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filterPrivacy="1" defaultThemeVersion="166925"/>
  <xr:revisionPtr revIDLastSave="0" documentId="13_ncr:1_{87679792-DAA2-40C9-AF57-E5ED5F4F19BE}" xr6:coauthVersionLast="47" xr6:coauthVersionMax="47" xr10:uidLastSave="{00000000-0000-0000-0000-000000000000}"/>
  <bookViews>
    <workbookView xWindow="-28920" yWindow="-120" windowWidth="29040" windowHeight="15840" xr2:uid="{8D9335F0-C7D8-49F9-9F60-C6C45D2B5693}"/>
  </bookViews>
  <sheets>
    <sheet name="表紙" sheetId="16" r:id="rId1"/>
    <sheet name="目次" sheetId="4" r:id="rId2"/>
    <sheet name="変更履歴" sheetId="5" r:id="rId3"/>
    <sheet name="部門データ" sheetId="17" r:id="rId4"/>
    <sheet name="組織体系データ" sheetId="18" r:id="rId5"/>
    <sheet name="役職・職種データ" sheetId="19" r:id="rId6"/>
    <sheet name="法人口座データ" sheetId="20" r:id="rId7"/>
    <sheet name="市町村データ" sheetId="7" r:id="rId8"/>
    <sheet name="区分データ" sheetId="21" r:id="rId9"/>
    <sheet name="社員情報データ" sheetId="22" r:id="rId10"/>
    <sheet name="給与データ" sheetId="8" r:id="rId11"/>
    <sheet name="賞与データ" sheetId="9" r:id="rId12"/>
    <sheet name="給与改定案データ" sheetId="23" r:id="rId13"/>
    <sheet name="賞与算定案データ" sheetId="24" r:id="rId14"/>
    <sheet name="月額変更データ" sheetId="10" r:id="rId15"/>
    <sheet name="育児・産前産後休業終了時月額変更データ" sheetId="11" r:id="rId16"/>
    <sheet name="算定基礎データ" sheetId="12" r:id="rId17"/>
    <sheet name="給料等調整データ" sheetId="13" r:id="rId18"/>
    <sheet name="年末調整データ" sheetId="14" r:id="rId19"/>
    <sheet name="源泉徴収票データ" sheetId="15" r:id="rId20"/>
  </sheets>
  <definedNames>
    <definedName name="_xlnm._FilterDatabase" localSheetId="15" hidden="1">育児・産前産後休業終了時月額変更データ!$B$2:$H$57</definedName>
    <definedName name="_xlnm._FilterDatabase" localSheetId="10" hidden="1">給与データ!$B$2:$H$232</definedName>
    <definedName name="_xlnm._FilterDatabase" localSheetId="12" hidden="1">給与改定案データ!$B$2:$H$52</definedName>
    <definedName name="_xlnm._FilterDatabase" localSheetId="17" hidden="1">給料等調整データ!$B$2:$H$27</definedName>
    <definedName name="_xlnm._FilterDatabase" localSheetId="8" hidden="1">区分データ!$B$2:$H$61</definedName>
    <definedName name="_xlnm._FilterDatabase" localSheetId="14" hidden="1">月額変更データ!$B$2:$H$75</definedName>
    <definedName name="_xlnm._FilterDatabase" localSheetId="19" hidden="1">源泉徴収票データ!$B$2:$H$12</definedName>
    <definedName name="_xlnm._FilterDatabase" localSheetId="16" hidden="1">算定基礎データ!$B$2:$H$78</definedName>
    <definedName name="_xlnm._FilterDatabase" localSheetId="7" hidden="1">市町村データ!$B$2:$H$21</definedName>
    <definedName name="_xlnm._FilterDatabase" localSheetId="9" hidden="1">社員情報データ!$B$2:$H$744</definedName>
    <definedName name="_xlnm._FilterDatabase" localSheetId="11" hidden="1">賞与データ!$B$2:$H$151</definedName>
    <definedName name="_xlnm._FilterDatabase" localSheetId="13" hidden="1">賞与算定案データ!$B$2:$H$28</definedName>
    <definedName name="_xlnm._FilterDatabase" localSheetId="4" hidden="1">組織体系データ!$B$2:$H$14</definedName>
    <definedName name="_xlnm._FilterDatabase" localSheetId="18" hidden="1">年末調整データ!$B$2:$H$288</definedName>
    <definedName name="_xlnm._FilterDatabase" localSheetId="3" hidden="1">部門データ!$B$2:$H$8</definedName>
    <definedName name="_xlnm._FilterDatabase" localSheetId="6" hidden="1">法人口座データ!$B$2:$H$40</definedName>
    <definedName name="_xlnm._FilterDatabase" localSheetId="5" hidden="1">役職・職種データ!$B$2:$H$30</definedName>
    <definedName name="SQLｴﾗｰ">"図 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34" i="4" l="1"/>
  <c r="V33" i="4"/>
  <c r="V32" i="4"/>
  <c r="V29" i="4"/>
  <c r="V28" i="4"/>
  <c r="V27" i="4"/>
  <c r="V24" i="4"/>
  <c r="V23" i="4"/>
  <c r="V20" i="4"/>
  <c r="V19" i="4"/>
  <c r="V16" i="4"/>
  <c r="V13" i="4"/>
  <c r="V12" i="4"/>
  <c r="V11" i="4"/>
  <c r="V10" i="4"/>
  <c r="V9" i="4"/>
  <c r="V8" i="4"/>
</calcChain>
</file>

<file path=xl/sharedStrings.xml><?xml version="1.0" encoding="utf-8"?>
<sst xmlns="http://schemas.openxmlformats.org/spreadsheetml/2006/main" count="8167" uniqueCount="3613">
  <si>
    <t>表紙</t>
    <rPh sb="0" eb="2">
      <t>ヒョウシ</t>
    </rPh>
    <phoneticPr fontId="5"/>
  </si>
  <si>
    <t>賞与データ</t>
    <phoneticPr fontId="5"/>
  </si>
  <si>
    <t>【賃金改定】</t>
    <rPh sb="1" eb="5">
      <t>チンギンカイテイ</t>
    </rPh>
    <phoneticPr fontId="5"/>
  </si>
  <si>
    <t>給与改定案データ</t>
    <rPh sb="0" eb="5">
      <t>キュウヨカイテイアン</t>
    </rPh>
    <phoneticPr fontId="5"/>
  </si>
  <si>
    <t>賞与算定案データ</t>
    <rPh sb="0" eb="5">
      <t>ショウヨサンテイアン</t>
    </rPh>
    <phoneticPr fontId="5"/>
  </si>
  <si>
    <t>源泉徴収票データ</t>
    <phoneticPr fontId="5"/>
  </si>
  <si>
    <t>目　次</t>
    <phoneticPr fontId="5"/>
  </si>
  <si>
    <t>【法人情報】</t>
    <phoneticPr fontId="5"/>
  </si>
  <si>
    <t>【社員管理】</t>
  </si>
  <si>
    <t>【給与賞与】</t>
  </si>
  <si>
    <t>【社会保険】</t>
  </si>
  <si>
    <t>【年末調整】</t>
  </si>
  <si>
    <t>　変更履歴</t>
    <rPh sb="1" eb="3">
      <t>ヘンコウ</t>
    </rPh>
    <rPh sb="3" eb="5">
      <t>リレキ</t>
    </rPh>
    <phoneticPr fontId="5"/>
  </si>
  <si>
    <t>ページ</t>
    <phoneticPr fontId="5"/>
  </si>
  <si>
    <t>項目名</t>
    <rPh sb="0" eb="2">
      <t>コウモク</t>
    </rPh>
    <rPh sb="2" eb="3">
      <t>メイ</t>
    </rPh>
    <phoneticPr fontId="5"/>
  </si>
  <si>
    <t>変更内容</t>
    <rPh sb="0" eb="2">
      <t>ヘンコウ</t>
    </rPh>
    <rPh sb="2" eb="4">
      <t>ナイヨウ</t>
    </rPh>
    <phoneticPr fontId="5"/>
  </si>
  <si>
    <t>Ver230330　変更内容</t>
    <phoneticPr fontId="5"/>
  </si>
  <si>
    <t>賞与算定案データ</t>
    <rPh sb="0" eb="4">
      <t>ショウヨサンテイ</t>
    </rPh>
    <rPh sb="4" eb="5">
      <t>アン</t>
    </rPh>
    <phoneticPr fontId="5"/>
  </si>
  <si>
    <t>ー</t>
    <phoneticPr fontId="5"/>
  </si>
  <si>
    <t>データの新規追加</t>
    <phoneticPr fontId="5"/>
  </si>
  <si>
    <t>社員情報データ</t>
    <phoneticPr fontId="5"/>
  </si>
  <si>
    <t>【勤怠管理情報】</t>
    <rPh sb="1" eb="5">
      <t>キンタイカンリ</t>
    </rPh>
    <rPh sb="5" eb="7">
      <t>ジョウホウ</t>
    </rPh>
    <phoneticPr fontId="5"/>
  </si>
  <si>
    <t>工数管理区分</t>
    <rPh sb="0" eb="6">
      <t>コウスウカンリクブン</t>
    </rPh>
    <phoneticPr fontId="5"/>
  </si>
  <si>
    <t>項目の新規追加</t>
    <rPh sb="0" eb="2">
      <t>コウモク</t>
    </rPh>
    <rPh sb="3" eb="5">
      <t>シンキ</t>
    </rPh>
    <rPh sb="5" eb="7">
      <t>ツイカ</t>
    </rPh>
    <phoneticPr fontId="5"/>
  </si>
  <si>
    <t>【計算単価情報】</t>
    <rPh sb="1" eb="5">
      <t>ケイサンタンカ</t>
    </rPh>
    <phoneticPr fontId="5"/>
  </si>
  <si>
    <t>給与支給</t>
    <rPh sb="0" eb="4">
      <t>キュウヨシキュウ</t>
    </rPh>
    <phoneticPr fontId="5"/>
  </si>
  <si>
    <t>通勤手当</t>
    <rPh sb="0" eb="4">
      <t>ツウキンテアテ</t>
    </rPh>
    <phoneticPr fontId="5"/>
  </si>
  <si>
    <t>課税通勤手当</t>
    <rPh sb="0" eb="6">
      <t>カゼイツウキンテアテ</t>
    </rPh>
    <phoneticPr fontId="5"/>
  </si>
  <si>
    <t>残業手当</t>
    <rPh sb="0" eb="4">
      <t>ザンギョウテアテ</t>
    </rPh>
    <phoneticPr fontId="5"/>
  </si>
  <si>
    <t>減額金</t>
    <rPh sb="0" eb="3">
      <t>ゲンガクキン</t>
    </rPh>
    <phoneticPr fontId="5"/>
  </si>
  <si>
    <t>給与支給内訳</t>
    <rPh sb="0" eb="6">
      <t>キュウヨシキュウウチワケ</t>
    </rPh>
    <phoneticPr fontId="5"/>
  </si>
  <si>
    <t>給与支内０</t>
    <rPh sb="2" eb="3">
      <t>シ</t>
    </rPh>
    <rPh sb="3" eb="4">
      <t>ナイ</t>
    </rPh>
    <phoneticPr fontId="5"/>
  </si>
  <si>
    <t>給与データ</t>
    <rPh sb="0" eb="2">
      <t>キュウヨ</t>
    </rPh>
    <phoneticPr fontId="5"/>
  </si>
  <si>
    <t>【計算式 - 支給】</t>
  </si>
  <si>
    <t>支給１（基本給）回数・時間</t>
    <rPh sb="0" eb="2">
      <t>シキュウ</t>
    </rPh>
    <rPh sb="4" eb="7">
      <t>キホンキュウ</t>
    </rPh>
    <rPh sb="8" eb="10">
      <t>カイスウ</t>
    </rPh>
    <rPh sb="11" eb="13">
      <t>ジカン</t>
    </rPh>
    <phoneticPr fontId="1"/>
  </si>
  <si>
    <t>通勤手当回数・時間</t>
    <rPh sb="0" eb="4">
      <t>ツウキンテアテ</t>
    </rPh>
    <rPh sb="4" eb="6">
      <t>カイスウ</t>
    </rPh>
    <rPh sb="7" eb="9">
      <t>ジカン</t>
    </rPh>
    <phoneticPr fontId="1"/>
  </si>
  <si>
    <t>課税通勤手当回数・時間</t>
    <rPh sb="0" eb="6">
      <t>カゼイツウキンテアテ</t>
    </rPh>
    <rPh sb="6" eb="8">
      <t>カイスウ</t>
    </rPh>
    <rPh sb="9" eb="11">
      <t>ジカン</t>
    </rPh>
    <phoneticPr fontId="1"/>
  </si>
  <si>
    <t>残業手当回数・時間</t>
    <rPh sb="0" eb="4">
      <t>ザンギョウテアテ</t>
    </rPh>
    <rPh sb="4" eb="6">
      <t>カイスウ</t>
    </rPh>
    <rPh sb="7" eb="9">
      <t>ジカン</t>
    </rPh>
    <phoneticPr fontId="1"/>
  </si>
  <si>
    <t>減額金回数・時間</t>
    <rPh sb="0" eb="3">
      <t>ゲンガクキン</t>
    </rPh>
    <rPh sb="3" eb="5">
      <t>カイスウ</t>
    </rPh>
    <rPh sb="6" eb="8">
      <t>ジカン</t>
    </rPh>
    <phoneticPr fontId="1"/>
  </si>
  <si>
    <t>Ver220929　変更内容</t>
    <phoneticPr fontId="5"/>
  </si>
  <si>
    <t>社員情報データ</t>
    <rPh sb="0" eb="4">
      <t>シャインジョウホウ</t>
    </rPh>
    <phoneticPr fontId="5"/>
  </si>
  <si>
    <t>【基本情報】</t>
    <rPh sb="1" eb="3">
      <t>キホン</t>
    </rPh>
    <phoneticPr fontId="5"/>
  </si>
  <si>
    <t>生年月日</t>
    <rPh sb="0" eb="2">
      <t>セイネン</t>
    </rPh>
    <rPh sb="2" eb="4">
      <t>ガッピ</t>
    </rPh>
    <phoneticPr fontId="5"/>
  </si>
  <si>
    <t>「年末時点の年齢が20歳未満の場合は、自動的に未成年者区分（[家族・所得税]ページで設定）に
「1：未成年者」が受け入れられます。」の記載を「20歳未満」から「18歳未満」に変更</t>
    <rPh sb="1" eb="3">
      <t>ネンマツ</t>
    </rPh>
    <rPh sb="3" eb="5">
      <t>ジテン</t>
    </rPh>
    <rPh sb="6" eb="8">
      <t>ネンレイ</t>
    </rPh>
    <rPh sb="11" eb="14">
      <t>サイミマン</t>
    </rPh>
    <rPh sb="15" eb="17">
      <t>バアイ</t>
    </rPh>
    <rPh sb="19" eb="22">
      <t>ジドウテキ</t>
    </rPh>
    <rPh sb="23" eb="27">
      <t>ミセイネンシャ</t>
    </rPh>
    <rPh sb="27" eb="29">
      <t>クブン</t>
    </rPh>
    <rPh sb="31" eb="33">
      <t>カゾク</t>
    </rPh>
    <rPh sb="34" eb="37">
      <t>ショトクゼイ</t>
    </rPh>
    <rPh sb="42" eb="44">
      <t>セッテイ</t>
    </rPh>
    <rPh sb="50" eb="54">
      <t>ミセイネンシャ</t>
    </rPh>
    <rPh sb="56" eb="57">
      <t>ウ</t>
    </rPh>
    <rPh sb="58" eb="59">
      <t>イ</t>
    </rPh>
    <rPh sb="67" eb="69">
      <t>キサイ</t>
    </rPh>
    <phoneticPr fontId="4"/>
  </si>
  <si>
    <t>【労働保険情報】</t>
    <phoneticPr fontId="5"/>
  </si>
  <si>
    <t>雇用保険区分</t>
    <rPh sb="0" eb="6">
      <t>コヨウホケンクブン</t>
    </rPh>
    <phoneticPr fontId="5"/>
  </si>
  <si>
    <t>免除高齢者廃止に伴い「2：免除高齢者」を削除</t>
    <rPh sb="0" eb="5">
      <t>メンジョコウレイシャ</t>
    </rPh>
    <rPh sb="5" eb="7">
      <t>ハイシ</t>
    </rPh>
    <rPh sb="8" eb="9">
      <t>トモナ</t>
    </rPh>
    <rPh sb="20" eb="22">
      <t>サクジョ</t>
    </rPh>
    <phoneticPr fontId="5"/>
  </si>
  <si>
    <t>【計算単価情報】</t>
    <rPh sb="1" eb="7">
      <t>ケイサンタンカジョウホウ</t>
    </rPh>
    <phoneticPr fontId="5"/>
  </si>
  <si>
    <t>勤怠項目</t>
    <rPh sb="0" eb="2">
      <t>キンタイ</t>
    </rPh>
    <rPh sb="2" eb="4">
      <t>コウモク</t>
    </rPh>
    <phoneticPr fontId="5"/>
  </si>
  <si>
    <t>日数手当５～日数手当94</t>
    <rPh sb="0" eb="2">
      <t>ニッスウ</t>
    </rPh>
    <rPh sb="2" eb="4">
      <t>テアテ</t>
    </rPh>
    <rPh sb="6" eb="8">
      <t>ニッスウ</t>
    </rPh>
    <rPh sb="8" eb="10">
      <t>テアテ</t>
    </rPh>
    <phoneticPr fontId="5"/>
  </si>
  <si>
    <t>時間手当11～時間手当99</t>
    <rPh sb="0" eb="2">
      <t>ジカン</t>
    </rPh>
    <rPh sb="2" eb="4">
      <t>テアテ</t>
    </rPh>
    <rPh sb="7" eb="9">
      <t>ジカン</t>
    </rPh>
    <rPh sb="9" eb="11">
      <t>テアテ</t>
    </rPh>
    <phoneticPr fontId="5"/>
  </si>
  <si>
    <t>給与支給18～給与支給96</t>
    <rPh sb="0" eb="2">
      <t>キュウヨ</t>
    </rPh>
    <rPh sb="2" eb="4">
      <t>シキュウ</t>
    </rPh>
    <rPh sb="7" eb="9">
      <t>キュウヨ</t>
    </rPh>
    <rPh sb="9" eb="11">
      <t>シキュウ</t>
    </rPh>
    <phoneticPr fontId="1"/>
  </si>
  <si>
    <t>給与支給内訳</t>
    <rPh sb="0" eb="4">
      <t>キュウヨシキュウ</t>
    </rPh>
    <rPh sb="4" eb="6">
      <t>ウチワケ</t>
    </rPh>
    <phoneticPr fontId="5"/>
  </si>
  <si>
    <t>給与支内11～給与支内99</t>
    <rPh sb="0" eb="2">
      <t>キュウヨ</t>
    </rPh>
    <rPh sb="2" eb="3">
      <t>シ</t>
    </rPh>
    <rPh sb="3" eb="4">
      <t>ナイ</t>
    </rPh>
    <phoneticPr fontId="1"/>
  </si>
  <si>
    <t>給与控除</t>
    <rPh sb="0" eb="2">
      <t>キュウヨ</t>
    </rPh>
    <rPh sb="2" eb="4">
      <t>コウジョ</t>
    </rPh>
    <phoneticPr fontId="1"/>
  </si>
  <si>
    <t>給与控除21～給与控除99</t>
    <rPh sb="0" eb="2">
      <t>キュウヨ</t>
    </rPh>
    <rPh sb="2" eb="4">
      <t>コウジョ</t>
    </rPh>
    <rPh sb="7" eb="9">
      <t>キュウヨ</t>
    </rPh>
    <rPh sb="9" eb="11">
      <t>コウジョ</t>
    </rPh>
    <phoneticPr fontId="1"/>
  </si>
  <si>
    <t>給与控除内訳</t>
    <rPh sb="0" eb="2">
      <t>キュウヨ</t>
    </rPh>
    <rPh sb="2" eb="4">
      <t>コウジョ</t>
    </rPh>
    <rPh sb="4" eb="6">
      <t>ウチワケ</t>
    </rPh>
    <phoneticPr fontId="1"/>
  </si>
  <si>
    <t>給与控内11～給与控内99</t>
    <rPh sb="0" eb="2">
      <t>キュウヨ</t>
    </rPh>
    <rPh sb="2" eb="3">
      <t>ヒカエ</t>
    </rPh>
    <rPh sb="3" eb="4">
      <t>ナイ</t>
    </rPh>
    <phoneticPr fontId="1"/>
  </si>
  <si>
    <t>賞与支給</t>
    <rPh sb="0" eb="4">
      <t>ショウヨシキュウ</t>
    </rPh>
    <phoneticPr fontId="5"/>
  </si>
  <si>
    <t>賞与支給21～賞与支給99</t>
    <rPh sb="0" eb="2">
      <t>ショウヨ</t>
    </rPh>
    <rPh sb="2" eb="4">
      <t>シキュウ</t>
    </rPh>
    <rPh sb="7" eb="9">
      <t>ショウヨ</t>
    </rPh>
    <rPh sb="9" eb="11">
      <t>シキュウ</t>
    </rPh>
    <phoneticPr fontId="1"/>
  </si>
  <si>
    <t>賞与支給内訳</t>
    <rPh sb="0" eb="4">
      <t>ショウヨ</t>
    </rPh>
    <rPh sb="4" eb="6">
      <t>ウチワケ</t>
    </rPh>
    <phoneticPr fontId="5"/>
  </si>
  <si>
    <t>賞与支内11～賞与支内99</t>
    <rPh sb="2" eb="3">
      <t>シ</t>
    </rPh>
    <rPh sb="3" eb="4">
      <t>ナイ</t>
    </rPh>
    <phoneticPr fontId="1"/>
  </si>
  <si>
    <t>賞与控除</t>
    <rPh sb="0" eb="2">
      <t>ショウヨ</t>
    </rPh>
    <rPh sb="2" eb="4">
      <t>コウジョ</t>
    </rPh>
    <phoneticPr fontId="1"/>
  </si>
  <si>
    <t>賞与控除21～賞与控除99</t>
    <rPh sb="0" eb="2">
      <t>ショウヨ</t>
    </rPh>
    <rPh sb="2" eb="4">
      <t>コウジョ</t>
    </rPh>
    <rPh sb="7" eb="9">
      <t>ショウヨ</t>
    </rPh>
    <rPh sb="9" eb="11">
      <t>コウジョ</t>
    </rPh>
    <phoneticPr fontId="1"/>
  </si>
  <si>
    <t>賞与控除内訳</t>
    <rPh sb="0" eb="2">
      <t>ショウヨ</t>
    </rPh>
    <rPh sb="2" eb="4">
      <t>コウジョ</t>
    </rPh>
    <rPh sb="4" eb="6">
      <t>ウチワケ</t>
    </rPh>
    <phoneticPr fontId="1"/>
  </si>
  <si>
    <t>賞与控内11～賞与控内99</t>
    <rPh sb="0" eb="2">
      <t>ショウヨ</t>
    </rPh>
    <rPh sb="2" eb="3">
      <t>ヒカエ</t>
    </rPh>
    <rPh sb="3" eb="4">
      <t>ナイ</t>
    </rPh>
    <phoneticPr fontId="1"/>
  </si>
  <si>
    <t>【家族情報】</t>
    <rPh sb="1" eb="5">
      <t>カゾクジョウホウ</t>
    </rPh>
    <phoneticPr fontId="5"/>
  </si>
  <si>
    <t>扶養親族１～10</t>
    <rPh sb="0" eb="4">
      <t>フヨウシンゾク</t>
    </rPh>
    <phoneticPr fontId="1"/>
  </si>
  <si>
    <t>居住者区分</t>
    <rPh sb="0" eb="3">
      <t>キョジュウシャ</t>
    </rPh>
    <rPh sb="3" eb="5">
      <t>クブン</t>
    </rPh>
    <phoneticPr fontId="1"/>
  </si>
  <si>
    <t>選択肢の変更
（「0：居住者」「1：非居住者」から「0：居住者」「1：非居住者（30歳未満又は70歳以上）」「2：非居住者（30歳以上70歳未満、留学）」「３：非居住者（30歳以上70歳未満、障害者）」「4：非居住者（30歳以上70歳未満、38万円以上の支払）」に変更）</t>
    <rPh sb="0" eb="3">
      <t>センタクシ</t>
    </rPh>
    <rPh sb="4" eb="6">
      <t>ヘンコウ</t>
    </rPh>
    <rPh sb="11" eb="14">
      <t>キョジュウシャ</t>
    </rPh>
    <rPh sb="18" eb="22">
      <t>ヒキョジュウシャ</t>
    </rPh>
    <rPh sb="28" eb="31">
      <t>キョジュウシャ</t>
    </rPh>
    <rPh sb="35" eb="39">
      <t>ヒキョジュウシャ</t>
    </rPh>
    <rPh sb="42" eb="43">
      <t>サイ</t>
    </rPh>
    <rPh sb="43" eb="45">
      <t>ミマン</t>
    </rPh>
    <rPh sb="45" eb="46">
      <t>マタ</t>
    </rPh>
    <rPh sb="49" eb="50">
      <t>サイ</t>
    </rPh>
    <rPh sb="50" eb="52">
      <t>イジョウ</t>
    </rPh>
    <rPh sb="57" eb="61">
      <t>ヒキョジュウシャ</t>
    </rPh>
    <rPh sb="64" eb="65">
      <t>サイ</t>
    </rPh>
    <rPh sb="65" eb="67">
      <t>イジョウ</t>
    </rPh>
    <rPh sb="69" eb="70">
      <t>サイ</t>
    </rPh>
    <rPh sb="70" eb="72">
      <t>ミマン</t>
    </rPh>
    <rPh sb="73" eb="75">
      <t>リュウガク</t>
    </rPh>
    <rPh sb="80" eb="84">
      <t>ヒキョジュウシャ</t>
    </rPh>
    <rPh sb="87" eb="88">
      <t>サイ</t>
    </rPh>
    <rPh sb="88" eb="90">
      <t>イジョウ</t>
    </rPh>
    <rPh sb="92" eb="93">
      <t>サイ</t>
    </rPh>
    <rPh sb="93" eb="95">
      <t>ミマン</t>
    </rPh>
    <rPh sb="96" eb="99">
      <t>ショウガイシャ</t>
    </rPh>
    <rPh sb="104" eb="108">
      <t>ヒキョジュウシャ</t>
    </rPh>
    <phoneticPr fontId="1"/>
  </si>
  <si>
    <t>【本人区分情報】</t>
    <rPh sb="1" eb="3">
      <t>ホンニン</t>
    </rPh>
    <rPh sb="3" eb="5">
      <t>クブン</t>
    </rPh>
    <phoneticPr fontId="1"/>
  </si>
  <si>
    <t>未成年者区分</t>
    <rPh sb="0" eb="4">
      <t>ミセイネンシャ</t>
    </rPh>
    <rPh sb="4" eb="6">
      <t>クブン</t>
    </rPh>
    <phoneticPr fontId="17"/>
  </si>
  <si>
    <t>「年末時点の年齢が20歳未満の場合は、自動的に「1：未成年者」が受け入れられます。」の記載を
「20歳未満」から「18歳未満」に変更</t>
    <rPh sb="1" eb="3">
      <t>ネンマツ</t>
    </rPh>
    <rPh sb="3" eb="5">
      <t>ジテン</t>
    </rPh>
    <rPh sb="6" eb="8">
      <t>ネンレイ</t>
    </rPh>
    <rPh sb="11" eb="14">
      <t>サイミマン</t>
    </rPh>
    <rPh sb="15" eb="17">
      <t>バアイ</t>
    </rPh>
    <rPh sb="19" eb="22">
      <t>ジドウテキ</t>
    </rPh>
    <rPh sb="26" eb="30">
      <t>ミセイネンシャ</t>
    </rPh>
    <rPh sb="32" eb="33">
      <t>ウ</t>
    </rPh>
    <rPh sb="34" eb="35">
      <t>イ</t>
    </rPh>
    <rPh sb="43" eb="45">
      <t>キサイ</t>
    </rPh>
    <rPh sb="50" eb="53">
      <t>サイミマン</t>
    </rPh>
    <rPh sb="59" eb="62">
      <t>サイミマン</t>
    </rPh>
    <rPh sb="64" eb="66">
      <t>ヘンコウ</t>
    </rPh>
    <phoneticPr fontId="17"/>
  </si>
  <si>
    <t>【明細書情報】　※『奉行Edge 給与明細電子化クラウド』をご利用の場合に、受け入れられます。</t>
  </si>
  <si>
    <t>給与明細書 - 専用用紙印刷</t>
    <rPh sb="0" eb="2">
      <t>キュウヨ</t>
    </rPh>
    <rPh sb="2" eb="5">
      <t>メイサイショ</t>
    </rPh>
    <rPh sb="8" eb="10">
      <t>センヨウ</t>
    </rPh>
    <rPh sb="10" eb="12">
      <t>ヨウシ</t>
    </rPh>
    <rPh sb="12" eb="14">
      <t>インサツ</t>
    </rPh>
    <phoneticPr fontId="17"/>
  </si>
  <si>
    <t>「項目数（[給与基本設定]メニューの[明細書]ページで設定）を拡張している場合は、受け入れできません。」の記載を備考に追加</t>
  </si>
  <si>
    <t>賞与明細書 - 専用用紙印刷</t>
    <rPh sb="0" eb="2">
      <t>ショウヨ</t>
    </rPh>
    <rPh sb="2" eb="5">
      <t>メイサイショ</t>
    </rPh>
    <rPh sb="8" eb="10">
      <t>センヨウ</t>
    </rPh>
    <rPh sb="10" eb="12">
      <t>ヨウシ</t>
    </rPh>
    <rPh sb="12" eb="14">
      <t>インサツ</t>
    </rPh>
    <phoneticPr fontId="17"/>
  </si>
  <si>
    <t>【勤怠】</t>
    <rPh sb="1" eb="3">
      <t>キンタイ</t>
    </rPh>
    <phoneticPr fontId="5"/>
  </si>
  <si>
    <t>勤怠日数５～勤怠日数94</t>
    <rPh sb="0" eb="4">
      <t>キンタイニッスウ</t>
    </rPh>
    <rPh sb="6" eb="8">
      <t>キンタイ</t>
    </rPh>
    <rPh sb="8" eb="10">
      <t>ニッスウ</t>
    </rPh>
    <phoneticPr fontId="5"/>
  </si>
  <si>
    <t>項目の新規追加</t>
    <phoneticPr fontId="4"/>
  </si>
  <si>
    <t>勤怠時間11～勤怠時間99</t>
    <rPh sb="0" eb="2">
      <t>キンタイ</t>
    </rPh>
    <rPh sb="2" eb="4">
      <t>ジカン</t>
    </rPh>
    <rPh sb="7" eb="9">
      <t>キンタイ</t>
    </rPh>
    <rPh sb="9" eb="11">
      <t>ジカン</t>
    </rPh>
    <phoneticPr fontId="5"/>
  </si>
  <si>
    <t>【勤怠手当】</t>
    <rPh sb="1" eb="5">
      <t>キンタイテアテ</t>
    </rPh>
    <phoneticPr fontId="5"/>
  </si>
  <si>
    <t>【支給】</t>
    <rPh sb="1" eb="3">
      <t>シキュウ</t>
    </rPh>
    <phoneticPr fontId="5"/>
  </si>
  <si>
    <t>支給18～支給96</t>
    <rPh sb="0" eb="2">
      <t>シキュウ</t>
    </rPh>
    <rPh sb="5" eb="7">
      <t>シキュウ</t>
    </rPh>
    <phoneticPr fontId="5"/>
  </si>
  <si>
    <t>【支給内訳】</t>
    <rPh sb="1" eb="5">
      <t>シキュウウチワケ</t>
    </rPh>
    <phoneticPr fontId="5"/>
  </si>
  <si>
    <t>支給内訳11～支給内訳99</t>
    <rPh sb="0" eb="4">
      <t>シキュウウチワケ</t>
    </rPh>
    <rPh sb="7" eb="11">
      <t>シキュウウチワケ</t>
    </rPh>
    <phoneticPr fontId="5"/>
  </si>
  <si>
    <t>【控除】</t>
    <rPh sb="1" eb="3">
      <t>コウジョ</t>
    </rPh>
    <phoneticPr fontId="5"/>
  </si>
  <si>
    <t>控除21～控除99</t>
    <rPh sb="0" eb="2">
      <t>コウジョ</t>
    </rPh>
    <rPh sb="5" eb="7">
      <t>コウジョ</t>
    </rPh>
    <phoneticPr fontId="5"/>
  </si>
  <si>
    <t>【控除内訳】</t>
    <rPh sb="1" eb="3">
      <t>コウジョ</t>
    </rPh>
    <rPh sb="3" eb="5">
      <t>ウチワケ</t>
    </rPh>
    <phoneticPr fontId="5"/>
  </si>
  <si>
    <t>控除内訳11～控除内訳99</t>
    <rPh sb="0" eb="2">
      <t>コウジョ</t>
    </rPh>
    <rPh sb="2" eb="4">
      <t>ウチワケ</t>
    </rPh>
    <rPh sb="7" eb="9">
      <t>コウジョ</t>
    </rPh>
    <rPh sb="9" eb="11">
      <t>ウチワケ</t>
    </rPh>
    <phoneticPr fontId="5"/>
  </si>
  <si>
    <t>【計算式 - 支給】</t>
    <phoneticPr fontId="5"/>
  </si>
  <si>
    <t>支給18回数・時間～支給96回数・時間</t>
    <rPh sb="0" eb="2">
      <t>シキュウ</t>
    </rPh>
    <rPh sb="4" eb="6">
      <t>カイスウ</t>
    </rPh>
    <rPh sb="7" eb="9">
      <t>ジカン</t>
    </rPh>
    <rPh sb="10" eb="12">
      <t>シキュウ</t>
    </rPh>
    <rPh sb="14" eb="16">
      <t>カイスウ</t>
    </rPh>
    <rPh sb="17" eb="19">
      <t>ジカン</t>
    </rPh>
    <phoneticPr fontId="5"/>
  </si>
  <si>
    <t>【計算式 - 支給内訳】</t>
    <rPh sb="9" eb="11">
      <t>ウチワケ</t>
    </rPh>
    <phoneticPr fontId="5"/>
  </si>
  <si>
    <t>支給内訳11回数・時間～支給内訳99回数・時間</t>
    <rPh sb="0" eb="2">
      <t>シキュウ</t>
    </rPh>
    <rPh sb="2" eb="4">
      <t>ウチワケ</t>
    </rPh>
    <rPh sb="6" eb="8">
      <t>カイスウ</t>
    </rPh>
    <rPh sb="9" eb="11">
      <t>ジカン</t>
    </rPh>
    <rPh sb="12" eb="14">
      <t>シキュウ</t>
    </rPh>
    <rPh sb="14" eb="16">
      <t>ウチワケ</t>
    </rPh>
    <rPh sb="18" eb="20">
      <t>カイスウ</t>
    </rPh>
    <rPh sb="21" eb="23">
      <t>ジカン</t>
    </rPh>
    <phoneticPr fontId="5"/>
  </si>
  <si>
    <t>【計算式 - 控除】</t>
    <rPh sb="7" eb="9">
      <t>コウジョ</t>
    </rPh>
    <phoneticPr fontId="5"/>
  </si>
  <si>
    <t>控除21回数・時間～控除99回数・時間</t>
    <rPh sb="0" eb="2">
      <t>コウジョ</t>
    </rPh>
    <rPh sb="4" eb="6">
      <t>カイスウ</t>
    </rPh>
    <rPh sb="7" eb="9">
      <t>ジカン</t>
    </rPh>
    <rPh sb="10" eb="12">
      <t>コウジョ</t>
    </rPh>
    <rPh sb="14" eb="16">
      <t>カイスウ</t>
    </rPh>
    <rPh sb="17" eb="19">
      <t>ジカン</t>
    </rPh>
    <phoneticPr fontId="5"/>
  </si>
  <si>
    <t>【計算式 - 控除内訳】</t>
    <rPh sb="7" eb="9">
      <t>コウジョ</t>
    </rPh>
    <rPh sb="9" eb="11">
      <t>ウチワケ</t>
    </rPh>
    <phoneticPr fontId="5"/>
  </si>
  <si>
    <t>控除内訳11回数・時間～控除内訳99回数・時間</t>
    <rPh sb="0" eb="2">
      <t>コウジョ</t>
    </rPh>
    <rPh sb="2" eb="4">
      <t>ウチワケ</t>
    </rPh>
    <rPh sb="6" eb="8">
      <t>カイスウ</t>
    </rPh>
    <rPh sb="9" eb="11">
      <t>ジカン</t>
    </rPh>
    <rPh sb="12" eb="16">
      <t>コウジョウチワケ</t>
    </rPh>
    <rPh sb="18" eb="20">
      <t>カイスウ</t>
    </rPh>
    <rPh sb="21" eb="23">
      <t>ジカン</t>
    </rPh>
    <phoneticPr fontId="5"/>
  </si>
  <si>
    <t>賞与データ</t>
    <rPh sb="0" eb="2">
      <t>ショウヨ</t>
    </rPh>
    <phoneticPr fontId="5"/>
  </si>
  <si>
    <t>支給21～支給99</t>
    <rPh sb="0" eb="2">
      <t>シキュウ</t>
    </rPh>
    <rPh sb="5" eb="7">
      <t>シキュウ</t>
    </rPh>
    <phoneticPr fontId="5"/>
  </si>
  <si>
    <t>支給21回数・時間～支給99回数・時間</t>
    <rPh sb="0" eb="2">
      <t>シキュウ</t>
    </rPh>
    <rPh sb="4" eb="6">
      <t>カイスウ</t>
    </rPh>
    <rPh sb="7" eb="9">
      <t>ジカン</t>
    </rPh>
    <rPh sb="10" eb="12">
      <t>シキュウ</t>
    </rPh>
    <rPh sb="14" eb="16">
      <t>カイスウ</t>
    </rPh>
    <rPh sb="17" eb="19">
      <t>ジカン</t>
    </rPh>
    <phoneticPr fontId="5"/>
  </si>
  <si>
    <t>年末調整データ</t>
    <rPh sb="0" eb="4">
      <t>ネンマツチョウセイ</t>
    </rPh>
    <phoneticPr fontId="5"/>
  </si>
  <si>
    <t>【税額控除情報】</t>
    <phoneticPr fontId="5"/>
  </si>
  <si>
    <t>特定取得区分</t>
    <rPh sb="0" eb="2">
      <t>トクテイ</t>
    </rPh>
    <rPh sb="2" eb="4">
      <t>シュトク</t>
    </rPh>
    <rPh sb="4" eb="6">
      <t>クブン</t>
    </rPh>
    <phoneticPr fontId="18"/>
  </si>
  <si>
    <t>項目名と選択肢の変更
（項目名を「（特別）特定取得区分」から「特定取得区分」に、選択肢を「0：非該当」「1：特定取得」「2：特別特定取得」から「0：非該当」「1：特定」「2：特別特定」「３：特例特別特例」に変更）</t>
    <rPh sb="18" eb="20">
      <t>トクベツ</t>
    </rPh>
    <rPh sb="21" eb="23">
      <t>トクテイ</t>
    </rPh>
    <rPh sb="23" eb="25">
      <t>シュトク</t>
    </rPh>
    <rPh sb="31" eb="33">
      <t>トクテイ</t>
    </rPh>
    <rPh sb="33" eb="35">
      <t>シュトク</t>
    </rPh>
    <rPh sb="54" eb="56">
      <t>トクテイ</t>
    </rPh>
    <rPh sb="56" eb="58">
      <t>シュトク</t>
    </rPh>
    <rPh sb="62" eb="64">
      <t>トクベツ</t>
    </rPh>
    <rPh sb="64" eb="66">
      <t>トクテイ</t>
    </rPh>
    <rPh sb="66" eb="68">
      <t>シュトク</t>
    </rPh>
    <rPh sb="95" eb="97">
      <t>トクレイ</t>
    </rPh>
    <rPh sb="97" eb="99">
      <t>トクベツ</t>
    </rPh>
    <rPh sb="99" eb="101">
      <t>トクレイ</t>
    </rPh>
    <phoneticPr fontId="18"/>
  </si>
  <si>
    <t>２回目－特定取得区分</t>
    <phoneticPr fontId="18"/>
  </si>
  <si>
    <t>項目名と選択肢の変更
（項目名を「２回目－（特別）特定取得区分」から「２回目－特定取得区分」に、選択肢を「0：非該当」「1：特定取得」「2：特別特定取得」から「0：非該当」「1：特定」「2：特別特定」「３：特例特別特例」に変更）</t>
    <rPh sb="18" eb="20">
      <t>カイメ</t>
    </rPh>
    <rPh sb="22" eb="24">
      <t>トクベツ</t>
    </rPh>
    <rPh sb="25" eb="27">
      <t>トクテイ</t>
    </rPh>
    <rPh sb="27" eb="29">
      <t>シュトク</t>
    </rPh>
    <rPh sb="39" eb="41">
      <t>トクテイ</t>
    </rPh>
    <rPh sb="41" eb="43">
      <t>シュトク</t>
    </rPh>
    <rPh sb="62" eb="64">
      <t>トクテイ</t>
    </rPh>
    <rPh sb="64" eb="66">
      <t>シュトク</t>
    </rPh>
    <rPh sb="70" eb="72">
      <t>トクベツ</t>
    </rPh>
    <rPh sb="72" eb="74">
      <t>トクテイ</t>
    </rPh>
    <rPh sb="74" eb="76">
      <t>シュトク</t>
    </rPh>
    <phoneticPr fontId="18"/>
  </si>
  <si>
    <t>Ver220330　変更内容</t>
    <phoneticPr fontId="5"/>
  </si>
  <si>
    <t>社員情報データ</t>
    <rPh sb="0" eb="2">
      <t>シャイン</t>
    </rPh>
    <rPh sb="2" eb="4">
      <t>ジョウホウ</t>
    </rPh>
    <phoneticPr fontId="5"/>
  </si>
  <si>
    <t>【明細書情報】</t>
    <rPh sb="1" eb="3">
      <t>メイサイ</t>
    </rPh>
    <rPh sb="3" eb="4">
      <t>ショ</t>
    </rPh>
    <rPh sb="4" eb="6">
      <t>ジョウホウ</t>
    </rPh>
    <phoneticPr fontId="5"/>
  </si>
  <si>
    <t>年次有給休暇付与通知書－メール配信</t>
    <phoneticPr fontId="5"/>
  </si>
  <si>
    <t>年次有給休暇付与通知書－Web照会</t>
    <rPh sb="0" eb="2">
      <t>ネンジ</t>
    </rPh>
    <rPh sb="2" eb="4">
      <t>ユウキュウ</t>
    </rPh>
    <rPh sb="4" eb="6">
      <t>キュウカ</t>
    </rPh>
    <rPh sb="6" eb="8">
      <t>フヨ</t>
    </rPh>
    <rPh sb="8" eb="11">
      <t>ツウチショ</t>
    </rPh>
    <rPh sb="15" eb="17">
      <t>ショウカイ</t>
    </rPh>
    <phoneticPr fontId="5"/>
  </si>
  <si>
    <t>年次有給休暇付与通知書－専用用紙印刷</t>
    <rPh sb="0" eb="2">
      <t>ネンジ</t>
    </rPh>
    <rPh sb="2" eb="4">
      <t>ユウキュウ</t>
    </rPh>
    <rPh sb="4" eb="6">
      <t>キュウカ</t>
    </rPh>
    <rPh sb="6" eb="8">
      <t>フヨ</t>
    </rPh>
    <rPh sb="8" eb="11">
      <t>ツウチショ</t>
    </rPh>
    <rPh sb="12" eb="14">
      <t>センヨウ</t>
    </rPh>
    <rPh sb="14" eb="16">
      <t>ヨウシ</t>
    </rPh>
    <rPh sb="16" eb="18">
      <t>インサツ</t>
    </rPh>
    <phoneticPr fontId="5"/>
  </si>
  <si>
    <t>Ver211223　変更内容</t>
    <phoneticPr fontId="5"/>
  </si>
  <si>
    <t>電子交付同意</t>
    <rPh sb="0" eb="2">
      <t>デンシ</t>
    </rPh>
    <rPh sb="2" eb="4">
      <t>コウフ</t>
    </rPh>
    <rPh sb="4" eb="6">
      <t>ドウイ</t>
    </rPh>
    <phoneticPr fontId="5"/>
  </si>
  <si>
    <t>Ver210929　変更内容</t>
    <phoneticPr fontId="5"/>
  </si>
  <si>
    <t>年末調整通知書－専用用紙印刷</t>
    <rPh sb="0" eb="2">
      <t>ネンマツ</t>
    </rPh>
    <rPh sb="2" eb="4">
      <t>チョウセイ</t>
    </rPh>
    <rPh sb="4" eb="7">
      <t>ツウチショ</t>
    </rPh>
    <rPh sb="8" eb="10">
      <t>センヨウ</t>
    </rPh>
    <rPh sb="10" eb="12">
      <t>ヨウシ</t>
    </rPh>
    <rPh sb="12" eb="14">
      <t>インサツ</t>
    </rPh>
    <phoneticPr fontId="1"/>
  </si>
  <si>
    <t>年末調整通知書－Web照会</t>
    <rPh sb="0" eb="2">
      <t>ネンマツ</t>
    </rPh>
    <rPh sb="2" eb="4">
      <t>チョウセイ</t>
    </rPh>
    <rPh sb="4" eb="7">
      <t>ツウチショ</t>
    </rPh>
    <rPh sb="11" eb="13">
      <t>ショウカイ</t>
    </rPh>
    <phoneticPr fontId="1"/>
  </si>
  <si>
    <t>年末調整通知書－メール配信</t>
    <rPh sb="0" eb="2">
      <t>ネンマツ</t>
    </rPh>
    <rPh sb="2" eb="4">
      <t>チョウセイ</t>
    </rPh>
    <rPh sb="4" eb="7">
      <t>ツウチショ</t>
    </rPh>
    <rPh sb="11" eb="13">
      <t>ハイシン</t>
    </rPh>
    <phoneticPr fontId="1"/>
  </si>
  <si>
    <t>Ver210705　変更内容</t>
    <phoneticPr fontId="5"/>
  </si>
  <si>
    <t>標準報酬・保険料通知書－専用用紙印刷</t>
    <rPh sb="5" eb="8">
      <t>ホケンリョウ</t>
    </rPh>
    <phoneticPr fontId="5"/>
  </si>
  <si>
    <t>項目名の変更（「標準報酬改定通知書」から「標準報酬・保険料通知書」に変更）</t>
    <rPh sb="0" eb="2">
      <t>コウモク</t>
    </rPh>
    <rPh sb="2" eb="3">
      <t>メイ</t>
    </rPh>
    <rPh sb="4" eb="6">
      <t>ヘンコウ</t>
    </rPh>
    <rPh sb="8" eb="10">
      <t>ヒョウジュン</t>
    </rPh>
    <rPh sb="10" eb="12">
      <t>ホウシュウ</t>
    </rPh>
    <rPh sb="12" eb="14">
      <t>カイテイ</t>
    </rPh>
    <rPh sb="14" eb="17">
      <t>ツウチショ</t>
    </rPh>
    <rPh sb="21" eb="23">
      <t>ヒョウジュン</t>
    </rPh>
    <rPh sb="23" eb="25">
      <t>ホウシュウ</t>
    </rPh>
    <rPh sb="26" eb="29">
      <t>ホケンリョウ</t>
    </rPh>
    <rPh sb="29" eb="32">
      <t>ツウチショ</t>
    </rPh>
    <rPh sb="34" eb="36">
      <t>ヘンコウ</t>
    </rPh>
    <phoneticPr fontId="5"/>
  </si>
  <si>
    <t>標準報酬・保険料通知書－Web照会</t>
    <rPh sb="15" eb="17">
      <t>ショウカイ</t>
    </rPh>
    <phoneticPr fontId="5"/>
  </si>
  <si>
    <t>標準報酬・保険料通知書－メール配信</t>
    <rPh sb="15" eb="17">
      <t>ハイシン</t>
    </rPh>
    <phoneticPr fontId="5"/>
  </si>
  <si>
    <t>【明細書情報】</t>
    <rPh sb="1" eb="4">
      <t>メイサイショ</t>
    </rPh>
    <rPh sb="4" eb="6">
      <t>ジョウホウ</t>
    </rPh>
    <phoneticPr fontId="5"/>
  </si>
  <si>
    <t>Ver210224　変更内容</t>
    <phoneticPr fontId="5"/>
  </si>
  <si>
    <t>【外国人情報】</t>
    <rPh sb="1" eb="3">
      <t>ガイコク</t>
    </rPh>
    <rPh sb="3" eb="4">
      <t>ジン</t>
    </rPh>
    <rPh sb="4" eb="6">
      <t>ジョウホウ</t>
    </rPh>
    <phoneticPr fontId="5"/>
  </si>
  <si>
    <t>在留カード番号</t>
    <rPh sb="0" eb="2">
      <t>ザイリュウ</t>
    </rPh>
    <rPh sb="5" eb="7">
      <t>バンゴウ</t>
    </rPh>
    <phoneticPr fontId="5"/>
  </si>
  <si>
    <t>【勤怠管理情報】</t>
    <rPh sb="1" eb="3">
      <t>キンタイ</t>
    </rPh>
    <rPh sb="3" eb="5">
      <t>カンリ</t>
    </rPh>
    <rPh sb="5" eb="7">
      <t>ジョウホウ</t>
    </rPh>
    <phoneticPr fontId="5"/>
  </si>
  <si>
    <t>勤怠管理区分</t>
    <rPh sb="0" eb="2">
      <t>キンタイ</t>
    </rPh>
    <rPh sb="2" eb="4">
      <t>カンリ</t>
    </rPh>
    <rPh sb="4" eb="6">
      <t>クブン</t>
    </rPh>
    <phoneticPr fontId="5"/>
  </si>
  <si>
    <t>変形労働中途適用区分</t>
    <rPh sb="0" eb="2">
      <t>ヘンケイ</t>
    </rPh>
    <rPh sb="2" eb="4">
      <t>ロウドウ</t>
    </rPh>
    <rPh sb="4" eb="6">
      <t>チュウト</t>
    </rPh>
    <rPh sb="6" eb="8">
      <t>テキヨウ</t>
    </rPh>
    <rPh sb="8" eb="10">
      <t>クブン</t>
    </rPh>
    <phoneticPr fontId="5"/>
  </si>
  <si>
    <t>変形労働中途清算区分</t>
    <rPh sb="0" eb="2">
      <t>ヘンケイ</t>
    </rPh>
    <rPh sb="2" eb="4">
      <t>ロウドウ</t>
    </rPh>
    <rPh sb="4" eb="6">
      <t>チュウト</t>
    </rPh>
    <rPh sb="6" eb="8">
      <t>セイサン</t>
    </rPh>
    <rPh sb="8" eb="10">
      <t>クブン</t>
    </rPh>
    <phoneticPr fontId="5"/>
  </si>
  <si>
    <t>変形労働継続適用区分</t>
    <rPh sb="0" eb="2">
      <t>ヘンケイ</t>
    </rPh>
    <rPh sb="2" eb="4">
      <t>ロウドウ</t>
    </rPh>
    <rPh sb="4" eb="6">
      <t>ケイゾク</t>
    </rPh>
    <rPh sb="6" eb="8">
      <t>テキヨウ</t>
    </rPh>
    <rPh sb="8" eb="10">
      <t>クブン</t>
    </rPh>
    <phoneticPr fontId="5"/>
  </si>
  <si>
    <t>【休日・休暇情報】</t>
    <rPh sb="1" eb="3">
      <t>キュウジツ</t>
    </rPh>
    <rPh sb="4" eb="6">
      <t>キュウカ</t>
    </rPh>
    <rPh sb="6" eb="8">
      <t>ジョウホウ</t>
    </rPh>
    <phoneticPr fontId="5"/>
  </si>
  <si>
    <t>公休日数表</t>
    <rPh sb="0" eb="2">
      <t>コウキュウ</t>
    </rPh>
    <rPh sb="2" eb="4">
      <t>ニッスウ</t>
    </rPh>
    <rPh sb="4" eb="5">
      <t>ヒョウ</t>
    </rPh>
    <phoneticPr fontId="5"/>
  </si>
  <si>
    <t>翌月繰越公休日数</t>
    <rPh sb="0" eb="2">
      <t>ヨクゲツ</t>
    </rPh>
    <rPh sb="2" eb="4">
      <t>クリコシ</t>
    </rPh>
    <rPh sb="4" eb="6">
      <t>コウキュウ</t>
    </rPh>
    <rPh sb="6" eb="8">
      <t>ニッスウ</t>
    </rPh>
    <phoneticPr fontId="5"/>
  </si>
  <si>
    <t>前回付与日</t>
    <rPh sb="0" eb="2">
      <t>ゼンカイ</t>
    </rPh>
    <rPh sb="2" eb="4">
      <t>フヨ</t>
    </rPh>
    <rPh sb="4" eb="5">
      <t>ヒ</t>
    </rPh>
    <phoneticPr fontId="5"/>
  </si>
  <si>
    <t>前々回付与日</t>
    <rPh sb="0" eb="3">
      <t>ゼンゼンカイ</t>
    </rPh>
    <rPh sb="3" eb="5">
      <t>フヨ</t>
    </rPh>
    <rPh sb="5" eb="6">
      <t>ヒ</t>
    </rPh>
    <phoneticPr fontId="5"/>
  </si>
  <si>
    <t>３回前付与日</t>
    <rPh sb="1" eb="2">
      <t>カイ</t>
    </rPh>
    <rPh sb="2" eb="3">
      <t>マエ</t>
    </rPh>
    <rPh sb="3" eb="5">
      <t>フヨ</t>
    </rPh>
    <rPh sb="5" eb="6">
      <t>ヒ</t>
    </rPh>
    <phoneticPr fontId="5"/>
  </si>
  <si>
    <t>４回前付与日</t>
  </si>
  <si>
    <t>積休残日数</t>
    <rPh sb="0" eb="1">
      <t>ツ</t>
    </rPh>
    <rPh sb="1" eb="2">
      <t>ヤス</t>
    </rPh>
    <rPh sb="2" eb="3">
      <t>ザン</t>
    </rPh>
    <rPh sb="3" eb="5">
      <t>ニッスウ</t>
    </rPh>
    <phoneticPr fontId="5"/>
  </si>
  <si>
    <t>その他休１残日数</t>
  </si>
  <si>
    <t>その他休２残日数</t>
  </si>
  <si>
    <t>その他休３残日数</t>
  </si>
  <si>
    <t>その他休４残日数</t>
  </si>
  <si>
    <t>その他休５残日数</t>
  </si>
  <si>
    <t>その他休１残時間</t>
    <rPh sb="6" eb="8">
      <t>ジカン</t>
    </rPh>
    <phoneticPr fontId="5"/>
  </si>
  <si>
    <t>その他休２残時間</t>
  </si>
  <si>
    <t>その他休３残時間</t>
  </si>
  <si>
    <t>その他休４残時間</t>
  </si>
  <si>
    <t>その他休５残時間</t>
  </si>
  <si>
    <t>【社会保険情報】</t>
    <rPh sb="1" eb="3">
      <t>シャカイ</t>
    </rPh>
    <rPh sb="3" eb="5">
      <t>ホケン</t>
    </rPh>
    <rPh sb="5" eb="7">
      <t>ジョウホウ</t>
    </rPh>
    <phoneticPr fontId="5"/>
  </si>
  <si>
    <t>健康保険</t>
    <rPh sb="0" eb="2">
      <t>ケンコウ</t>
    </rPh>
    <rPh sb="2" eb="4">
      <t>ホケン</t>
    </rPh>
    <phoneticPr fontId="5"/>
  </si>
  <si>
    <t>資格喪失原因</t>
    <phoneticPr fontId="5"/>
  </si>
  <si>
    <t>選択肢の追加と桁数の変更（「11：社会保障協定」が追加され、桁数が「1」から「2」に変更）</t>
    <rPh sb="0" eb="3">
      <t>センタクシ</t>
    </rPh>
    <rPh sb="4" eb="6">
      <t>ツイカ</t>
    </rPh>
    <rPh sb="7" eb="9">
      <t>ケタスウ</t>
    </rPh>
    <rPh sb="10" eb="12">
      <t>ヘンコウ</t>
    </rPh>
    <rPh sb="17" eb="19">
      <t>シャカイ</t>
    </rPh>
    <rPh sb="19" eb="21">
      <t>ホショウ</t>
    </rPh>
    <rPh sb="21" eb="23">
      <t>キョウテイ</t>
    </rPh>
    <rPh sb="25" eb="27">
      <t>ツイカ</t>
    </rPh>
    <rPh sb="30" eb="32">
      <t>ケタスウ</t>
    </rPh>
    <rPh sb="42" eb="44">
      <t>ヘンコウ</t>
    </rPh>
    <phoneticPr fontId="5"/>
  </si>
  <si>
    <t>厚生年金保険</t>
    <rPh sb="0" eb="2">
      <t>コウセイ</t>
    </rPh>
    <rPh sb="2" eb="4">
      <t>ネンキン</t>
    </rPh>
    <rPh sb="4" eb="6">
      <t>ホケン</t>
    </rPh>
    <phoneticPr fontId="5"/>
  </si>
  <si>
    <t>資格喪失原因</t>
    <rPh sb="0" eb="2">
      <t>シカク</t>
    </rPh>
    <rPh sb="2" eb="4">
      <t>ソウシツ</t>
    </rPh>
    <rPh sb="4" eb="6">
      <t>ゲンイン</t>
    </rPh>
    <phoneticPr fontId="5"/>
  </si>
  <si>
    <t>厚生年金基金</t>
    <rPh sb="0" eb="2">
      <t>コウセイ</t>
    </rPh>
    <rPh sb="2" eb="4">
      <t>ネンキン</t>
    </rPh>
    <rPh sb="4" eb="6">
      <t>キキン</t>
    </rPh>
    <phoneticPr fontId="5"/>
  </si>
  <si>
    <t>出向元会社名</t>
    <rPh sb="0" eb="2">
      <t>シュッコウ</t>
    </rPh>
    <rPh sb="2" eb="3">
      <t>モト</t>
    </rPh>
    <rPh sb="3" eb="6">
      <t>カイシャメイ</t>
    </rPh>
    <phoneticPr fontId="5"/>
  </si>
  <si>
    <t>出向元社員番号</t>
    <rPh sb="3" eb="5">
      <t>シャイン</t>
    </rPh>
    <rPh sb="5" eb="7">
      <t>バンゴウ</t>
    </rPh>
    <phoneticPr fontId="5"/>
  </si>
  <si>
    <t>区分データ</t>
    <rPh sb="0" eb="2">
      <t>クブン</t>
    </rPh>
    <phoneticPr fontId="5"/>
  </si>
  <si>
    <t>【出向先(元)会社名】</t>
    <rPh sb="1" eb="3">
      <t>シュッコウ</t>
    </rPh>
    <rPh sb="3" eb="4">
      <t>サキ</t>
    </rPh>
    <rPh sb="5" eb="6">
      <t>モト</t>
    </rPh>
    <rPh sb="7" eb="9">
      <t>カイシャ</t>
    </rPh>
    <rPh sb="9" eb="10">
      <t>メイ</t>
    </rPh>
    <phoneticPr fontId="5"/>
  </si>
  <si>
    <t>出向先(元)会社名コード</t>
    <rPh sb="0" eb="2">
      <t>シュッコウ</t>
    </rPh>
    <rPh sb="2" eb="3">
      <t>サキ</t>
    </rPh>
    <rPh sb="4" eb="5">
      <t>モト</t>
    </rPh>
    <rPh sb="6" eb="8">
      <t>カイシャ</t>
    </rPh>
    <rPh sb="8" eb="9">
      <t>メイ</t>
    </rPh>
    <phoneticPr fontId="5"/>
  </si>
  <si>
    <t>出向先(元)会社名</t>
    <rPh sb="0" eb="3">
      <t>シュッコウサキ</t>
    </rPh>
    <rPh sb="4" eb="5">
      <t>モト</t>
    </rPh>
    <rPh sb="6" eb="9">
      <t>カイシャメイ</t>
    </rPh>
    <phoneticPr fontId="5"/>
  </si>
  <si>
    <t>Ver200930　変更内容</t>
    <phoneticPr fontId="5"/>
  </si>
  <si>
    <t>３回前付与月</t>
    <rPh sb="1" eb="2">
      <t>カイ</t>
    </rPh>
    <rPh sb="2" eb="3">
      <t>マエ</t>
    </rPh>
    <rPh sb="3" eb="5">
      <t>フヨ</t>
    </rPh>
    <rPh sb="5" eb="6">
      <t>ヅキ</t>
    </rPh>
    <phoneticPr fontId="5"/>
  </si>
  <si>
    <t>３回前付与日数</t>
    <rPh sb="1" eb="2">
      <t>カイ</t>
    </rPh>
    <rPh sb="2" eb="3">
      <t>マエ</t>
    </rPh>
    <rPh sb="3" eb="5">
      <t>フヨ</t>
    </rPh>
    <rPh sb="5" eb="7">
      <t>ニッスウ</t>
    </rPh>
    <phoneticPr fontId="5"/>
  </si>
  <si>
    <t>３回前繰越日数</t>
  </si>
  <si>
    <t>３回前繰越時間</t>
  </si>
  <si>
    <t>４回前付与月</t>
  </si>
  <si>
    <t>４回前付与日数</t>
  </si>
  <si>
    <t>４回前繰越日数</t>
  </si>
  <si>
    <t>４回前繰越時間</t>
  </si>
  <si>
    <t>【本人区分情報】</t>
    <rPh sb="1" eb="3">
      <t>ホンニン</t>
    </rPh>
    <rPh sb="3" eb="5">
      <t>クブン</t>
    </rPh>
    <rPh sb="5" eb="7">
      <t>ジョウホウ</t>
    </rPh>
    <phoneticPr fontId="5"/>
  </si>
  <si>
    <t>寡婦／ひとり親区分</t>
    <rPh sb="0" eb="2">
      <t>カフ</t>
    </rPh>
    <rPh sb="6" eb="7">
      <t>オヤ</t>
    </rPh>
    <rPh sb="7" eb="9">
      <t>クブン</t>
    </rPh>
    <phoneticPr fontId="5"/>
  </si>
  <si>
    <t>項目名と選択肢の変更
（項目名を「寡婦(夫)区分」から「寡婦／ひとり親区分」に、選択肢を「1：寡婦(夫)」「2：特別寡婦」から「1：寡婦」「2：ひとり親」に変更）</t>
    <phoneticPr fontId="5"/>
  </si>
  <si>
    <t>【基本情報】</t>
    <rPh sb="1" eb="3">
      <t>キホン</t>
    </rPh>
    <rPh sb="3" eb="5">
      <t>ジョウホウ</t>
    </rPh>
    <phoneticPr fontId="5"/>
  </si>
  <si>
    <t>直属上司社員番号</t>
    <rPh sb="0" eb="2">
      <t>チョクゾク</t>
    </rPh>
    <rPh sb="2" eb="4">
      <t>ジョウシ</t>
    </rPh>
    <rPh sb="4" eb="6">
      <t>シャイン</t>
    </rPh>
    <rPh sb="6" eb="8">
      <t>バンゴウ</t>
    </rPh>
    <phoneticPr fontId="5"/>
  </si>
  <si>
    <t>直属上司</t>
    <rPh sb="0" eb="2">
      <t>チョクゾク</t>
    </rPh>
    <rPh sb="2" eb="4">
      <t>ジョウシ</t>
    </rPh>
    <phoneticPr fontId="5"/>
  </si>
  <si>
    <t>タイムカードＩＤ番号１</t>
    <rPh sb="8" eb="10">
      <t>バンゴウ</t>
    </rPh>
    <phoneticPr fontId="5"/>
  </si>
  <si>
    <t>タイムカードＩＤ番号２</t>
    <rPh sb="8" eb="10">
      <t>バンゴウ</t>
    </rPh>
    <phoneticPr fontId="5"/>
  </si>
  <si>
    <t>タイムカードＩＤ番号３</t>
    <rPh sb="8" eb="10">
      <t>バンゴウ</t>
    </rPh>
    <phoneticPr fontId="5"/>
  </si>
  <si>
    <t>勤怠締日区分</t>
    <rPh sb="0" eb="2">
      <t>キンタイ</t>
    </rPh>
    <rPh sb="2" eb="3">
      <t>シメ</t>
    </rPh>
    <rPh sb="3" eb="4">
      <t>ヒ</t>
    </rPh>
    <rPh sb="4" eb="6">
      <t>クブン</t>
    </rPh>
    <phoneticPr fontId="5"/>
  </si>
  <si>
    <t>時間外労働清算規則</t>
    <rPh sb="0" eb="2">
      <t>ジカン</t>
    </rPh>
    <rPh sb="2" eb="3">
      <t>ガイ</t>
    </rPh>
    <rPh sb="3" eb="5">
      <t>ロウドウ</t>
    </rPh>
    <rPh sb="5" eb="7">
      <t>セイサン</t>
    </rPh>
    <rPh sb="7" eb="9">
      <t>キソク</t>
    </rPh>
    <phoneticPr fontId="5"/>
  </si>
  <si>
    <t>変形労働中途適用区分</t>
  </si>
  <si>
    <t>変形労働中途適用日</t>
  </si>
  <si>
    <t>変形労働中途清算区分</t>
  </si>
  <si>
    <t>変形労働中途清算日</t>
    <rPh sb="6" eb="8">
      <t>セイサン</t>
    </rPh>
    <phoneticPr fontId="5"/>
  </si>
  <si>
    <t>変形労働継続適用区分</t>
    <rPh sb="4" eb="6">
      <t>ケイゾク</t>
    </rPh>
    <phoneticPr fontId="5"/>
  </si>
  <si>
    <t>【出向受入情報】</t>
    <rPh sb="1" eb="3">
      <t>シュッコウ</t>
    </rPh>
    <rPh sb="3" eb="4">
      <t>ウ</t>
    </rPh>
    <rPh sb="4" eb="5">
      <t>イ</t>
    </rPh>
    <rPh sb="5" eb="7">
      <t>ジョウホウ</t>
    </rPh>
    <phoneticPr fontId="5"/>
  </si>
  <si>
    <t>年末調整データ</t>
    <rPh sb="0" eb="2">
      <t>ネンマツ</t>
    </rPh>
    <rPh sb="2" eb="4">
      <t>チョウセイ</t>
    </rPh>
    <phoneticPr fontId="5"/>
  </si>
  <si>
    <t>居住用割合</t>
    <rPh sb="0" eb="3">
      <t>キョジュウヨウ</t>
    </rPh>
    <rPh sb="3" eb="5">
      <t>ワリアイ</t>
    </rPh>
    <phoneticPr fontId="18"/>
  </si>
  <si>
    <t>項目名の変更と利用可能な項目に変更（項目名を「居住割合」から「居住用割合」に変更）</t>
    <rPh sb="0" eb="2">
      <t>コウモク</t>
    </rPh>
    <rPh sb="2" eb="3">
      <t>メイ</t>
    </rPh>
    <rPh sb="4" eb="6">
      <t>ヘンコウ</t>
    </rPh>
    <rPh sb="7" eb="9">
      <t>リヨウ</t>
    </rPh>
    <rPh sb="9" eb="11">
      <t>カノウ</t>
    </rPh>
    <rPh sb="12" eb="14">
      <t>コウモク</t>
    </rPh>
    <rPh sb="15" eb="17">
      <t>ヘンコウ</t>
    </rPh>
    <rPh sb="23" eb="25">
      <t>キョジュウ</t>
    </rPh>
    <rPh sb="25" eb="27">
      <t>ワリアイ</t>
    </rPh>
    <rPh sb="31" eb="34">
      <t>キョジュウヨウ</t>
    </rPh>
    <rPh sb="34" eb="36">
      <t>ワリアイ</t>
    </rPh>
    <phoneticPr fontId="18"/>
  </si>
  <si>
    <t>（特別）特定取得区分</t>
    <rPh sb="1" eb="3">
      <t>トクベツ</t>
    </rPh>
    <rPh sb="4" eb="6">
      <t>トクテイ</t>
    </rPh>
    <rPh sb="6" eb="8">
      <t>シュトク</t>
    </rPh>
    <rPh sb="8" eb="10">
      <t>クブン</t>
    </rPh>
    <phoneticPr fontId="18"/>
  </si>
  <si>
    <t>項目名と選択肢の変更
（項目名を「特定取得区分」から「（特別）特定取得区分」に、選択肢を「0：非該当」「1：該当」から「0：非該当」「1：特定取得」「2：特別特定取得」に変更）</t>
    <rPh sb="17" eb="19">
      <t>トクテイ</t>
    </rPh>
    <rPh sb="19" eb="21">
      <t>シュトク</t>
    </rPh>
    <rPh sb="28" eb="30">
      <t>トクベツ</t>
    </rPh>
    <rPh sb="31" eb="33">
      <t>トクテイ</t>
    </rPh>
    <rPh sb="33" eb="35">
      <t>シュトク</t>
    </rPh>
    <rPh sb="47" eb="50">
      <t>ヒガイトウ</t>
    </rPh>
    <rPh sb="54" eb="56">
      <t>ガイトウ</t>
    </rPh>
    <rPh sb="69" eb="71">
      <t>トクテイ</t>
    </rPh>
    <rPh sb="71" eb="73">
      <t>シュトク</t>
    </rPh>
    <rPh sb="77" eb="79">
      <t>トクベツ</t>
    </rPh>
    <rPh sb="79" eb="81">
      <t>トクテイ</t>
    </rPh>
    <rPh sb="81" eb="83">
      <t>シュトク</t>
    </rPh>
    <phoneticPr fontId="18"/>
  </si>
  <si>
    <t>２回目－（特別）特定取得区分</t>
    <rPh sb="5" eb="7">
      <t>トクベツ</t>
    </rPh>
    <phoneticPr fontId="18"/>
  </si>
  <si>
    <t>項目名と選択肢の変更
（項目名を「２回目－特定取得区分」から「２回目－（特別）特定取得区分」に、選択肢を「0：非該当」「1：該当」から「0：非該当」「1：特定取得」「2：特別特定取得」に変更）</t>
    <rPh sb="18" eb="20">
      <t>カイメ</t>
    </rPh>
    <rPh sb="21" eb="23">
      <t>トクテイ</t>
    </rPh>
    <rPh sb="23" eb="25">
      <t>シュトク</t>
    </rPh>
    <rPh sb="36" eb="38">
      <t>トクベツ</t>
    </rPh>
    <rPh sb="39" eb="41">
      <t>トクテイ</t>
    </rPh>
    <rPh sb="41" eb="43">
      <t>シュトク</t>
    </rPh>
    <rPh sb="55" eb="58">
      <t>ヒガイトウ</t>
    </rPh>
    <rPh sb="62" eb="64">
      <t>ガイトウ</t>
    </rPh>
    <rPh sb="77" eb="79">
      <t>トクテイ</t>
    </rPh>
    <rPh sb="79" eb="81">
      <t>シュトク</t>
    </rPh>
    <rPh sb="85" eb="87">
      <t>トクベツ</t>
    </rPh>
    <rPh sb="87" eb="89">
      <t>トクテイ</t>
    </rPh>
    <rPh sb="89" eb="91">
      <t>シュトク</t>
    </rPh>
    <phoneticPr fontId="18"/>
  </si>
  <si>
    <t>Ver200630　変更内容</t>
    <phoneticPr fontId="5"/>
  </si>
  <si>
    <t>月額変更データ</t>
    <rPh sb="0" eb="2">
      <t>ゲツガク</t>
    </rPh>
    <rPh sb="2" eb="4">
      <t>ヘンコウ</t>
    </rPh>
    <phoneticPr fontId="5"/>
  </si>
  <si>
    <t>【備考】</t>
    <rPh sb="1" eb="3">
      <t>ビコウ</t>
    </rPh>
    <phoneticPr fontId="5"/>
  </si>
  <si>
    <t>備考 - 短時間労働者</t>
    <rPh sb="0" eb="2">
      <t>ビコウ</t>
    </rPh>
    <rPh sb="5" eb="8">
      <t>タンジカン</t>
    </rPh>
    <rPh sb="8" eb="11">
      <t>ロウドウシャ</t>
    </rPh>
    <phoneticPr fontId="5"/>
  </si>
  <si>
    <t>備考 - 年間平均</t>
    <rPh sb="0" eb="2">
      <t>ビコウ</t>
    </rPh>
    <rPh sb="5" eb="7">
      <t>ネンカン</t>
    </rPh>
    <rPh sb="7" eb="9">
      <t>ヘイキン</t>
    </rPh>
    <phoneticPr fontId="5"/>
  </si>
  <si>
    <t>育児・産前産後休業終了時月額変更データ</t>
    <rPh sb="0" eb="2">
      <t>イクジ</t>
    </rPh>
    <rPh sb="3" eb="5">
      <t>サンゼン</t>
    </rPh>
    <rPh sb="5" eb="7">
      <t>サンゴ</t>
    </rPh>
    <rPh sb="7" eb="9">
      <t>キュウギョウ</t>
    </rPh>
    <rPh sb="9" eb="11">
      <t>シュウリョウ</t>
    </rPh>
    <rPh sb="11" eb="12">
      <t>ジ</t>
    </rPh>
    <rPh sb="12" eb="14">
      <t>ゲツガク</t>
    </rPh>
    <rPh sb="14" eb="16">
      <t>ヘンコウ</t>
    </rPh>
    <phoneticPr fontId="5"/>
  </si>
  <si>
    <t>備考 - パート</t>
    <rPh sb="0" eb="2">
      <t>ビコウ</t>
    </rPh>
    <phoneticPr fontId="5"/>
  </si>
  <si>
    <t>算定基礎データ</t>
    <rPh sb="0" eb="2">
      <t>サンテイ</t>
    </rPh>
    <rPh sb="2" eb="4">
      <t>キソ</t>
    </rPh>
    <phoneticPr fontId="5"/>
  </si>
  <si>
    <t>備考 - 病休・育休・休職等</t>
    <rPh sb="0" eb="2">
      <t>ビコウ</t>
    </rPh>
    <rPh sb="5" eb="7">
      <t>ビョウキュウ</t>
    </rPh>
    <rPh sb="8" eb="10">
      <t>イクキュウ</t>
    </rPh>
    <rPh sb="11" eb="13">
      <t>キュウショク</t>
    </rPh>
    <rPh sb="13" eb="14">
      <t>トウ</t>
    </rPh>
    <phoneticPr fontId="5"/>
  </si>
  <si>
    <t>Ver200522　変更内容</t>
    <phoneticPr fontId="5"/>
  </si>
  <si>
    <t>【基礎控除情報】</t>
    <phoneticPr fontId="5"/>
  </si>
  <si>
    <t>基礎控除申告書の提出</t>
    <rPh sb="0" eb="2">
      <t>キソ</t>
    </rPh>
    <rPh sb="2" eb="4">
      <t>コウジョ</t>
    </rPh>
    <rPh sb="4" eb="6">
      <t>シンコク</t>
    </rPh>
    <rPh sb="6" eb="7">
      <t>ショ</t>
    </rPh>
    <rPh sb="8" eb="10">
      <t>テイシュツ</t>
    </rPh>
    <phoneticPr fontId="5"/>
  </si>
  <si>
    <t>基礎控除額</t>
    <rPh sb="0" eb="2">
      <t>キソ</t>
    </rPh>
    <rPh sb="2" eb="4">
      <t>コウジョ</t>
    </rPh>
    <rPh sb="4" eb="5">
      <t>ガク</t>
    </rPh>
    <phoneticPr fontId="5"/>
  </si>
  <si>
    <t>【所得金額調整控除情報】</t>
    <phoneticPr fontId="5"/>
  </si>
  <si>
    <t>所得調整控除申告書の提出</t>
    <rPh sb="0" eb="2">
      <t>ショトク</t>
    </rPh>
    <rPh sb="2" eb="4">
      <t>チョウセイ</t>
    </rPh>
    <rPh sb="4" eb="6">
      <t>コウジョ</t>
    </rPh>
    <rPh sb="6" eb="8">
      <t>シンコク</t>
    </rPh>
    <rPh sb="8" eb="9">
      <t>ショ</t>
    </rPh>
    <rPh sb="10" eb="12">
      <t>テイシュツ</t>
    </rPh>
    <phoneticPr fontId="5"/>
  </si>
  <si>
    <t>所得金額調整控除額</t>
  </si>
  <si>
    <t>【所得税情報】</t>
    <phoneticPr fontId="5"/>
  </si>
  <si>
    <t>項目名と選択肢の変更
（項目名を「寡婦(夫)区分」から「寡婦／ひとり親区分」に、選択肢を「1：寡婦(夫)」「2：特別寡婦」から「1：寡婦」「2：ひとり親」「3：寡婦(夫)」「4：特別寡婦」に変更）</t>
    <phoneticPr fontId="5"/>
  </si>
  <si>
    <t>【計算結果情報】</t>
    <phoneticPr fontId="5"/>
  </si>
  <si>
    <t>項目の新規追加</t>
  </si>
  <si>
    <t>＜調 整 控 除 後＞</t>
  </si>
  <si>
    <t>扶養障害者等控除額</t>
    <rPh sb="0" eb="2">
      <t>フヨウ</t>
    </rPh>
    <rPh sb="2" eb="5">
      <t>ショウガイシャ</t>
    </rPh>
    <rPh sb="5" eb="6">
      <t>ナド</t>
    </rPh>
    <rPh sb="6" eb="8">
      <t>コウジョ</t>
    </rPh>
    <rPh sb="8" eb="9">
      <t>ガク</t>
    </rPh>
    <phoneticPr fontId="5"/>
  </si>
  <si>
    <t>項目名の変更</t>
    <rPh sb="0" eb="2">
      <t>コウモク</t>
    </rPh>
    <rPh sb="2" eb="3">
      <t>メイ</t>
    </rPh>
    <rPh sb="4" eb="6">
      <t>ヘンコウ</t>
    </rPh>
    <phoneticPr fontId="5"/>
  </si>
  <si>
    <t>Ver200331　変更内容</t>
    <phoneticPr fontId="5"/>
  </si>
  <si>
    <t>標準報酬改定通知書－専用用紙印刷</t>
    <rPh sb="0" eb="9">
      <t>ヒョウジュンホウシュウカイテイツウチショ</t>
    </rPh>
    <rPh sb="10" eb="12">
      <t>センヨウ</t>
    </rPh>
    <rPh sb="12" eb="14">
      <t>ヨウシ</t>
    </rPh>
    <rPh sb="14" eb="16">
      <t>インサツ</t>
    </rPh>
    <phoneticPr fontId="5"/>
  </si>
  <si>
    <t>標準報酬改定通知書－Web照会</t>
    <rPh sb="0" eb="9">
      <t>ヒョウジュンホウシュウカイテイツウチショ</t>
    </rPh>
    <rPh sb="13" eb="15">
      <t>ショウカイ</t>
    </rPh>
    <phoneticPr fontId="5"/>
  </si>
  <si>
    <t>標準報酬改定通知書－メール配信</t>
    <rPh sb="0" eb="9">
      <t>ヒョウジュンホウシュウカイテイツウチショ</t>
    </rPh>
    <rPh sb="13" eb="15">
      <t>ハイシン</t>
    </rPh>
    <phoneticPr fontId="5"/>
  </si>
  <si>
    <t>Ver191017　変更内容</t>
    <phoneticPr fontId="5"/>
  </si>
  <si>
    <t>組織体系データ</t>
    <rPh sb="0" eb="2">
      <t>ソシキ</t>
    </rPh>
    <rPh sb="2" eb="4">
      <t>タイケイ</t>
    </rPh>
    <phoneticPr fontId="5"/>
  </si>
  <si>
    <t>部門コード(階層１)</t>
    <phoneticPr fontId="5"/>
  </si>
  <si>
    <t>「必須」を削除。
※必須項目ではなくなりました。</t>
    <rPh sb="1" eb="3">
      <t>ヒッス</t>
    </rPh>
    <rPh sb="5" eb="7">
      <t>サクジョ</t>
    </rPh>
    <rPh sb="10" eb="12">
      <t>ヒッス</t>
    </rPh>
    <rPh sb="12" eb="14">
      <t>コウモク</t>
    </rPh>
    <phoneticPr fontId="5"/>
  </si>
  <si>
    <t>【退職理由】</t>
    <rPh sb="1" eb="3">
      <t>タイショク</t>
    </rPh>
    <rPh sb="3" eb="5">
      <t>リユウ</t>
    </rPh>
    <phoneticPr fontId="5"/>
  </si>
  <si>
    <t>退職理由コード</t>
    <rPh sb="0" eb="2">
      <t>タイショク</t>
    </rPh>
    <rPh sb="2" eb="4">
      <t>リユウ</t>
    </rPh>
    <phoneticPr fontId="5"/>
  </si>
  <si>
    <t>退職理由名</t>
    <rPh sb="0" eb="2">
      <t>タイショク</t>
    </rPh>
    <rPh sb="2" eb="4">
      <t>リユウ</t>
    </rPh>
    <rPh sb="4" eb="5">
      <t>メイ</t>
    </rPh>
    <phoneticPr fontId="5"/>
  </si>
  <si>
    <t>退職理由種別</t>
    <rPh sb="0" eb="2">
      <t>タイショク</t>
    </rPh>
    <rPh sb="2" eb="4">
      <t>リユウ</t>
    </rPh>
    <rPh sb="4" eb="6">
      <t>シュベツ</t>
    </rPh>
    <phoneticPr fontId="5"/>
  </si>
  <si>
    <t>【関係（続柄）区分】</t>
    <rPh sb="1" eb="3">
      <t>カンケイ</t>
    </rPh>
    <rPh sb="4" eb="5">
      <t>ツヅ</t>
    </rPh>
    <rPh sb="5" eb="6">
      <t>ガラ</t>
    </rPh>
    <rPh sb="7" eb="9">
      <t>クブン</t>
    </rPh>
    <phoneticPr fontId="5"/>
  </si>
  <si>
    <t>関係（続柄）コード</t>
    <rPh sb="0" eb="2">
      <t>カンケイ</t>
    </rPh>
    <rPh sb="3" eb="4">
      <t>ツヅ</t>
    </rPh>
    <rPh sb="4" eb="5">
      <t>ガラ</t>
    </rPh>
    <phoneticPr fontId="5"/>
  </si>
  <si>
    <t>関係（続柄）名</t>
    <rPh sb="0" eb="2">
      <t>カンケイ</t>
    </rPh>
    <rPh sb="3" eb="4">
      <t>ツヅ</t>
    </rPh>
    <rPh sb="4" eb="5">
      <t>ガラ</t>
    </rPh>
    <rPh sb="6" eb="7">
      <t>メイ</t>
    </rPh>
    <phoneticPr fontId="5"/>
  </si>
  <si>
    <t>【障害手帳区分】</t>
    <rPh sb="1" eb="3">
      <t>ショウガイ</t>
    </rPh>
    <rPh sb="3" eb="5">
      <t>テチョウ</t>
    </rPh>
    <rPh sb="5" eb="7">
      <t>クブン</t>
    </rPh>
    <phoneticPr fontId="5"/>
  </si>
  <si>
    <t>障害手帳区分コード</t>
    <rPh sb="0" eb="2">
      <t>ショウガイ</t>
    </rPh>
    <rPh sb="2" eb="4">
      <t>テチョウ</t>
    </rPh>
    <rPh sb="4" eb="6">
      <t>クブン</t>
    </rPh>
    <phoneticPr fontId="5"/>
  </si>
  <si>
    <t>障害手帳区分名</t>
    <rPh sb="0" eb="2">
      <t>ショウガイ</t>
    </rPh>
    <rPh sb="2" eb="4">
      <t>テチョウ</t>
    </rPh>
    <rPh sb="4" eb="6">
      <t>クブン</t>
    </rPh>
    <rPh sb="6" eb="7">
      <t>メイ</t>
    </rPh>
    <phoneticPr fontId="5"/>
  </si>
  <si>
    <t>【障害内容】</t>
    <rPh sb="1" eb="3">
      <t>ショウガイ</t>
    </rPh>
    <rPh sb="3" eb="5">
      <t>ナイヨウ</t>
    </rPh>
    <phoneticPr fontId="5"/>
  </si>
  <si>
    <t>障害内容コード</t>
    <rPh sb="0" eb="2">
      <t>ショウガイ</t>
    </rPh>
    <rPh sb="2" eb="4">
      <t>ナイヨウ</t>
    </rPh>
    <phoneticPr fontId="5"/>
  </si>
  <si>
    <t>障害内容名</t>
    <rPh sb="0" eb="2">
      <t>ショウガイ</t>
    </rPh>
    <rPh sb="2" eb="4">
      <t>ナイヨウ</t>
    </rPh>
    <rPh sb="4" eb="5">
      <t>メイ</t>
    </rPh>
    <phoneticPr fontId="5"/>
  </si>
  <si>
    <t>【期間の定め】</t>
    <rPh sb="1" eb="3">
      <t>キカン</t>
    </rPh>
    <rPh sb="4" eb="5">
      <t>サダ</t>
    </rPh>
    <phoneticPr fontId="5"/>
  </si>
  <si>
    <t>期間の定めコード</t>
    <rPh sb="0" eb="2">
      <t>キカン</t>
    </rPh>
    <rPh sb="3" eb="4">
      <t>サダ</t>
    </rPh>
    <phoneticPr fontId="5"/>
  </si>
  <si>
    <t>期間の定め名</t>
    <rPh sb="0" eb="2">
      <t>キカン</t>
    </rPh>
    <rPh sb="3" eb="4">
      <t>サダ</t>
    </rPh>
    <rPh sb="5" eb="6">
      <t>メイ</t>
    </rPh>
    <phoneticPr fontId="5"/>
  </si>
  <si>
    <t>更新月数</t>
    <rPh sb="0" eb="2">
      <t>コウシン</t>
    </rPh>
    <rPh sb="2" eb="3">
      <t>ツキ</t>
    </rPh>
    <rPh sb="3" eb="4">
      <t>カズ</t>
    </rPh>
    <phoneticPr fontId="5"/>
  </si>
  <si>
    <t>【国籍】</t>
    <rPh sb="1" eb="3">
      <t>コクセキ</t>
    </rPh>
    <phoneticPr fontId="5"/>
  </si>
  <si>
    <t>国籍コード</t>
    <rPh sb="0" eb="2">
      <t>コクセキ</t>
    </rPh>
    <phoneticPr fontId="5"/>
  </si>
  <si>
    <t>国籍名</t>
    <rPh sb="0" eb="2">
      <t>コクセキ</t>
    </rPh>
    <rPh sb="2" eb="3">
      <t>メイ</t>
    </rPh>
    <phoneticPr fontId="5"/>
  </si>
  <si>
    <t>【在留資格】</t>
    <rPh sb="1" eb="3">
      <t>ザイリュウ</t>
    </rPh>
    <rPh sb="3" eb="5">
      <t>シカク</t>
    </rPh>
    <phoneticPr fontId="5"/>
  </si>
  <si>
    <t>在留資格コード</t>
    <rPh sb="0" eb="2">
      <t>ザイリュウ</t>
    </rPh>
    <rPh sb="2" eb="4">
      <t>シカク</t>
    </rPh>
    <phoneticPr fontId="5"/>
  </si>
  <si>
    <t>在留資格名</t>
    <rPh sb="0" eb="2">
      <t>ザイリュウ</t>
    </rPh>
    <rPh sb="2" eb="4">
      <t>シカク</t>
    </rPh>
    <rPh sb="4" eb="5">
      <t>メイ</t>
    </rPh>
    <phoneticPr fontId="5"/>
  </si>
  <si>
    <t>退職証明書事由</t>
    <rPh sb="0" eb="2">
      <t>タイショク</t>
    </rPh>
    <rPh sb="2" eb="5">
      <t>ショウメイショ</t>
    </rPh>
    <rPh sb="5" eb="7">
      <t>ジユウ</t>
    </rPh>
    <phoneticPr fontId="5"/>
  </si>
  <si>
    <t>退職理由</t>
    <rPh sb="0" eb="2">
      <t>タイショク</t>
    </rPh>
    <rPh sb="2" eb="4">
      <t>リユウ</t>
    </rPh>
    <phoneticPr fontId="5"/>
  </si>
  <si>
    <t>氏名（英字）</t>
    <rPh sb="0" eb="2">
      <t>シメイ</t>
    </rPh>
    <rPh sb="3" eb="5">
      <t>エイジ</t>
    </rPh>
    <phoneticPr fontId="5"/>
  </si>
  <si>
    <t>国内外区分</t>
    <rPh sb="0" eb="3">
      <t>コクナイガイ</t>
    </rPh>
    <rPh sb="3" eb="5">
      <t>クブン</t>
    </rPh>
    <phoneticPr fontId="5"/>
  </si>
  <si>
    <t>世帯主</t>
    <rPh sb="0" eb="2">
      <t>セタイ</t>
    </rPh>
    <rPh sb="2" eb="3">
      <t>ヌシ</t>
    </rPh>
    <phoneticPr fontId="5"/>
  </si>
  <si>
    <t>関係（続柄）</t>
    <rPh sb="0" eb="2">
      <t>カンケイ</t>
    </rPh>
    <rPh sb="3" eb="4">
      <t>ツヅ</t>
    </rPh>
    <rPh sb="4" eb="5">
      <t>ガラ</t>
    </rPh>
    <phoneticPr fontId="5"/>
  </si>
  <si>
    <t>障害手帳区分</t>
    <rPh sb="0" eb="2">
      <t>ショウガイ</t>
    </rPh>
    <rPh sb="2" eb="4">
      <t>テチョウ</t>
    </rPh>
    <rPh sb="4" eb="6">
      <t>クブン</t>
    </rPh>
    <phoneticPr fontId="5"/>
  </si>
  <si>
    <t>障害等級</t>
    <rPh sb="0" eb="2">
      <t>ショウガイ</t>
    </rPh>
    <rPh sb="2" eb="4">
      <t>トウキュウ</t>
    </rPh>
    <phoneticPr fontId="5"/>
  </si>
  <si>
    <t>障害内容</t>
    <rPh sb="0" eb="2">
      <t>ショウガイ</t>
    </rPh>
    <rPh sb="2" eb="4">
      <t>ナイヨウ</t>
    </rPh>
    <phoneticPr fontId="5"/>
  </si>
  <si>
    <t>【前回雇用情報】</t>
    <rPh sb="1" eb="3">
      <t>ゼンカイ</t>
    </rPh>
    <rPh sb="3" eb="5">
      <t>コヨウ</t>
    </rPh>
    <rPh sb="5" eb="7">
      <t>ジョウホウ</t>
    </rPh>
    <phoneticPr fontId="5"/>
  </si>
  <si>
    <t>前回雇用区分</t>
    <rPh sb="0" eb="2">
      <t>ゼンカイ</t>
    </rPh>
    <rPh sb="2" eb="4">
      <t>コヨウ</t>
    </rPh>
    <rPh sb="4" eb="6">
      <t>クブン</t>
    </rPh>
    <phoneticPr fontId="5"/>
  </si>
  <si>
    <t>【労働契約情報】</t>
    <rPh sb="1" eb="3">
      <t>ロウドウ</t>
    </rPh>
    <rPh sb="3" eb="5">
      <t>ケイヤク</t>
    </rPh>
    <rPh sb="5" eb="7">
      <t>ジョウホウ</t>
    </rPh>
    <phoneticPr fontId="5"/>
  </si>
  <si>
    <t>契約期間-期間の定め</t>
    <rPh sb="0" eb="2">
      <t>ケイヤク</t>
    </rPh>
    <rPh sb="2" eb="4">
      <t>キカン</t>
    </rPh>
    <rPh sb="5" eb="7">
      <t>キカン</t>
    </rPh>
    <rPh sb="8" eb="9">
      <t>サダ</t>
    </rPh>
    <phoneticPr fontId="5"/>
  </si>
  <si>
    <t>契約期間-開始年月日</t>
    <rPh sb="5" eb="7">
      <t>カイシ</t>
    </rPh>
    <rPh sb="7" eb="10">
      <t>ネンガッピ</t>
    </rPh>
    <phoneticPr fontId="5"/>
  </si>
  <si>
    <t>契約期間-満了年月日</t>
    <rPh sb="5" eb="7">
      <t>マンリョウ</t>
    </rPh>
    <rPh sb="7" eb="10">
      <t>ネンガッピ</t>
    </rPh>
    <phoneticPr fontId="5"/>
  </si>
  <si>
    <t>契約期間-契約更新の有無</t>
    <rPh sb="5" eb="9">
      <t>ケイヤクコウシン</t>
    </rPh>
    <rPh sb="10" eb="12">
      <t>ウム</t>
    </rPh>
    <phoneticPr fontId="5"/>
  </si>
  <si>
    <t>契約時間日数-週契約時間</t>
    <rPh sb="2" eb="4">
      <t>ジカン</t>
    </rPh>
    <rPh sb="4" eb="6">
      <t>ニッスウ</t>
    </rPh>
    <rPh sb="7" eb="8">
      <t>シュウ</t>
    </rPh>
    <rPh sb="8" eb="10">
      <t>ケイヤク</t>
    </rPh>
    <rPh sb="10" eb="12">
      <t>ジカン</t>
    </rPh>
    <phoneticPr fontId="5"/>
  </si>
  <si>
    <t>国籍</t>
    <rPh sb="0" eb="2">
      <t>コクセキ</t>
    </rPh>
    <phoneticPr fontId="5"/>
  </si>
  <si>
    <t>在留資格</t>
    <rPh sb="0" eb="2">
      <t>ザイリュウ</t>
    </rPh>
    <rPh sb="2" eb="4">
      <t>シカク</t>
    </rPh>
    <phoneticPr fontId="5"/>
  </si>
  <si>
    <t>在留期限</t>
    <rPh sb="0" eb="2">
      <t>ザイリュウ</t>
    </rPh>
    <rPh sb="2" eb="4">
      <t>キゲン</t>
    </rPh>
    <phoneticPr fontId="5"/>
  </si>
  <si>
    <t>資格外活動許可</t>
    <rPh sb="0" eb="2">
      <t>シカク</t>
    </rPh>
    <rPh sb="2" eb="3">
      <t>ガイ</t>
    </rPh>
    <rPh sb="3" eb="5">
      <t>カツドウ</t>
    </rPh>
    <rPh sb="5" eb="7">
      <t>キョカ</t>
    </rPh>
    <phoneticPr fontId="5"/>
  </si>
  <si>
    <t>派遣等事業所外就労</t>
    <rPh sb="0" eb="2">
      <t>ハケン</t>
    </rPh>
    <rPh sb="2" eb="3">
      <t>トウ</t>
    </rPh>
    <rPh sb="3" eb="6">
      <t>ジギョウショ</t>
    </rPh>
    <rPh sb="6" eb="7">
      <t>ガイ</t>
    </rPh>
    <rPh sb="7" eb="9">
      <t>シュウロウ</t>
    </rPh>
    <phoneticPr fontId="5"/>
  </si>
  <si>
    <t>【家族情報】</t>
    <rPh sb="1" eb="3">
      <t>カゾク</t>
    </rPh>
    <rPh sb="3" eb="5">
      <t>ジョウホウ</t>
    </rPh>
    <phoneticPr fontId="5"/>
  </si>
  <si>
    <t>郵便番号</t>
    <rPh sb="0" eb="4">
      <t>ユウビンバンゴウ</t>
    </rPh>
    <phoneticPr fontId="5"/>
  </si>
  <si>
    <t>住所</t>
    <rPh sb="0" eb="2">
      <t>ジュウショ</t>
    </rPh>
    <phoneticPr fontId="5"/>
  </si>
  <si>
    <t>※配偶者、扶養親族１～10</t>
    <phoneticPr fontId="5"/>
  </si>
  <si>
    <t>所得見積額</t>
    <rPh sb="0" eb="2">
      <t>ショトク</t>
    </rPh>
    <rPh sb="2" eb="4">
      <t>ミツ</t>
    </rPh>
    <rPh sb="4" eb="5">
      <t>ガク</t>
    </rPh>
    <phoneticPr fontId="5"/>
  </si>
  <si>
    <t>障害等級等</t>
    <rPh sb="0" eb="2">
      <t>ショウガイ</t>
    </rPh>
    <rPh sb="2" eb="4">
      <t>トウキュウ</t>
    </rPh>
    <rPh sb="4" eb="5">
      <t>トウ</t>
    </rPh>
    <phoneticPr fontId="5"/>
  </si>
  <si>
    <t>【労働保険情報】</t>
    <rPh sb="1" eb="3">
      <t>ロウドウ</t>
    </rPh>
    <rPh sb="3" eb="5">
      <t>ホケン</t>
    </rPh>
    <rPh sb="5" eb="7">
      <t>ジョウホウ</t>
    </rPh>
    <phoneticPr fontId="5"/>
  </si>
  <si>
    <t>被保険者となった原因</t>
    <rPh sb="0" eb="4">
      <t>ヒホケンシャ</t>
    </rPh>
    <rPh sb="8" eb="10">
      <t>ゲンイン</t>
    </rPh>
    <phoneticPr fontId="5"/>
  </si>
  <si>
    <t>給料等調整データ</t>
    <rPh sb="0" eb="2">
      <t>キュウリョウ</t>
    </rPh>
    <rPh sb="2" eb="3">
      <t>トウ</t>
    </rPh>
    <rPh sb="3" eb="5">
      <t>チョウセイ</t>
    </rPh>
    <phoneticPr fontId="5"/>
  </si>
  <si>
    <t>給与所得以外の所得</t>
    <phoneticPr fontId="5"/>
  </si>
  <si>
    <t>項目の新規追加</t>
    <phoneticPr fontId="5"/>
  </si>
  <si>
    <t>【配偶者特別控除情報】</t>
    <phoneticPr fontId="5"/>
  </si>
  <si>
    <t>本人の合計所得見積額
（平成30年以前）</t>
    <phoneticPr fontId="5"/>
  </si>
  <si>
    <t>平成30年以前の場合に使用</t>
    <rPh sb="0" eb="2">
      <t>ヘイセイ</t>
    </rPh>
    <rPh sb="4" eb="5">
      <t>ネン</t>
    </rPh>
    <rPh sb="5" eb="7">
      <t>イゼン</t>
    </rPh>
    <rPh sb="8" eb="10">
      <t>バアイ</t>
    </rPh>
    <rPh sb="11" eb="13">
      <t>シヨウ</t>
    </rPh>
    <phoneticPr fontId="5"/>
  </si>
  <si>
    <t>配偶者の合計所得見積額
（平成30年以前）
配偶者合計所得
（令和1年以降）</t>
    <phoneticPr fontId="5"/>
  </si>
  <si>
    <t>配偶者控除等申告書の提出</t>
    <phoneticPr fontId="5"/>
  </si>
  <si>
    <t>【家族情報】</t>
    <rPh sb="1" eb="3">
      <t>カゾク</t>
    </rPh>
    <phoneticPr fontId="5"/>
  </si>
  <si>
    <t>※配偶者、扶養親族１～10</t>
    <rPh sb="1" eb="4">
      <t>ハイグウシャ</t>
    </rPh>
    <rPh sb="5" eb="7">
      <t>フヨウ</t>
    </rPh>
    <rPh sb="7" eb="9">
      <t>シンゾク</t>
    </rPh>
    <phoneticPr fontId="5"/>
  </si>
  <si>
    <t>Ver190419　変更内容</t>
    <phoneticPr fontId="5"/>
  </si>
  <si>
    <t>日付の形式</t>
    <rPh sb="0" eb="2">
      <t>ヒヅケ</t>
    </rPh>
    <rPh sb="3" eb="5">
      <t>ケイシキ</t>
    </rPh>
    <phoneticPr fontId="5"/>
  </si>
  <si>
    <t>新元号「令和」の例を追加</t>
    <rPh sb="0" eb="3">
      <t>シンゲンゴウ</t>
    </rPh>
    <rPh sb="4" eb="5">
      <t>レイ</t>
    </rPh>
    <rPh sb="5" eb="6">
      <t>ワ</t>
    </rPh>
    <rPh sb="8" eb="9">
      <t>レイ</t>
    </rPh>
    <rPh sb="10" eb="12">
      <t>ツイカ</t>
    </rPh>
    <phoneticPr fontId="5"/>
  </si>
  <si>
    <t>Ver190403　変更内容</t>
    <phoneticPr fontId="5"/>
  </si>
  <si>
    <t>【基本項目】</t>
    <rPh sb="1" eb="3">
      <t>キホン</t>
    </rPh>
    <rPh sb="3" eb="5">
      <t>コウモク</t>
    </rPh>
    <phoneticPr fontId="5"/>
  </si>
  <si>
    <t>届出区分</t>
    <rPh sb="0" eb="2">
      <t>トドケデ</t>
    </rPh>
    <rPh sb="2" eb="4">
      <t>クブン</t>
    </rPh>
    <phoneticPr fontId="5"/>
  </si>
  <si>
    <t>項目の順序変更</t>
    <rPh sb="0" eb="2">
      <t>コウモク</t>
    </rPh>
    <rPh sb="3" eb="5">
      <t>ジュンジョ</t>
    </rPh>
    <rPh sb="5" eb="7">
      <t>ヘンコウ</t>
    </rPh>
    <phoneticPr fontId="5"/>
  </si>
  <si>
    <t>種別</t>
    <rPh sb="0" eb="2">
      <t>シュベツ</t>
    </rPh>
    <phoneticPr fontId="5"/>
  </si>
  <si>
    <t>項目の削除</t>
    <rPh sb="0" eb="2">
      <t>コウモク</t>
    </rPh>
    <rPh sb="3" eb="5">
      <t>サクジョ</t>
    </rPh>
    <phoneticPr fontId="5"/>
  </si>
  <si>
    <t>介護区分</t>
    <rPh sb="0" eb="2">
      <t>カイゴ</t>
    </rPh>
    <rPh sb="2" eb="4">
      <t>クブン</t>
    </rPh>
    <phoneticPr fontId="5"/>
  </si>
  <si>
    <t>【決定項目】</t>
    <rPh sb="1" eb="3">
      <t>ケッテイ</t>
    </rPh>
    <rPh sb="3" eb="5">
      <t>コウモク</t>
    </rPh>
    <phoneticPr fontId="5"/>
  </si>
  <si>
    <t>平均額</t>
    <rPh sb="0" eb="2">
      <t>ヘイキン</t>
    </rPh>
    <rPh sb="2" eb="3">
      <t>ガク</t>
    </rPh>
    <phoneticPr fontId="5"/>
  </si>
  <si>
    <t>項目名の変更　「３月平均」から「平均額」</t>
    <rPh sb="0" eb="2">
      <t>コウモク</t>
    </rPh>
    <rPh sb="2" eb="3">
      <t>メイ</t>
    </rPh>
    <rPh sb="4" eb="6">
      <t>ヘンコウ</t>
    </rPh>
    <rPh sb="9" eb="10">
      <t>ツキ</t>
    </rPh>
    <rPh sb="10" eb="12">
      <t>ヘイキン</t>
    </rPh>
    <rPh sb="16" eb="18">
      <t>ヘイキン</t>
    </rPh>
    <rPh sb="18" eb="19">
      <t>ガク</t>
    </rPh>
    <phoneticPr fontId="5"/>
  </si>
  <si>
    <t>修正平均額</t>
    <rPh sb="0" eb="2">
      <t>シュウセイ</t>
    </rPh>
    <rPh sb="2" eb="4">
      <t>ヘイキン</t>
    </rPh>
    <rPh sb="4" eb="5">
      <t>ガク</t>
    </rPh>
    <phoneticPr fontId="5"/>
  </si>
  <si>
    <t>項目名の変更　「修正平均」から「修正平均額」</t>
    <rPh sb="0" eb="2">
      <t>コウモク</t>
    </rPh>
    <rPh sb="2" eb="3">
      <t>メイ</t>
    </rPh>
    <rPh sb="4" eb="6">
      <t>ヘンコウ</t>
    </rPh>
    <rPh sb="8" eb="10">
      <t>シュウセイ</t>
    </rPh>
    <rPh sb="10" eb="12">
      <t>ヘイキン</t>
    </rPh>
    <rPh sb="16" eb="18">
      <t>シュウセイ</t>
    </rPh>
    <rPh sb="18" eb="20">
      <t>ヘイキン</t>
    </rPh>
    <rPh sb="20" eb="21">
      <t>ガク</t>
    </rPh>
    <phoneticPr fontId="5"/>
  </si>
  <si>
    <t>【備考等】</t>
    <rPh sb="1" eb="3">
      <t>ビコウ</t>
    </rPh>
    <rPh sb="3" eb="4">
      <t>トウ</t>
    </rPh>
    <phoneticPr fontId="5"/>
  </si>
  <si>
    <t>遡及支払月</t>
    <rPh sb="0" eb="2">
      <t>ソキュウ</t>
    </rPh>
    <rPh sb="2" eb="4">
      <t>シハラ</t>
    </rPh>
    <rPh sb="4" eb="5">
      <t>ツキ</t>
    </rPh>
    <phoneticPr fontId="5"/>
  </si>
  <si>
    <t>・受入記号の変更（「HM5310401」から「HM5310403」に変更）
・項目の順序変更</t>
    <rPh sb="39" eb="41">
      <t>コウモク</t>
    </rPh>
    <rPh sb="42" eb="44">
      <t>ジュンジョ</t>
    </rPh>
    <rPh sb="44" eb="46">
      <t>ヘンコウ</t>
    </rPh>
    <phoneticPr fontId="5"/>
  </si>
  <si>
    <t>遡及支払額</t>
    <rPh sb="0" eb="2">
      <t>ソキュウ</t>
    </rPh>
    <rPh sb="2" eb="4">
      <t>シハラ</t>
    </rPh>
    <rPh sb="4" eb="5">
      <t>ガク</t>
    </rPh>
    <phoneticPr fontId="5"/>
  </si>
  <si>
    <t>・受入記号の変更（「HM5310402」から「HM5310404」に変更）
・項目の順序変更</t>
    <rPh sb="39" eb="41">
      <t>コウモク</t>
    </rPh>
    <rPh sb="42" eb="44">
      <t>ジュンジョ</t>
    </rPh>
    <rPh sb="44" eb="46">
      <t>ヘンコウ</t>
    </rPh>
    <phoneticPr fontId="5"/>
  </si>
  <si>
    <t>昇(降)給差の月額</t>
    <rPh sb="0" eb="1">
      <t>ノボル</t>
    </rPh>
    <rPh sb="2" eb="3">
      <t>コウ</t>
    </rPh>
    <rPh sb="4" eb="5">
      <t>キュウ</t>
    </rPh>
    <rPh sb="5" eb="6">
      <t>サ</t>
    </rPh>
    <rPh sb="7" eb="9">
      <t>ゲツガク</t>
    </rPh>
    <phoneticPr fontId="5"/>
  </si>
  <si>
    <t>・受入記号の変更（「HM5310403」から「HM5310401」に変更）
・項目の順序変更</t>
    <rPh sb="39" eb="41">
      <t>コウモク</t>
    </rPh>
    <rPh sb="42" eb="44">
      <t>ジュンジョ</t>
    </rPh>
    <rPh sb="44" eb="46">
      <t>ヘンコウ</t>
    </rPh>
    <phoneticPr fontId="5"/>
  </si>
  <si>
    <t>昇(降)給月</t>
    <rPh sb="0" eb="1">
      <t>ノボル</t>
    </rPh>
    <rPh sb="2" eb="3">
      <t>コウ</t>
    </rPh>
    <rPh sb="4" eb="5">
      <t>キュウ</t>
    </rPh>
    <rPh sb="5" eb="6">
      <t>ツキ</t>
    </rPh>
    <phoneticPr fontId="5"/>
  </si>
  <si>
    <t>改定年月</t>
    <rPh sb="0" eb="2">
      <t>カイテイ</t>
    </rPh>
    <rPh sb="2" eb="4">
      <t>ネンゲツ</t>
    </rPh>
    <phoneticPr fontId="5"/>
  </si>
  <si>
    <t>育児休業区分</t>
    <rPh sb="0" eb="2">
      <t>イクジ</t>
    </rPh>
    <rPh sb="2" eb="4">
      <t>キュウギョウ</t>
    </rPh>
    <rPh sb="4" eb="6">
      <t>クブン</t>
    </rPh>
    <phoneticPr fontId="5"/>
  </si>
  <si>
    <t>パート区分</t>
    <rPh sb="3" eb="5">
      <t>クブン</t>
    </rPh>
    <phoneticPr fontId="5"/>
  </si>
  <si>
    <t>・受入記号の変更（「HM5310404」から「HM5310402」に変更）
・項目の順序変更</t>
    <rPh sb="39" eb="41">
      <t>コウモク</t>
    </rPh>
    <rPh sb="42" eb="44">
      <t>ジュンジョ</t>
    </rPh>
    <rPh sb="44" eb="46">
      <t>ヘンコウ</t>
    </rPh>
    <phoneticPr fontId="5"/>
  </si>
  <si>
    <t>適用年月</t>
    <rPh sb="0" eb="2">
      <t>テキヨウ</t>
    </rPh>
    <rPh sb="2" eb="4">
      <t>ネンゲツ</t>
    </rPh>
    <phoneticPr fontId="5"/>
  </si>
  <si>
    <t>育児・産前産後休業終了時月額変更データ</t>
    <phoneticPr fontId="5"/>
  </si>
  <si>
    <t>Ver190110　変更内容</t>
    <phoneticPr fontId="5"/>
  </si>
  <si>
    <t>【中途入社情報】</t>
    <rPh sb="1" eb="3">
      <t>チュウト</t>
    </rPh>
    <rPh sb="3" eb="5">
      <t>ニュウシャ</t>
    </rPh>
    <rPh sb="5" eb="7">
      <t>ジョウホウ</t>
    </rPh>
    <phoneticPr fontId="5"/>
  </si>
  <si>
    <t>退社年月日</t>
    <rPh sb="0" eb="2">
      <t>タイシャ</t>
    </rPh>
    <rPh sb="2" eb="5">
      <t>ネンガッピ</t>
    </rPh>
    <phoneticPr fontId="5"/>
  </si>
  <si>
    <t>受入記号の変更（「HM3011705」から「HM3020602」に変更）</t>
    <phoneticPr fontId="5"/>
  </si>
  <si>
    <t>給与明細書－専用用紙印刷</t>
    <rPh sb="0" eb="2">
      <t>キュウヨ</t>
    </rPh>
    <rPh sb="2" eb="4">
      <t>メイサイ</t>
    </rPh>
    <rPh sb="4" eb="5">
      <t>ショ</t>
    </rPh>
    <rPh sb="6" eb="8">
      <t>センヨウ</t>
    </rPh>
    <rPh sb="8" eb="10">
      <t>ヨウシ</t>
    </rPh>
    <rPh sb="10" eb="12">
      <t>インサツ</t>
    </rPh>
    <phoneticPr fontId="5"/>
  </si>
  <si>
    <t>受入記号の変更（「HM30119XX」から「HM30116XX」に変更）</t>
    <rPh sb="0" eb="1">
      <t>ウ</t>
    </rPh>
    <rPh sb="1" eb="2">
      <t>イ</t>
    </rPh>
    <rPh sb="2" eb="4">
      <t>キゴウ</t>
    </rPh>
    <rPh sb="5" eb="7">
      <t>ヘンコウ</t>
    </rPh>
    <phoneticPr fontId="5"/>
  </si>
  <si>
    <t>給与明細書－Ｗｅｂ照会</t>
    <rPh sb="0" eb="2">
      <t>キュウヨ</t>
    </rPh>
    <rPh sb="2" eb="5">
      <t>メイサイショ</t>
    </rPh>
    <rPh sb="9" eb="11">
      <t>ショウカイ</t>
    </rPh>
    <phoneticPr fontId="5"/>
  </si>
  <si>
    <t>給与明細書－メール配信</t>
    <rPh sb="0" eb="2">
      <t>キュウヨ</t>
    </rPh>
    <rPh sb="2" eb="5">
      <t>メイサイショ</t>
    </rPh>
    <rPh sb="9" eb="11">
      <t>ハイシン</t>
    </rPh>
    <phoneticPr fontId="5"/>
  </si>
  <si>
    <t>賞与明細書－専用用紙印刷</t>
    <rPh sb="0" eb="2">
      <t>ショウヨ</t>
    </rPh>
    <rPh sb="2" eb="5">
      <t>メイサイショ</t>
    </rPh>
    <rPh sb="6" eb="8">
      <t>センヨウ</t>
    </rPh>
    <rPh sb="8" eb="10">
      <t>ヨウシ</t>
    </rPh>
    <rPh sb="10" eb="12">
      <t>インサツ</t>
    </rPh>
    <phoneticPr fontId="5"/>
  </si>
  <si>
    <t>賞与明細書－Ｗｅｂ照会</t>
    <rPh sb="0" eb="2">
      <t>ショウヨ</t>
    </rPh>
    <rPh sb="2" eb="5">
      <t>メイサイショ</t>
    </rPh>
    <rPh sb="9" eb="11">
      <t>ショウカイ</t>
    </rPh>
    <phoneticPr fontId="5"/>
  </si>
  <si>
    <t>賞与明細書－メール配信</t>
    <rPh sb="0" eb="2">
      <t>ショウヨ</t>
    </rPh>
    <rPh sb="2" eb="5">
      <t>メイサイショ</t>
    </rPh>
    <rPh sb="9" eb="11">
      <t>ハイシン</t>
    </rPh>
    <phoneticPr fontId="5"/>
  </si>
  <si>
    <t>源泉徴収票－専用用紙印刷</t>
    <rPh sb="0" eb="2">
      <t>ゲンセン</t>
    </rPh>
    <rPh sb="2" eb="5">
      <t>チョウシュウヒョウ</t>
    </rPh>
    <rPh sb="6" eb="8">
      <t>センヨウ</t>
    </rPh>
    <rPh sb="8" eb="10">
      <t>ヨウシ</t>
    </rPh>
    <rPh sb="10" eb="12">
      <t>インサツ</t>
    </rPh>
    <phoneticPr fontId="5"/>
  </si>
  <si>
    <t>源泉徴収票－Ｗｅｂ照会</t>
    <rPh sb="0" eb="2">
      <t>ゲンセン</t>
    </rPh>
    <rPh sb="2" eb="5">
      <t>チョウシュウヒョウ</t>
    </rPh>
    <rPh sb="9" eb="11">
      <t>ショウカイ</t>
    </rPh>
    <phoneticPr fontId="5"/>
  </si>
  <si>
    <t>源泉徴収票－メール配信</t>
    <rPh sb="0" eb="2">
      <t>ゲンセン</t>
    </rPh>
    <rPh sb="2" eb="5">
      <t>チョウシュウヒョウ</t>
    </rPh>
    <rPh sb="9" eb="11">
      <t>ハイシン</t>
    </rPh>
    <phoneticPr fontId="5"/>
  </si>
  <si>
    <t>通知・配信先１</t>
    <rPh sb="0" eb="2">
      <t>ツウチ</t>
    </rPh>
    <rPh sb="3" eb="5">
      <t>ハイシン</t>
    </rPh>
    <rPh sb="5" eb="6">
      <t>サキ</t>
    </rPh>
    <phoneticPr fontId="5"/>
  </si>
  <si>
    <t>通知・配信先１メールアドレス</t>
    <phoneticPr fontId="5"/>
  </si>
  <si>
    <t>通知・配信先２</t>
    <phoneticPr fontId="5"/>
  </si>
  <si>
    <t>通知・配信先２メールアドレス</t>
    <rPh sb="0" eb="2">
      <t>ツウチ</t>
    </rPh>
    <rPh sb="3" eb="5">
      <t>ハイシン</t>
    </rPh>
    <rPh sb="5" eb="6">
      <t>サキ</t>
    </rPh>
    <phoneticPr fontId="5"/>
  </si>
  <si>
    <t>ＰＤＦパスワード</t>
    <phoneticPr fontId="5"/>
  </si>
  <si>
    <t>Ver181018　変更内容</t>
    <phoneticPr fontId="5"/>
  </si>
  <si>
    <t>※『奉行Edge 給与明細電子化クラウド』をご利用の場合に追加されました。</t>
    <phoneticPr fontId="5"/>
  </si>
  <si>
    <t>Ver181004　変更内容</t>
    <phoneticPr fontId="5"/>
  </si>
  <si>
    <t>源泉徴収票データ</t>
    <rPh sb="0" eb="2">
      <t>ゲンセン</t>
    </rPh>
    <rPh sb="2" eb="5">
      <t>チョウシュウヒョウ</t>
    </rPh>
    <phoneticPr fontId="5"/>
  </si>
  <si>
    <t>Ver180607　変更内容</t>
    <phoneticPr fontId="5"/>
  </si>
  <si>
    <t>【社会保険情報】</t>
    <phoneticPr fontId="5"/>
  </si>
  <si>
    <t>選択肢の名称変更（「4：その他」を「4：退職等」に変更）</t>
    <rPh sb="14" eb="15">
      <t>タ</t>
    </rPh>
    <phoneticPr fontId="5"/>
  </si>
  <si>
    <t>受入記号</t>
    <rPh sb="0" eb="2">
      <t>ウケイレ</t>
    </rPh>
    <rPh sb="2" eb="4">
      <t>キゴウ</t>
    </rPh>
    <phoneticPr fontId="5"/>
  </si>
  <si>
    <t>桁数</t>
    <rPh sb="0" eb="2">
      <t>ケタスウ</t>
    </rPh>
    <phoneticPr fontId="5"/>
  </si>
  <si>
    <t>必須</t>
    <rPh sb="0" eb="2">
      <t>ヒッス</t>
    </rPh>
    <phoneticPr fontId="22"/>
  </si>
  <si>
    <t>備考</t>
  </si>
  <si>
    <t>市町村データ</t>
    <phoneticPr fontId="5"/>
  </si>
  <si>
    <t>市町村コード</t>
    <rPh sb="0" eb="3">
      <t>シチョウソン</t>
    </rPh>
    <phoneticPr fontId="5"/>
  </si>
  <si>
    <t>HM1310001</t>
    <phoneticPr fontId="5"/>
  </si>
  <si>
    <t>６</t>
  </si>
  <si>
    <t>数字</t>
    <rPh sb="0" eb="2">
      <t>スウジ</t>
    </rPh>
    <phoneticPr fontId="5"/>
  </si>
  <si>
    <t>必須</t>
    <rPh sb="0" eb="2">
      <t>ヒッス</t>
    </rPh>
    <phoneticPr fontId="5"/>
  </si>
  <si>
    <t>市町村名カナ</t>
    <rPh sb="0" eb="3">
      <t>シチョウソン</t>
    </rPh>
    <rPh sb="3" eb="4">
      <t>メイ</t>
    </rPh>
    <phoneticPr fontId="5"/>
  </si>
  <si>
    <t>HM1310002</t>
  </si>
  <si>
    <t>20</t>
    <phoneticPr fontId="5"/>
  </si>
  <si>
    <t>文字</t>
    <rPh sb="0" eb="2">
      <t>モジ</t>
    </rPh>
    <phoneticPr fontId="5"/>
  </si>
  <si>
    <t>市町村名</t>
    <rPh sb="0" eb="3">
      <t>シチョウソン</t>
    </rPh>
    <rPh sb="3" eb="4">
      <t>メイ</t>
    </rPh>
    <phoneticPr fontId="5"/>
  </si>
  <si>
    <t>HM1310003</t>
  </si>
  <si>
    <t>口座番号</t>
    <rPh sb="0" eb="2">
      <t>コウザ</t>
    </rPh>
    <rPh sb="2" eb="4">
      <t>バンゴウ</t>
    </rPh>
    <phoneticPr fontId="5"/>
  </si>
  <si>
    <t>HM1310004</t>
  </si>
  <si>
    <t>16</t>
    <phoneticPr fontId="5"/>
  </si>
  <si>
    <t>加入者名上段</t>
    <rPh sb="0" eb="2">
      <t>カニュウ</t>
    </rPh>
    <rPh sb="3" eb="4">
      <t>メイ</t>
    </rPh>
    <rPh sb="4" eb="6">
      <t>ジョウダン</t>
    </rPh>
    <phoneticPr fontId="5"/>
  </si>
  <si>
    <t>HM1310005</t>
  </si>
  <si>
    <t>加入者名下段</t>
    <rPh sb="0" eb="3">
      <t>カニュウシャ</t>
    </rPh>
    <rPh sb="3" eb="4">
      <t>メイ</t>
    </rPh>
    <rPh sb="4" eb="6">
      <t>ゲダン</t>
    </rPh>
    <phoneticPr fontId="5"/>
  </si>
  <si>
    <t>HM1310006</t>
  </si>
  <si>
    <t>指定番号</t>
    <rPh sb="0" eb="2">
      <t>シテイ</t>
    </rPh>
    <rPh sb="2" eb="4">
      <t>バンゴウ</t>
    </rPh>
    <phoneticPr fontId="5"/>
  </si>
  <si>
    <t>HM1310007</t>
  </si>
  <si>
    <t>15</t>
    <phoneticPr fontId="5"/>
  </si>
  <si>
    <t>取りまとめ局</t>
    <rPh sb="0" eb="1">
      <t>ト</t>
    </rPh>
    <rPh sb="5" eb="6">
      <t>キョク</t>
    </rPh>
    <phoneticPr fontId="5"/>
  </si>
  <si>
    <t>HM1310008</t>
  </si>
  <si>
    <t>30</t>
    <phoneticPr fontId="5"/>
  </si>
  <si>
    <t>取りまとめ局(郵便番号)</t>
    <rPh sb="0" eb="1">
      <t>ト</t>
    </rPh>
    <rPh sb="5" eb="6">
      <t>キョク</t>
    </rPh>
    <rPh sb="7" eb="11">
      <t>ユウビンバンゴウ</t>
    </rPh>
    <phoneticPr fontId="5"/>
  </si>
  <si>
    <t>HM1310009</t>
  </si>
  <si>
    <t>10</t>
    <phoneticPr fontId="5"/>
  </si>
  <si>
    <t>「－（ハイフン）」を含めます。</t>
    <phoneticPr fontId="5"/>
  </si>
  <si>
    <t>法人口座コード</t>
    <rPh sb="0" eb="2">
      <t>ホウジン</t>
    </rPh>
    <rPh sb="2" eb="4">
      <t>コウザ</t>
    </rPh>
    <phoneticPr fontId="5"/>
  </si>
  <si>
    <t>HM1310010</t>
  </si>
  <si>
    <t>3</t>
    <phoneticPr fontId="5"/>
  </si>
  <si>
    <t>HM1310011</t>
  </si>
  <si>
    <t>役場住所１</t>
    <rPh sb="0" eb="2">
      <t>ヤクバ</t>
    </rPh>
    <rPh sb="2" eb="4">
      <t>ジュウショ</t>
    </rPh>
    <phoneticPr fontId="5"/>
  </si>
  <si>
    <t>HM1310012</t>
  </si>
  <si>
    <t>50</t>
    <phoneticPr fontId="5"/>
  </si>
  <si>
    <t>役場住所２</t>
    <rPh sb="0" eb="2">
      <t>ヤクバ</t>
    </rPh>
    <rPh sb="2" eb="4">
      <t>ジュウショ</t>
    </rPh>
    <phoneticPr fontId="5"/>
  </si>
  <si>
    <t>HM1310013</t>
  </si>
  <si>
    <t>役場名１</t>
    <rPh sb="0" eb="2">
      <t>ヤクバ</t>
    </rPh>
    <rPh sb="2" eb="3">
      <t>メイ</t>
    </rPh>
    <phoneticPr fontId="5"/>
  </si>
  <si>
    <t>HM1310014</t>
  </si>
  <si>
    <t>32</t>
    <phoneticPr fontId="5"/>
  </si>
  <si>
    <t>役場名２</t>
    <rPh sb="0" eb="2">
      <t>ヤクバ</t>
    </rPh>
    <rPh sb="2" eb="3">
      <t>メイ</t>
    </rPh>
    <phoneticPr fontId="5"/>
  </si>
  <si>
    <t>HM1310015</t>
  </si>
  <si>
    <t>電話番号</t>
    <rPh sb="0" eb="2">
      <t>デンワ</t>
    </rPh>
    <rPh sb="2" eb="4">
      <t>バンゴウ</t>
    </rPh>
    <phoneticPr fontId="5"/>
  </si>
  <si>
    <t>HM1310016</t>
  </si>
  <si>
    <t>19</t>
    <phoneticPr fontId="5"/>
  </si>
  <si>
    <t>７桁-５桁-５桁（ハイフンで区切る）。</t>
    <phoneticPr fontId="5"/>
  </si>
  <si>
    <t>給与データ</t>
    <phoneticPr fontId="5"/>
  </si>
  <si>
    <t>社員番号</t>
    <rPh sb="0" eb="4">
      <t>シャインバンゴウ</t>
    </rPh>
    <phoneticPr fontId="5"/>
  </si>
  <si>
    <t>HM3010001</t>
  </si>
  <si>
    <t>４～10</t>
  </si>
  <si>
    <t>英数カナ</t>
    <rPh sb="0" eb="2">
      <t>エイスウ</t>
    </rPh>
    <phoneticPr fontId="5"/>
  </si>
  <si>
    <t>-</t>
  </si>
  <si>
    <t>桁数は、社員番号の桁数（メインメニュー右上にある[設定]アイコンから[運用設定]メニューの[社員情報]ページ）に
よって異なります。</t>
    <rPh sb="46" eb="50">
      <t>シャインジョウホウ</t>
    </rPh>
    <phoneticPr fontId="5"/>
  </si>
  <si>
    <t xml:space="preserve">
</t>
    <phoneticPr fontId="5"/>
  </si>
  <si>
    <t>勤怠日数１（出勤日数）</t>
    <rPh sb="0" eb="4">
      <t>キンタイニッスウ</t>
    </rPh>
    <rPh sb="6" eb="10">
      <t>シュッキンニッスウ</t>
    </rPh>
    <phoneticPr fontId="5"/>
  </si>
  <si>
    <t>HM5110001</t>
    <phoneticPr fontId="5"/>
  </si>
  <si>
    <t>６</t>
    <phoneticPr fontId="5"/>
  </si>
  <si>
    <t>日数項目の桁数は、勤怠日数の小数桁数（メインメニュー右上にある[設定]アイコンから[運用設定]メニューの
[給与賞与]ページ）によって異なります。
「１桁」⇒整数２桁　小数１桁
「２桁」⇒整数２桁　小数２桁
「３桁」⇒整数２桁　小数３桁
時間項目の桁数は、６桁は整数３桁　小数２桁、５桁は整数２桁　小数２桁になります。
有休残・有休残時間・時間有休残は、有休の付与および残管理（[休暇基本設定]メニューの[有給休暇]ページで設定）が
「当システムで管理する」の場合は、過去月データの場合に受け入れできます。
時間有休・有休残時間・時間有休残は、有給休暇の時間単位付与（[休暇基本設定]メニューの[有給休暇]ページで設定）が
「する」の場合は、受け入れできます。
複数の給与体系を使用している場合（[給与基本設定]メニューの[基本]ページで設定）は、受け入れる社員の給与体系の
時間単位有休（[給与体系]メニューの[基本]ページで設定）が「1：あり」の場合に受け入れできます。
代替休残・代替休残時間は、代替休暇の付与および残管理（[休暇基本設定]メニューの[代替休暇]ページで設定）が
「当システムで管理する」の場合は、過去月データの場合に受け入れできます。
また、複数の給与体系を使用している場合（[給与基本設定]メニューの[基本]ページで設定）は、受け入れる社員の給与体系の代替休暇（[給与体系]メニューの[基本]ページで設定）が「1：あり」の場合に受け入れできます。
勤怠日数５～94は、項目数（[給与基本設定]メニューの[明細書]ページで設定）を拡張している場合に受け入れできます。
また、勤怠日数26～94は、『項目数拡張 for 給与奉行クラウドｉ』または『給与奉行Ｖ ERPクラウド』をご利用の場合に受け入れできます。
勤怠日数６はHM5113002、勤怠日数７はHM5113003･･･になります。
勤怠日数27はHM5113023、勤怠日数28はHM5113024･･･になります。</t>
    <rPh sb="54" eb="58">
      <t>キュウヨショウヨ</t>
    </rPh>
    <rPh sb="238" eb="239">
      <t>ツキ</t>
    </rPh>
    <rPh sb="756" eb="758">
      <t>リヨウ</t>
    </rPh>
    <phoneticPr fontId="5"/>
  </si>
  <si>
    <t>勤怠日数２（休出日数）</t>
    <rPh sb="0" eb="4">
      <t>キンタイニッスウ</t>
    </rPh>
    <rPh sb="6" eb="8">
      <t>キュウシュツ</t>
    </rPh>
    <rPh sb="8" eb="10">
      <t>ニッスウ</t>
    </rPh>
    <phoneticPr fontId="5"/>
  </si>
  <si>
    <t>HM5110002</t>
    <phoneticPr fontId="5"/>
  </si>
  <si>
    <t>勤怠日数３（特休日数）</t>
    <rPh sb="0" eb="4">
      <t>キンタイニッスウ</t>
    </rPh>
    <rPh sb="6" eb="8">
      <t>トッキュウ</t>
    </rPh>
    <rPh sb="8" eb="10">
      <t>ニッスウ</t>
    </rPh>
    <rPh sb="9" eb="10">
      <t>キュウジツ</t>
    </rPh>
    <phoneticPr fontId="5"/>
  </si>
  <si>
    <t>HM5110003</t>
  </si>
  <si>
    <t>HM5110004</t>
  </si>
  <si>
    <t>有休1-1（時間有休）</t>
  </si>
  <si>
    <t>HM5110005</t>
  </si>
  <si>
    <t>代替休１（代替休日数）</t>
  </si>
  <si>
    <t>HM5110006</t>
  </si>
  <si>
    <t>代替休1-1（時間代替休）</t>
  </si>
  <si>
    <t>HM5110007</t>
  </si>
  <si>
    <t>勤怠日数４（欠勤日数）</t>
  </si>
  <si>
    <t>HM5110008</t>
  </si>
  <si>
    <t>有休２（有休残）</t>
  </si>
  <si>
    <t>HM5110009</t>
  </si>
  <si>
    <t>有休2-1（有休残時間）</t>
  </si>
  <si>
    <t>HM5110010</t>
  </si>
  <si>
    <t>５</t>
    <phoneticPr fontId="5"/>
  </si>
  <si>
    <t>有休2-2（時間有休残）</t>
  </si>
  <si>
    <t>HM5110011</t>
  </si>
  <si>
    <t>代替休２（代替休残）</t>
  </si>
  <si>
    <t>HM5110012</t>
  </si>
  <si>
    <t>代替休2-1（代替休残時間）</t>
  </si>
  <si>
    <t>HM5110013</t>
  </si>
  <si>
    <t>代替休３（代替振替日数）</t>
  </si>
  <si>
    <t>HM5110014</t>
  </si>
  <si>
    <t>代替休3-1（代替振替時間）</t>
  </si>
  <si>
    <t>HM5110015</t>
  </si>
  <si>
    <t>勤怠日数５</t>
    <rPh sb="0" eb="4">
      <t>キンタイニッスウ</t>
    </rPh>
    <phoneticPr fontId="5"/>
  </si>
  <si>
    <t>HM5113001</t>
    <phoneticPr fontId="5"/>
  </si>
  <si>
    <t>～</t>
    <phoneticPr fontId="5"/>
  </si>
  <si>
    <t>～</t>
  </si>
  <si>
    <t>勤怠日数25</t>
    <rPh sb="0" eb="4">
      <t>キンタイニッスウ</t>
    </rPh>
    <phoneticPr fontId="5"/>
  </si>
  <si>
    <t>HM5113021</t>
    <phoneticPr fontId="5"/>
  </si>
  <si>
    <t>勤怠日数26</t>
    <rPh sb="0" eb="4">
      <t>キンタイニッスウ</t>
    </rPh>
    <phoneticPr fontId="5"/>
  </si>
  <si>
    <t>HM5113022</t>
    <phoneticPr fontId="5"/>
  </si>
  <si>
    <t>勤怠日数94</t>
    <rPh sb="0" eb="4">
      <t>キンタイニッスウ</t>
    </rPh>
    <phoneticPr fontId="5"/>
  </si>
  <si>
    <t>HM5113090</t>
    <phoneticPr fontId="5"/>
  </si>
  <si>
    <t>勤怠時間１（出勤時間）</t>
  </si>
  <si>
    <t>HM5110030</t>
    <phoneticPr fontId="5"/>
  </si>
  <si>
    <r>
      <t xml:space="preserve">整数３桁　小数２桁
</t>
    </r>
    <r>
      <rPr>
        <sz val="4"/>
        <rFont val="メイリオ"/>
        <family val="3"/>
        <charset val="128"/>
      </rPr>
      <t xml:space="preserve">
</t>
    </r>
    <r>
      <rPr>
        <sz val="9"/>
        <rFont val="メイリオ"/>
        <family val="3"/>
        <charset val="128"/>
      </rPr>
      <t xml:space="preserve">勤怠時間11～99は、項目数（[給与基本設定]メニューの[明細書]ページで設定）を拡張している場合に受け入れできます。
また、勤怠時間31～99は、『項目数拡張 for 給与奉行クラウドｉ』または『給与奉行Ｖ ERPクラウド』をご利用の場合に受け入れできます。
</t>
    </r>
    <r>
      <rPr>
        <sz val="4"/>
        <rFont val="メイリオ"/>
        <family val="3"/>
        <charset val="128"/>
      </rPr>
      <t xml:space="preserve">
</t>
    </r>
    <r>
      <rPr>
        <sz val="9"/>
        <rFont val="メイリオ"/>
        <family val="3"/>
        <charset val="128"/>
      </rPr>
      <t>勤怠時間４はHM5110033、勤怠時間５はHM5110034･･･になります。
勤怠時間12はHM5113102、勤怠時間13はHM5113103･･･になります。
勤怠時間32はHM5113122、勤怠時間33はHM5113123･･･になります。</t>
    </r>
    <rPh sb="13" eb="15">
      <t>ジカン</t>
    </rPh>
    <rPh sb="76" eb="78">
      <t>ジカン</t>
    </rPh>
    <rPh sb="126" eb="128">
      <t>リヨウ</t>
    </rPh>
    <phoneticPr fontId="5"/>
  </si>
  <si>
    <t>勤怠時間２（遅早時間）</t>
  </si>
  <si>
    <t>HM5110031</t>
    <phoneticPr fontId="5"/>
  </si>
  <si>
    <t>勤怠時間３</t>
    <rPh sb="0" eb="4">
      <t>キンタイジカン</t>
    </rPh>
    <phoneticPr fontId="5"/>
  </si>
  <si>
    <t>HM5110032</t>
    <phoneticPr fontId="5"/>
  </si>
  <si>
    <t>勤怠時間10</t>
    <rPh sb="0" eb="4">
      <t>キンタイジカン</t>
    </rPh>
    <phoneticPr fontId="5"/>
  </si>
  <si>
    <t>HM5110039</t>
    <phoneticPr fontId="5"/>
  </si>
  <si>
    <t>勤怠時間11</t>
    <rPh sb="0" eb="4">
      <t>キンタイジカン</t>
    </rPh>
    <phoneticPr fontId="5"/>
  </si>
  <si>
    <t>HM5113101</t>
    <phoneticPr fontId="5"/>
  </si>
  <si>
    <t>勤怠時間30</t>
    <rPh sb="0" eb="4">
      <t>キンタイジカン</t>
    </rPh>
    <phoneticPr fontId="5"/>
  </si>
  <si>
    <t>HM5113120</t>
    <phoneticPr fontId="5"/>
  </si>
  <si>
    <t>勤怠時間31</t>
    <rPh sb="0" eb="4">
      <t>キンタイジカン</t>
    </rPh>
    <phoneticPr fontId="5"/>
  </si>
  <si>
    <t>HM5113121</t>
    <phoneticPr fontId="5"/>
  </si>
  <si>
    <t>勤怠時間99</t>
    <rPh sb="0" eb="4">
      <t>キンタイジカン</t>
    </rPh>
    <phoneticPr fontId="5"/>
  </si>
  <si>
    <t>HM5113189</t>
    <phoneticPr fontId="5"/>
  </si>
  <si>
    <t>日数手当４（欠勤控除減額）</t>
    <rPh sb="0" eb="4">
      <t>ニッスウテアテ</t>
    </rPh>
    <rPh sb="6" eb="8">
      <t>ケッキン</t>
    </rPh>
    <rPh sb="8" eb="10">
      <t>コウジョ</t>
    </rPh>
    <rPh sb="10" eb="12">
      <t>ゲンガク</t>
    </rPh>
    <phoneticPr fontId="5"/>
  </si>
  <si>
    <t>HM5110108</t>
    <phoneticPr fontId="5"/>
  </si>
  <si>
    <t>９</t>
    <phoneticPr fontId="5"/>
  </si>
  <si>
    <r>
      <t xml:space="preserve">形式は、表紙の「金額の形式」参照
</t>
    </r>
    <r>
      <rPr>
        <sz val="4"/>
        <rFont val="メイリオ"/>
        <family val="3"/>
        <charset val="128"/>
      </rPr>
      <t xml:space="preserve">
</t>
    </r>
    <r>
      <rPr>
        <sz val="9"/>
        <rFont val="メイリオ"/>
        <family val="3"/>
        <charset val="128"/>
      </rPr>
      <t xml:space="preserve">日数手当５～94は、項目数（[給与基本設定]メニューの[明細書]ページで設定）を拡張している場合に受け入れできます。
また、日数手当26～94は、『項目数拡張 for 給与奉行クラウドｉ』または『給与奉行Ｖ ERPクラウド』をご利用の場合に受け入れできます。
</t>
    </r>
    <r>
      <rPr>
        <sz val="4"/>
        <rFont val="メイリオ"/>
        <family val="3"/>
        <charset val="128"/>
      </rPr>
      <t xml:space="preserve">
</t>
    </r>
    <r>
      <rPr>
        <sz val="9"/>
        <rFont val="メイリオ"/>
        <family val="3"/>
        <charset val="128"/>
      </rPr>
      <t>日数手当６はHM5113202、日数手当７はHM5113203･･･になります。
日数手当27はHM5113223、日数手当28はHM5113224･･･になります。</t>
    </r>
    <rPh sb="18" eb="20">
      <t>ニッスウ</t>
    </rPh>
    <rPh sb="20" eb="22">
      <t>テアテ</t>
    </rPh>
    <rPh sb="80" eb="82">
      <t>ニッスウ</t>
    </rPh>
    <rPh sb="82" eb="84">
      <t>テアテ</t>
    </rPh>
    <rPh sb="132" eb="134">
      <t>リヨウ</t>
    </rPh>
    <rPh sb="149" eb="151">
      <t>ニッスウ</t>
    </rPh>
    <phoneticPr fontId="5"/>
  </si>
  <si>
    <t>日数手当５</t>
    <rPh sb="0" eb="2">
      <t>ニッスウ</t>
    </rPh>
    <rPh sb="2" eb="4">
      <t>テアテ</t>
    </rPh>
    <phoneticPr fontId="5"/>
  </si>
  <si>
    <t>HM5113201</t>
    <phoneticPr fontId="5"/>
  </si>
  <si>
    <t>日数手当25</t>
    <rPh sb="0" eb="4">
      <t>ニッスウテアテ</t>
    </rPh>
    <phoneticPr fontId="5"/>
  </si>
  <si>
    <t>HM5113221</t>
    <phoneticPr fontId="5"/>
  </si>
  <si>
    <t>日数手当26</t>
    <rPh sb="0" eb="2">
      <t>ニッスウ</t>
    </rPh>
    <rPh sb="2" eb="4">
      <t>テアテ</t>
    </rPh>
    <phoneticPr fontId="5"/>
  </si>
  <si>
    <t>HM5113222</t>
    <phoneticPr fontId="5"/>
  </si>
  <si>
    <t>日数手当94</t>
    <rPh sb="0" eb="4">
      <t>ニッスウテアテ</t>
    </rPh>
    <phoneticPr fontId="5"/>
  </si>
  <si>
    <t>HM5113290</t>
    <phoneticPr fontId="5"/>
  </si>
  <si>
    <t>時間手当２（遅早控除減額）</t>
    <rPh sb="0" eb="4">
      <t>ジカンテアテ</t>
    </rPh>
    <rPh sb="6" eb="7">
      <t>チ</t>
    </rPh>
    <rPh sb="7" eb="8">
      <t>ハヤ</t>
    </rPh>
    <rPh sb="8" eb="10">
      <t>コウジョ</t>
    </rPh>
    <rPh sb="10" eb="12">
      <t>ゲンガク</t>
    </rPh>
    <phoneticPr fontId="5"/>
  </si>
  <si>
    <t>HM5110131</t>
    <phoneticPr fontId="5"/>
  </si>
  <si>
    <r>
      <t xml:space="preserve">形式は、表紙の「金額の形式」参照
</t>
    </r>
    <r>
      <rPr>
        <sz val="4"/>
        <rFont val="メイリオ"/>
        <family val="3"/>
        <charset val="128"/>
      </rPr>
      <t xml:space="preserve">
</t>
    </r>
    <r>
      <rPr>
        <sz val="9"/>
        <rFont val="メイリオ"/>
        <family val="3"/>
        <charset val="128"/>
      </rPr>
      <t>時間手当11～99は、項目数（[給与基本設定]メニューの[明細書]ページで設定）を拡張している場合に受け入れできます。
また、時間手当31～99は、『項目数拡張 for 給与奉行クラウドｉ』または『給与奉行Ｖ ERPクラウド』をご利用の場合に受け入れできます。</t>
    </r>
    <r>
      <rPr>
        <sz val="4"/>
        <rFont val="メイリオ"/>
        <family val="3"/>
        <charset val="128"/>
      </rPr>
      <t xml:space="preserve">
</t>
    </r>
    <r>
      <rPr>
        <sz val="9"/>
        <rFont val="メイリオ"/>
        <family val="3"/>
        <charset val="128"/>
      </rPr>
      <t>時間手当４はHM5110133、時間手当５はHM5110134･･･になります。
時間手当12はHM5113302、時間手当12はHM5113303･･･になります。
時間手当32はHM5113322、時間手当33はHM5113323･･･になります。</t>
    </r>
    <rPh sb="18" eb="20">
      <t>ジカン</t>
    </rPh>
    <rPh sb="81" eb="83">
      <t>ジカン</t>
    </rPh>
    <rPh sb="133" eb="135">
      <t>リヨウ</t>
    </rPh>
    <phoneticPr fontId="5"/>
  </si>
  <si>
    <t>時間手当３（残業手当）</t>
    <rPh sb="0" eb="4">
      <t>ジカンテアテ</t>
    </rPh>
    <rPh sb="6" eb="8">
      <t>ザンギョウ</t>
    </rPh>
    <rPh sb="8" eb="10">
      <t>テアテ</t>
    </rPh>
    <phoneticPr fontId="5"/>
  </si>
  <si>
    <t>HM5110132</t>
    <phoneticPr fontId="5"/>
  </si>
  <si>
    <t>時間手当10（残業手当）</t>
    <rPh sb="0" eb="4">
      <t>ジカンテアテ</t>
    </rPh>
    <rPh sb="7" eb="11">
      <t>ザンギョウテアテ</t>
    </rPh>
    <phoneticPr fontId="5"/>
  </si>
  <si>
    <t>HM5110139</t>
    <phoneticPr fontId="5"/>
  </si>
  <si>
    <t>時間手当11</t>
    <rPh sb="0" eb="4">
      <t>ジカンテアテ</t>
    </rPh>
    <phoneticPr fontId="5"/>
  </si>
  <si>
    <t>HM5113301</t>
    <phoneticPr fontId="5"/>
  </si>
  <si>
    <t>時間手当30</t>
    <rPh sb="0" eb="4">
      <t>ジカンテアテ</t>
    </rPh>
    <phoneticPr fontId="5"/>
  </si>
  <si>
    <t>HM5113320</t>
    <phoneticPr fontId="5"/>
  </si>
  <si>
    <t>時間手当31</t>
    <rPh sb="0" eb="4">
      <t>ジカンテアテ</t>
    </rPh>
    <phoneticPr fontId="5"/>
  </si>
  <si>
    <t>HM5113321</t>
    <phoneticPr fontId="5"/>
  </si>
  <si>
    <t>時間手当99</t>
    <rPh sb="0" eb="4">
      <t>ジカンテアテ</t>
    </rPh>
    <phoneticPr fontId="5"/>
  </si>
  <si>
    <t>HM5113389</t>
    <phoneticPr fontId="5"/>
  </si>
  <si>
    <t>支給１（基本給）</t>
    <rPh sb="0" eb="2">
      <t>シキュウ</t>
    </rPh>
    <rPh sb="4" eb="7">
      <t>キホンキュウ</t>
    </rPh>
    <phoneticPr fontId="5"/>
  </si>
  <si>
    <t>HM5110201</t>
    <phoneticPr fontId="5"/>
  </si>
  <si>
    <r>
      <t xml:space="preserve">形式は、表紙の「金額の形式」参照
支給18～96は、項目数（[給与基本設定]メニューの[明細書]ページで設定）を拡張している場合に受け入れできます。
『項目数拡張 for 給与奉行クラウドｉ』または『給与奉行Ｖ ERPクラウド』をご利用の場合に受け入れできます。
</t>
    </r>
    <r>
      <rPr>
        <sz val="4"/>
        <rFont val="メイリオ"/>
        <family val="3"/>
        <charset val="128"/>
      </rPr>
      <t xml:space="preserve">
</t>
    </r>
    <r>
      <rPr>
        <sz val="9"/>
        <rFont val="メイリオ"/>
        <family val="3"/>
        <charset val="128"/>
      </rPr>
      <t>支給３はHM5110203、支給４はHM5110204･･･になります。
支給19はHM5113402、支給20はHM5113403･･･になります。</t>
    </r>
    <rPh sb="18" eb="20">
      <t>シキュウ</t>
    </rPh>
    <rPh sb="117" eb="119">
      <t>リヨウ</t>
    </rPh>
    <phoneticPr fontId="5"/>
  </si>
  <si>
    <t>支給２</t>
    <rPh sb="0" eb="2">
      <t>シキュウ</t>
    </rPh>
    <phoneticPr fontId="5"/>
  </si>
  <si>
    <t>HM5110202</t>
    <phoneticPr fontId="5"/>
  </si>
  <si>
    <t>支給17</t>
    <rPh sb="0" eb="2">
      <t>シキュウ</t>
    </rPh>
    <phoneticPr fontId="5"/>
  </si>
  <si>
    <t>HM5110217</t>
    <phoneticPr fontId="5"/>
  </si>
  <si>
    <t>支給18</t>
    <rPh sb="0" eb="2">
      <t>シキュウ</t>
    </rPh>
    <phoneticPr fontId="5"/>
  </si>
  <si>
    <t>HM5113401</t>
    <phoneticPr fontId="5"/>
  </si>
  <si>
    <t>支給96</t>
    <rPh sb="0" eb="2">
      <t>シキュウ</t>
    </rPh>
    <phoneticPr fontId="5"/>
  </si>
  <si>
    <t>HM5113479</t>
    <phoneticPr fontId="5"/>
  </si>
  <si>
    <t>HM5110228</t>
    <phoneticPr fontId="5"/>
  </si>
  <si>
    <t>HM5110229</t>
  </si>
  <si>
    <t>HM5110230</t>
  </si>
  <si>
    <t>HM5110231</t>
  </si>
  <si>
    <t>支給内訳０（その他減額金）</t>
    <rPh sb="0" eb="2">
      <t>シキュウ</t>
    </rPh>
    <rPh sb="2" eb="4">
      <t>ウチワケ</t>
    </rPh>
    <rPh sb="8" eb="9">
      <t>タ</t>
    </rPh>
    <rPh sb="9" eb="11">
      <t>ゲンガク</t>
    </rPh>
    <rPh sb="11" eb="12">
      <t>キン</t>
    </rPh>
    <phoneticPr fontId="27"/>
  </si>
  <si>
    <t>HM5110301</t>
    <phoneticPr fontId="5"/>
  </si>
  <si>
    <r>
      <t xml:space="preserve">形式は、表紙の「金額の形式」参照
</t>
    </r>
    <r>
      <rPr>
        <sz val="4"/>
        <rFont val="メイリオ"/>
        <family val="3"/>
        <charset val="128"/>
      </rPr>
      <t xml:space="preserve">
</t>
    </r>
    <r>
      <rPr>
        <sz val="9"/>
        <rFont val="メイリオ"/>
        <family val="3"/>
        <charset val="128"/>
      </rPr>
      <t>支給内訳11～99は、項目数（[給与基本設定]メニューの[明細書]ページで設定）を拡張している場合に受け入れできます。
『項目数拡張 for 給与奉行クラウドｉ』または『給与奉行Ｖ ERPクラウド』をご利用の場合に受け入れできます。</t>
    </r>
    <r>
      <rPr>
        <sz val="4"/>
        <rFont val="メイリオ"/>
        <family val="3"/>
        <charset val="128"/>
      </rPr>
      <t xml:space="preserve">
</t>
    </r>
    <r>
      <rPr>
        <sz val="9"/>
        <rFont val="メイリオ"/>
        <family val="3"/>
        <charset val="128"/>
      </rPr>
      <t>支給内訳２はHM5110303、支給内訳３はHM5110304･･･になります。
支給内訳12はHM5113502、支給内訳13はHM5113503･･･になります。</t>
    </r>
    <rPh sb="8" eb="10">
      <t>キンガク</t>
    </rPh>
    <rPh sb="20" eb="22">
      <t>ウチワケ</t>
    </rPh>
    <rPh sb="119" eb="121">
      <t>リヨウ</t>
    </rPh>
    <phoneticPr fontId="5"/>
  </si>
  <si>
    <t>支給内訳１</t>
    <rPh sb="0" eb="2">
      <t>シキュウ</t>
    </rPh>
    <rPh sb="2" eb="4">
      <t>ウチワケ</t>
    </rPh>
    <phoneticPr fontId="27"/>
  </si>
  <si>
    <t>HM5110302</t>
    <phoneticPr fontId="5"/>
  </si>
  <si>
    <t>支給内訳10</t>
    <rPh sb="0" eb="2">
      <t>シキュウ</t>
    </rPh>
    <rPh sb="2" eb="4">
      <t>ウチワケ</t>
    </rPh>
    <phoneticPr fontId="27"/>
  </si>
  <si>
    <t>HM5110311</t>
    <phoneticPr fontId="5"/>
  </si>
  <si>
    <t>支給内訳11</t>
    <rPh sb="0" eb="2">
      <t>シキュウ</t>
    </rPh>
    <rPh sb="2" eb="4">
      <t>ウチワケ</t>
    </rPh>
    <phoneticPr fontId="27"/>
  </si>
  <si>
    <t>HM5113501</t>
    <phoneticPr fontId="5"/>
  </si>
  <si>
    <t>支給内訳99</t>
    <rPh sb="0" eb="2">
      <t>シキュウ</t>
    </rPh>
    <rPh sb="2" eb="4">
      <t>ウチワケ</t>
    </rPh>
    <phoneticPr fontId="27"/>
  </si>
  <si>
    <t>HM5113589</t>
    <phoneticPr fontId="5"/>
  </si>
  <si>
    <t>控除１（健康保険料）</t>
    <rPh sb="4" eb="6">
      <t>ケンコウ</t>
    </rPh>
    <rPh sb="6" eb="8">
      <t>ホケン</t>
    </rPh>
    <rPh sb="8" eb="9">
      <t>リョウ</t>
    </rPh>
    <phoneticPr fontId="5"/>
  </si>
  <si>
    <t>HM5110401</t>
    <phoneticPr fontId="5"/>
  </si>
  <si>
    <r>
      <t xml:space="preserve">形式は、表紙の「金額の形式」参照
</t>
    </r>
    <r>
      <rPr>
        <sz val="4"/>
        <rFont val="メイリオ"/>
        <family val="3"/>
        <charset val="128"/>
      </rPr>
      <t xml:space="preserve">
</t>
    </r>
    <r>
      <rPr>
        <sz val="9"/>
        <rFont val="メイリオ"/>
        <family val="3"/>
        <charset val="128"/>
      </rPr>
      <t>控除21～99は、項目数（[給与基本設定]メニューの[明細書]ページで設定）を拡張している場合に受け入れできます。
『項目数拡張 for 給与奉行クラウドｉ』または『給与奉行Ｖ ERPクラウド』をご利用の場合に受け入れできます。</t>
    </r>
    <r>
      <rPr>
        <sz val="4"/>
        <rFont val="メイリオ"/>
        <family val="3"/>
        <charset val="128"/>
      </rPr>
      <t xml:space="preserve">
</t>
    </r>
    <r>
      <rPr>
        <sz val="9"/>
        <rFont val="メイリオ"/>
        <family val="3"/>
        <charset val="128"/>
      </rPr>
      <t>控除８はHM5110409、控除９はHM5110410･･･になります。
控除22はHM5113602、控除23はHM5113603･･･になります。</t>
    </r>
    <rPh sb="18" eb="20">
      <t>コウジョ</t>
    </rPh>
    <rPh sb="117" eb="119">
      <t>リヨウ</t>
    </rPh>
    <phoneticPr fontId="5"/>
  </si>
  <si>
    <t>控除1-1（介護保険料）</t>
    <rPh sb="6" eb="8">
      <t>カイゴ</t>
    </rPh>
    <rPh sb="8" eb="10">
      <t>ホケン</t>
    </rPh>
    <rPh sb="10" eb="11">
      <t>リョウ</t>
    </rPh>
    <phoneticPr fontId="5"/>
  </si>
  <si>
    <t>HM5110402</t>
    <phoneticPr fontId="5"/>
  </si>
  <si>
    <t>控除２（厚生年金保険）</t>
    <rPh sb="4" eb="6">
      <t>コウセイ</t>
    </rPh>
    <rPh sb="6" eb="8">
      <t>ネンキン</t>
    </rPh>
    <rPh sb="8" eb="10">
      <t>ホケン</t>
    </rPh>
    <phoneticPr fontId="5"/>
  </si>
  <si>
    <t>HM5110403</t>
  </si>
  <si>
    <t>控除３（厚生年金基金）</t>
    <rPh sb="4" eb="6">
      <t>コウセイ</t>
    </rPh>
    <rPh sb="6" eb="8">
      <t>ネンキン</t>
    </rPh>
    <rPh sb="8" eb="10">
      <t>キキン</t>
    </rPh>
    <phoneticPr fontId="5"/>
  </si>
  <si>
    <t>HM5110404</t>
  </si>
  <si>
    <t>控除４（雇用保険料）</t>
    <rPh sb="4" eb="6">
      <t>コヨウ</t>
    </rPh>
    <rPh sb="6" eb="8">
      <t>ホケン</t>
    </rPh>
    <rPh sb="8" eb="9">
      <t>リョウ</t>
    </rPh>
    <phoneticPr fontId="5"/>
  </si>
  <si>
    <t>HM5110405</t>
  </si>
  <si>
    <t>控除５（所得税）</t>
    <rPh sb="4" eb="7">
      <t>ショトクゼイ</t>
    </rPh>
    <phoneticPr fontId="5"/>
  </si>
  <si>
    <t>HM5110406</t>
  </si>
  <si>
    <t>控除６（住民税）</t>
    <rPh sb="4" eb="7">
      <t>ジュウミンゼイ</t>
    </rPh>
    <phoneticPr fontId="5"/>
  </si>
  <si>
    <t>HM5110407</t>
  </si>
  <si>
    <t>控除７</t>
    <phoneticPr fontId="5"/>
  </si>
  <si>
    <t>HM5110408</t>
    <phoneticPr fontId="5"/>
  </si>
  <si>
    <t>控除20</t>
    <phoneticPr fontId="5"/>
  </si>
  <si>
    <t>HM5110421</t>
    <phoneticPr fontId="5"/>
  </si>
  <si>
    <t>控除21</t>
    <phoneticPr fontId="5"/>
  </si>
  <si>
    <t>HM5113601</t>
    <phoneticPr fontId="5"/>
  </si>
  <si>
    <t>控除99</t>
    <phoneticPr fontId="5"/>
  </si>
  <si>
    <t>HM5113679</t>
    <phoneticPr fontId="5"/>
  </si>
  <si>
    <t>【控除内訳】</t>
    <rPh sb="1" eb="5">
      <t>コウジョウチワケ</t>
    </rPh>
    <phoneticPr fontId="5"/>
  </si>
  <si>
    <t>基本保険料</t>
    <rPh sb="0" eb="2">
      <t>キホン</t>
    </rPh>
    <rPh sb="2" eb="4">
      <t>ホケン</t>
    </rPh>
    <rPh sb="4" eb="5">
      <t>リョウ</t>
    </rPh>
    <phoneticPr fontId="5"/>
  </si>
  <si>
    <t>HM5110501</t>
    <phoneticPr fontId="5"/>
  </si>
  <si>
    <r>
      <t xml:space="preserve">形式は、表紙の「金額の形式」参照
</t>
    </r>
    <r>
      <rPr>
        <sz val="4"/>
        <rFont val="メイリオ"/>
        <family val="3"/>
        <charset val="128"/>
      </rPr>
      <t xml:space="preserve">
</t>
    </r>
    <r>
      <rPr>
        <sz val="9"/>
        <rFont val="メイリオ"/>
        <family val="3"/>
        <charset val="128"/>
      </rPr>
      <t xml:space="preserve">控除内訳11～99は、項目数（[給与基本設定]メニューの[明細書]ページで設定）を拡張している場合に受け入れできます。
『項目数拡張 for 給与奉行クラウドｉ』または『給与奉行Ｖ ERPクラウド』をご利用の場合に受け入れできます。
</t>
    </r>
    <r>
      <rPr>
        <sz val="4"/>
        <rFont val="メイリオ"/>
        <family val="3"/>
        <charset val="128"/>
      </rPr>
      <t xml:space="preserve">
</t>
    </r>
    <r>
      <rPr>
        <sz val="9"/>
        <rFont val="メイリオ"/>
        <family val="3"/>
        <charset val="128"/>
      </rPr>
      <t>控除内訳２はHM5110505、控除内訳３はHM5110506･･･になります。
控除内訳12はHM5113702、控除内訳13はHM5113703･･･になります。</t>
    </r>
    <rPh sb="20" eb="22">
      <t>ウチワケ</t>
    </rPh>
    <rPh sb="119" eb="121">
      <t>リヨウ</t>
    </rPh>
    <phoneticPr fontId="5"/>
  </si>
  <si>
    <t>特定保険料</t>
    <rPh sb="0" eb="2">
      <t>トクテイ</t>
    </rPh>
    <rPh sb="2" eb="4">
      <t>ホケン</t>
    </rPh>
    <rPh sb="4" eb="5">
      <t>リョウ</t>
    </rPh>
    <phoneticPr fontId="5"/>
  </si>
  <si>
    <t>HM5110502</t>
  </si>
  <si>
    <t>調整保険料</t>
    <rPh sb="0" eb="2">
      <t>チョウセイ</t>
    </rPh>
    <rPh sb="2" eb="4">
      <t>ホケン</t>
    </rPh>
    <rPh sb="4" eb="5">
      <t>リョウ</t>
    </rPh>
    <phoneticPr fontId="5"/>
  </si>
  <si>
    <t>HM5110503</t>
  </si>
  <si>
    <t>控除内訳１</t>
    <rPh sb="0" eb="2">
      <t>コウジョ</t>
    </rPh>
    <rPh sb="2" eb="4">
      <t>ウチワケ</t>
    </rPh>
    <phoneticPr fontId="5"/>
  </si>
  <si>
    <t>HM5110504</t>
    <phoneticPr fontId="5"/>
  </si>
  <si>
    <t>控除内訳10</t>
    <phoneticPr fontId="5"/>
  </si>
  <si>
    <t>HM5110513</t>
    <phoneticPr fontId="5"/>
  </si>
  <si>
    <t>控除内訳11</t>
    <rPh sb="0" eb="2">
      <t>コウジョ</t>
    </rPh>
    <rPh sb="2" eb="4">
      <t>ウチワケ</t>
    </rPh>
    <phoneticPr fontId="5"/>
  </si>
  <si>
    <t>HM5113701</t>
    <phoneticPr fontId="5"/>
  </si>
  <si>
    <t>控除内訳99</t>
    <phoneticPr fontId="5"/>
  </si>
  <si>
    <t>HM5113789</t>
    <phoneticPr fontId="5"/>
  </si>
  <si>
    <t>【計算】</t>
    <rPh sb="1" eb="3">
      <t>ケイサン</t>
    </rPh>
    <phoneticPr fontId="5"/>
  </si>
  <si>
    <t>計算１（総支給金額）</t>
    <rPh sb="0" eb="2">
      <t>ケイサン</t>
    </rPh>
    <rPh sb="4" eb="5">
      <t>ソウ</t>
    </rPh>
    <rPh sb="5" eb="7">
      <t>シキュウ</t>
    </rPh>
    <rPh sb="7" eb="9">
      <t>キンガク</t>
    </rPh>
    <phoneticPr fontId="28"/>
  </si>
  <si>
    <t>HM5110601</t>
    <phoneticPr fontId="5"/>
  </si>
  <si>
    <t>形式は、表紙の「金額の形式」参照</t>
    <rPh sb="8" eb="10">
      <t>キンガク</t>
    </rPh>
    <phoneticPr fontId="5"/>
  </si>
  <si>
    <t>計算２（控除合計額）</t>
    <rPh sb="0" eb="2">
      <t>ケイサン</t>
    </rPh>
    <rPh sb="4" eb="6">
      <t>コウジョ</t>
    </rPh>
    <rPh sb="6" eb="8">
      <t>ゴウケイ</t>
    </rPh>
    <rPh sb="8" eb="9">
      <t>ガク</t>
    </rPh>
    <phoneticPr fontId="5"/>
  </si>
  <si>
    <t>HM5110602</t>
    <phoneticPr fontId="5"/>
  </si>
  <si>
    <t>計算３（差引支給額）</t>
    <rPh sb="0" eb="2">
      <t>ケイサン</t>
    </rPh>
    <rPh sb="4" eb="6">
      <t>サシヒキ</t>
    </rPh>
    <rPh sb="6" eb="8">
      <t>シキュウ</t>
    </rPh>
    <rPh sb="8" eb="9">
      <t>ガク</t>
    </rPh>
    <phoneticPr fontId="5"/>
  </si>
  <si>
    <t>HM5110603</t>
    <phoneticPr fontId="5"/>
  </si>
  <si>
    <t>計算４（銀行１振込額）</t>
    <rPh sb="0" eb="2">
      <t>ケイサン</t>
    </rPh>
    <rPh sb="4" eb="6">
      <t>ギンコウ</t>
    </rPh>
    <rPh sb="7" eb="9">
      <t>フリコミ</t>
    </rPh>
    <rPh sb="9" eb="10">
      <t>ガク</t>
    </rPh>
    <phoneticPr fontId="5"/>
  </si>
  <si>
    <t>HM5110604</t>
    <phoneticPr fontId="5"/>
  </si>
  <si>
    <r>
      <t xml:space="preserve">振込先設定数（メインメニュー右上にある[設定]アイコンから[運用設定]メニューの[社員情報]ページ）によって異なります。
</t>
    </r>
    <r>
      <rPr>
        <sz val="9"/>
        <color indexed="17"/>
        <rFont val="メイリオ"/>
        <family val="3"/>
        <charset val="128"/>
      </rPr>
      <t>【例】</t>
    </r>
    <r>
      <rPr>
        <sz val="9"/>
        <rFont val="メイリオ"/>
        <family val="3"/>
        <charset val="128"/>
      </rPr>
      <t>振込先設定数が「２振込先銀行」の場合は、計算５（銀行２振込額）まで受け入れできます。
形式は、表紙の「金額の形式」参照</t>
    </r>
    <rPh sb="41" eb="45">
      <t>シャインジョウホウ</t>
    </rPh>
    <rPh sb="64" eb="66">
      <t>フリコミ</t>
    </rPh>
    <rPh sb="66" eb="67">
      <t>サキ</t>
    </rPh>
    <rPh sb="67" eb="69">
      <t>セッテイ</t>
    </rPh>
    <rPh sb="69" eb="70">
      <t>スウ</t>
    </rPh>
    <rPh sb="73" eb="75">
      <t>フリコミ</t>
    </rPh>
    <rPh sb="75" eb="76">
      <t>サキ</t>
    </rPh>
    <rPh sb="76" eb="78">
      <t>ギンコウ</t>
    </rPh>
    <rPh sb="80" eb="82">
      <t>バアイ</t>
    </rPh>
    <rPh sb="84" eb="86">
      <t>ケイサン</t>
    </rPh>
    <rPh sb="88" eb="90">
      <t>ギンコウ</t>
    </rPh>
    <rPh sb="91" eb="93">
      <t>フリコ</t>
    </rPh>
    <rPh sb="93" eb="94">
      <t>ガク</t>
    </rPh>
    <phoneticPr fontId="5"/>
  </si>
  <si>
    <t>計算５（銀行２振込額）</t>
    <rPh sb="0" eb="2">
      <t>ケイサン</t>
    </rPh>
    <rPh sb="4" eb="6">
      <t>ギンコウ</t>
    </rPh>
    <rPh sb="7" eb="9">
      <t>フリコミ</t>
    </rPh>
    <rPh sb="9" eb="10">
      <t>ガク</t>
    </rPh>
    <phoneticPr fontId="5"/>
  </si>
  <si>
    <t>HM5110605</t>
    <phoneticPr fontId="5"/>
  </si>
  <si>
    <t>計算６（銀行３振込額）</t>
    <rPh sb="0" eb="2">
      <t>ケイサン</t>
    </rPh>
    <rPh sb="4" eb="6">
      <t>ギンコウ</t>
    </rPh>
    <rPh sb="7" eb="9">
      <t>フリコミ</t>
    </rPh>
    <rPh sb="9" eb="10">
      <t>ガク</t>
    </rPh>
    <phoneticPr fontId="5"/>
  </si>
  <si>
    <t>HM5110606</t>
    <phoneticPr fontId="5"/>
  </si>
  <si>
    <t>計算７（銀行４振込額）</t>
    <rPh sb="0" eb="2">
      <t>ケイサン</t>
    </rPh>
    <rPh sb="4" eb="6">
      <t>ギンコウ</t>
    </rPh>
    <rPh sb="7" eb="9">
      <t>フリコミ</t>
    </rPh>
    <rPh sb="9" eb="10">
      <t>ガク</t>
    </rPh>
    <phoneticPr fontId="5"/>
  </si>
  <si>
    <t>HM5110607</t>
    <phoneticPr fontId="5"/>
  </si>
  <si>
    <t>計算８（現金支給額）</t>
    <rPh sb="0" eb="2">
      <t>ケイサン</t>
    </rPh>
    <rPh sb="4" eb="6">
      <t>ゲンキン</t>
    </rPh>
    <rPh sb="6" eb="8">
      <t>シキュウ</t>
    </rPh>
    <rPh sb="8" eb="9">
      <t>ガク</t>
    </rPh>
    <phoneticPr fontId="5"/>
  </si>
  <si>
    <t>HM5110608</t>
    <phoneticPr fontId="5"/>
  </si>
  <si>
    <t>形式は、表紙の「金額の形式」参照</t>
    <phoneticPr fontId="5"/>
  </si>
  <si>
    <t>計算９（翌月繰越額）</t>
    <rPh sb="0" eb="2">
      <t>ケイサン</t>
    </rPh>
    <phoneticPr fontId="28"/>
  </si>
  <si>
    <t>HM5110609</t>
  </si>
  <si>
    <t>計算10（前月繰越額）</t>
    <rPh sb="0" eb="2">
      <t>ケイサン</t>
    </rPh>
    <phoneticPr fontId="28"/>
  </si>
  <si>
    <t>HM5110610</t>
  </si>
  <si>
    <t>計算11（過不足税額）</t>
    <rPh sb="0" eb="2">
      <t>ケイサン</t>
    </rPh>
    <phoneticPr fontId="28"/>
  </si>
  <si>
    <t>-</t>
    <phoneticPr fontId="5"/>
  </si>
  <si>
    <t>計算12（非課税合計額）</t>
    <rPh sb="0" eb="2">
      <t>ケイサン</t>
    </rPh>
    <phoneticPr fontId="28"/>
  </si>
  <si>
    <t>計算13（課税支給額）</t>
    <rPh sb="0" eb="2">
      <t>ケイサン</t>
    </rPh>
    <phoneticPr fontId="28"/>
  </si>
  <si>
    <t>計算14（社保合計額）</t>
    <rPh sb="0" eb="2">
      <t>ケイサン</t>
    </rPh>
    <phoneticPr fontId="28"/>
  </si>
  <si>
    <t>計算15（課税対象額）</t>
    <rPh sb="0" eb="2">
      <t>ケイサン</t>
    </rPh>
    <phoneticPr fontId="28"/>
  </si>
  <si>
    <t>計算16（諸控除合計額）</t>
    <rPh sb="0" eb="2">
      <t>ケイサン</t>
    </rPh>
    <phoneticPr fontId="28"/>
  </si>
  <si>
    <t>計算17（小共済掛金）</t>
    <rPh sb="0" eb="2">
      <t>ケイサン</t>
    </rPh>
    <phoneticPr fontId="28"/>
  </si>
  <si>
    <t>計算18（労災対象基準）</t>
    <rPh sb="0" eb="2">
      <t>ケイサン</t>
    </rPh>
    <phoneticPr fontId="28"/>
  </si>
  <si>
    <t>計算19（雇保対象基準）</t>
    <rPh sb="0" eb="2">
      <t>ケイサン</t>
    </rPh>
    <phoneticPr fontId="28"/>
  </si>
  <si>
    <t>受入不可</t>
    <phoneticPr fontId="5"/>
  </si>
  <si>
    <t>支給１（基本給）回数・時間</t>
    <rPh sb="4" eb="7">
      <t>キホンキュウ</t>
    </rPh>
    <rPh sb="8" eb="10">
      <t>カイスウ</t>
    </rPh>
    <rPh sb="11" eb="13">
      <t>ジカン</t>
    </rPh>
    <phoneticPr fontId="27"/>
  </si>
  <si>
    <t>HM5111001</t>
    <phoneticPr fontId="5"/>
  </si>
  <si>
    <t>７</t>
    <phoneticPr fontId="5"/>
  </si>
  <si>
    <t>回数の桁数は、計算回数の小数桁数（メインメニュー右上にある[設定]アイコンから[運用設定]メニューの[給与賞与]ページ）によって異なります。
「０桁」⇒整数３桁
「１桁」⇒整数３桁　小数１桁
「２桁」⇒整数３桁　小数２桁
「３桁」⇒整数３桁　小数３桁
時間の桁数は、６桁（整数３桁　小数２桁）になります。
回数または時間の計算式（[計算式]メニューの[支給]ページで設定）が登録されている場合に受け入れできます。
支給18～96回数・時間は、項目数（[給与基本設定]メニューの[明細書]ページで設定）を拡張している場合に受け入れできます。
『項目数拡張 for 給与奉行クラウドｉ』または『給与奉行Ｖ ERPクラウド』をご利用の場合に受け入れできます。
支給３回数・時間はHM5111003、支給４回数・時間はHM5111004･･･になります。
支給19回数・時間はHM5114002、支給20回数・時間はHM5114003･･･になります。</t>
    <rPh sb="0" eb="2">
      <t>カイスウ</t>
    </rPh>
    <rPh sb="7" eb="9">
      <t>ケイサン</t>
    </rPh>
    <rPh sb="10" eb="11">
      <t>スウ</t>
    </rPh>
    <rPh sb="51" eb="55">
      <t>キュウヨショウヨ</t>
    </rPh>
    <rPh sb="126" eb="128">
      <t>ジカン</t>
    </rPh>
    <rPh sb="129" eb="131">
      <t>ケタスウ</t>
    </rPh>
    <rPh sb="134" eb="135">
      <t>ケタ</t>
    </rPh>
    <rPh sb="141" eb="143">
      <t>ショウスウ</t>
    </rPh>
    <rPh sb="144" eb="145">
      <t>ケタ</t>
    </rPh>
    <rPh sb="154" eb="156">
      <t>カイスウ</t>
    </rPh>
    <rPh sb="159" eb="161">
      <t>ジカン</t>
    </rPh>
    <rPh sb="162" eb="165">
      <t>ケイサンシキ</t>
    </rPh>
    <rPh sb="167" eb="170">
      <t>ケイサンシキ</t>
    </rPh>
    <rPh sb="177" eb="179">
      <t>シキュウ</t>
    </rPh>
    <rPh sb="184" eb="186">
      <t>セッテイ</t>
    </rPh>
    <rPh sb="188" eb="190">
      <t>トウロク</t>
    </rPh>
    <rPh sb="195" eb="197">
      <t>バアイ</t>
    </rPh>
    <rPh sb="198" eb="199">
      <t>ウ</t>
    </rPh>
    <rPh sb="200" eb="201">
      <t>イ</t>
    </rPh>
    <rPh sb="209" eb="211">
      <t>シキュウ</t>
    </rPh>
    <rPh sb="313" eb="315">
      <t>リヨウ</t>
    </rPh>
    <phoneticPr fontId="5"/>
  </si>
  <si>
    <t>支給２回数・時間</t>
    <rPh sb="3" eb="5">
      <t>カイスウ</t>
    </rPh>
    <rPh sb="6" eb="8">
      <t>ジカン</t>
    </rPh>
    <phoneticPr fontId="27"/>
  </si>
  <si>
    <t>HM5111002</t>
    <phoneticPr fontId="5"/>
  </si>
  <si>
    <t>支給17回数・時間</t>
    <phoneticPr fontId="27"/>
  </si>
  <si>
    <t>HM5111017</t>
    <phoneticPr fontId="5"/>
  </si>
  <si>
    <t>支給18回数・時間</t>
    <phoneticPr fontId="27"/>
  </si>
  <si>
    <t>HM5114001</t>
    <phoneticPr fontId="5"/>
  </si>
  <si>
    <t>7</t>
    <phoneticPr fontId="5"/>
  </si>
  <si>
    <t>支給96回数・時間</t>
    <phoneticPr fontId="5"/>
  </si>
  <si>
    <t>HM5114079</t>
    <phoneticPr fontId="5"/>
  </si>
  <si>
    <t>通勤手当回数・時間</t>
    <rPh sb="0" eb="4">
      <t>ツウキンテアテ</t>
    </rPh>
    <phoneticPr fontId="5"/>
  </si>
  <si>
    <t>HM5111028</t>
    <phoneticPr fontId="5"/>
  </si>
  <si>
    <t>課税通勤手当回数・時間</t>
    <rPh sb="0" eb="6">
      <t>カゼイツウキンテアテ</t>
    </rPh>
    <phoneticPr fontId="5"/>
  </si>
  <si>
    <t>HM5111029</t>
  </si>
  <si>
    <t>残業手当回数・時間</t>
    <rPh sb="0" eb="4">
      <t>ザンギョウテアテ</t>
    </rPh>
    <phoneticPr fontId="5"/>
  </si>
  <si>
    <t>HM5111030</t>
  </si>
  <si>
    <t>減額金回数・時間</t>
    <rPh sb="0" eb="3">
      <t>ゲンガクキン</t>
    </rPh>
    <phoneticPr fontId="5"/>
  </si>
  <si>
    <t>HM5111031</t>
  </si>
  <si>
    <t>【計算式 - 支給内訳】</t>
    <phoneticPr fontId="5"/>
  </si>
  <si>
    <t>支給内訳１回数・時間</t>
    <rPh sb="8" eb="10">
      <t>ジカン</t>
    </rPh>
    <phoneticPr fontId="5"/>
  </si>
  <si>
    <t>HM5111101</t>
    <phoneticPr fontId="5"/>
  </si>
  <si>
    <r>
      <t>回数の桁数は、計算回数の小数桁数（メインメニュー右上にある[設定]アイコンから[運用設定]メニューの[給与賞与]ページ）によって異なります。
「０桁」⇒整数３桁
「１桁」⇒整数３桁　小数１桁
「２桁」⇒整数３桁　小数２桁
「３桁」⇒整数３桁　小数３桁
時間の桁数は、６桁（整数３桁　小数２桁）になります。</t>
    </r>
    <r>
      <rPr>
        <sz val="4"/>
        <rFont val="メイリオ"/>
        <family val="3"/>
        <charset val="128"/>
      </rPr>
      <t xml:space="preserve">
</t>
    </r>
    <r>
      <rPr>
        <sz val="9"/>
        <rFont val="メイリオ"/>
        <family val="3"/>
        <charset val="128"/>
      </rPr>
      <t>回数または時間の計算式（[計算式]メニューの[支給内訳]ページで設定）が登録されている場合に受け入れできます。</t>
    </r>
    <r>
      <rPr>
        <sz val="4"/>
        <rFont val="メイリオ"/>
        <family val="3"/>
        <charset val="128"/>
      </rPr>
      <t xml:space="preserve">
</t>
    </r>
    <r>
      <rPr>
        <sz val="9"/>
        <rFont val="メイリオ"/>
        <family val="3"/>
        <charset val="128"/>
      </rPr>
      <t>支給内訳11～99回数・時間は、項目数（[給与基本設定]メニューの[明細書]ページで設定）を拡張している場合に受け入れできます。
『項目数拡張 for 給与奉行クラウドｉ』または『給与奉行Ｖ ERPクラウド』をご利用の場合に受け入れできます。</t>
    </r>
    <r>
      <rPr>
        <sz val="4"/>
        <rFont val="メイリオ"/>
        <family val="3"/>
        <charset val="128"/>
      </rPr>
      <t xml:space="preserve">
</t>
    </r>
    <r>
      <rPr>
        <sz val="9"/>
        <rFont val="メイリオ"/>
        <family val="3"/>
        <charset val="128"/>
      </rPr>
      <t>支給内訳２回数・時間はHM5111102、支給内訳３回数・時間はHM5111103･･･になります。</t>
    </r>
    <r>
      <rPr>
        <sz val="4"/>
        <rFont val="メイリオ"/>
        <family val="3"/>
        <charset val="128"/>
      </rPr>
      <t xml:space="preserve">
</t>
    </r>
    <r>
      <rPr>
        <sz val="9"/>
        <rFont val="メイリオ"/>
        <family val="3"/>
        <charset val="128"/>
      </rPr>
      <t>支給内訳12回数・時間はHM5114102、支給内訳13回数・時間はHM5114103･･･になります。</t>
    </r>
    <rPh sb="51" eb="55">
      <t>キュウヨショウヨ</t>
    </rPh>
    <rPh sb="179" eb="181">
      <t>ウチワケ</t>
    </rPh>
    <rPh sb="213" eb="215">
      <t>ウチワケ</t>
    </rPh>
    <rPh sb="317" eb="319">
      <t>リヨウ</t>
    </rPh>
    <phoneticPr fontId="5"/>
  </si>
  <si>
    <t>支給内訳10回数・時間</t>
    <rPh sb="9" eb="11">
      <t>ジカン</t>
    </rPh>
    <phoneticPr fontId="5"/>
  </si>
  <si>
    <t>HM5111110</t>
    <phoneticPr fontId="5"/>
  </si>
  <si>
    <t>支給内訳11回数・時間</t>
    <rPh sb="9" eb="11">
      <t>ジカン</t>
    </rPh>
    <phoneticPr fontId="5"/>
  </si>
  <si>
    <t>HM5114101</t>
    <phoneticPr fontId="5"/>
  </si>
  <si>
    <t>支給内訳99回数・時間</t>
    <rPh sb="9" eb="11">
      <t>ジカン</t>
    </rPh>
    <phoneticPr fontId="5"/>
  </si>
  <si>
    <t>HM5114189</t>
    <phoneticPr fontId="5"/>
  </si>
  <si>
    <t>【計算式 - 控除】</t>
    <rPh sb="1" eb="2">
      <t>ケイ</t>
    </rPh>
    <rPh sb="2" eb="3">
      <t>サン</t>
    </rPh>
    <rPh sb="3" eb="4">
      <t>シキ</t>
    </rPh>
    <rPh sb="7" eb="9">
      <t>コウジョ</t>
    </rPh>
    <phoneticPr fontId="5"/>
  </si>
  <si>
    <t>控除７回数・時間</t>
    <phoneticPr fontId="5"/>
  </si>
  <si>
    <t>HM5111207</t>
    <phoneticPr fontId="5"/>
  </si>
  <si>
    <r>
      <t xml:space="preserve">回数の桁数は、計算回数の小数桁数（メインメニュー右上にある[設定]アイコンから[運用設定]メニューの[給与賞与]ページ）によって異なります。
「０桁」⇒整数３桁
「１桁」⇒整数３桁　小数１桁
「２桁」⇒整数３桁　小数２桁
「３桁」⇒整数３桁　小数３桁
時間の桁数は、６桁（整数３桁　小数２桁）になります。
</t>
    </r>
    <r>
      <rPr>
        <sz val="4"/>
        <rFont val="メイリオ"/>
        <family val="3"/>
        <charset val="128"/>
      </rPr>
      <t xml:space="preserve">
</t>
    </r>
    <r>
      <rPr>
        <sz val="9"/>
        <rFont val="メイリオ"/>
        <family val="3"/>
        <charset val="128"/>
      </rPr>
      <t>回数または時間の計算式（[計算式]メニューの[控除]ページで設定）が登録されている場合に受け入れできます。</t>
    </r>
    <r>
      <rPr>
        <sz val="4"/>
        <rFont val="メイリオ"/>
        <family val="3"/>
        <charset val="128"/>
      </rPr>
      <t xml:space="preserve">
</t>
    </r>
    <r>
      <rPr>
        <sz val="9"/>
        <rFont val="メイリオ"/>
        <family val="3"/>
        <charset val="128"/>
      </rPr>
      <t xml:space="preserve">控除21～99回数・時間は、項目数（[給与基本設定]メニューの[明細書]ページで設定）を拡張している場合に受け入れできます。
『項目数拡張 for 給与奉行クラウドｉ』または『給与奉行Ｖ ERPクラウド』をご利用の場合に受け入れできます。
</t>
    </r>
    <r>
      <rPr>
        <sz val="4"/>
        <rFont val="メイリオ"/>
        <family val="3"/>
        <charset val="128"/>
      </rPr>
      <t xml:space="preserve">
</t>
    </r>
    <r>
      <rPr>
        <sz val="9"/>
        <rFont val="メイリオ"/>
        <family val="3"/>
        <charset val="128"/>
      </rPr>
      <t>控除８回数・時間はHM5111208、控除９回数・時間はHM5111209･･･になります。
控除21回数・時間はHM5114202、控除22回数・時間はHM5114203･･･になります。</t>
    </r>
    <rPh sb="51" eb="55">
      <t>キュウヨショウヨ</t>
    </rPh>
    <rPh sb="177" eb="179">
      <t>コウジョ</t>
    </rPh>
    <rPh sb="313" eb="315">
      <t>リヨウ</t>
    </rPh>
    <phoneticPr fontId="5"/>
  </si>
  <si>
    <t>控除20回数・時間</t>
    <rPh sb="7" eb="9">
      <t>ジカン</t>
    </rPh>
    <phoneticPr fontId="5"/>
  </si>
  <si>
    <t>HM5111220</t>
    <phoneticPr fontId="5"/>
  </si>
  <si>
    <t>控除21回数・時間</t>
    <phoneticPr fontId="5"/>
  </si>
  <si>
    <t>HM5114201</t>
    <phoneticPr fontId="5"/>
  </si>
  <si>
    <t>控除99回数・時間</t>
    <rPh sb="7" eb="9">
      <t>ジカン</t>
    </rPh>
    <phoneticPr fontId="5"/>
  </si>
  <si>
    <t>HM5114279</t>
    <phoneticPr fontId="5"/>
  </si>
  <si>
    <t>【計算式 - 控除内訳】</t>
    <phoneticPr fontId="5"/>
  </si>
  <si>
    <t>控除内訳１回数・時間</t>
    <phoneticPr fontId="5"/>
  </si>
  <si>
    <t>HM5111301</t>
    <phoneticPr fontId="5"/>
  </si>
  <si>
    <r>
      <t>回数の桁数は、計算回数の小数桁数（メインメニュー右上にある[設定]アイコンから[運用設定]メニューの[給与賞与]ページ）によって異なります。
「０桁」⇒整数３桁
「１桁」⇒整数３桁　小数１桁
「２桁」⇒整数３桁　小数２桁
「３桁」⇒整数３桁　小数３桁
時間の桁数は、６桁（整数３桁　小数２桁）になります。</t>
    </r>
    <r>
      <rPr>
        <sz val="4"/>
        <rFont val="メイリオ"/>
        <family val="3"/>
        <charset val="128"/>
      </rPr>
      <t xml:space="preserve">
</t>
    </r>
    <r>
      <rPr>
        <sz val="9"/>
        <rFont val="メイリオ"/>
        <family val="3"/>
        <charset val="128"/>
      </rPr>
      <t>回数または時間の計算式（[計算式]メニューの[控除内訳]ページで設定）が登録されている場合に受け入れできます。</t>
    </r>
    <r>
      <rPr>
        <sz val="4"/>
        <rFont val="メイリオ"/>
        <family val="3"/>
        <charset val="128"/>
      </rPr>
      <t xml:space="preserve">
</t>
    </r>
    <r>
      <rPr>
        <sz val="9"/>
        <rFont val="メイリオ"/>
        <family val="3"/>
        <charset val="128"/>
      </rPr>
      <t xml:space="preserve">控除内訳11～99回数・時間は、項目数（[給与基本設定]メニューの[明細書]ページで設定）を拡張している場合に受け入れできます。
『項目数拡張 for 給与奉行クラウドｉ』または『給与奉行Ｖ ERPクラウド』をご利用の場合に受け入れできます。
</t>
    </r>
    <r>
      <rPr>
        <sz val="4"/>
        <rFont val="メイリオ"/>
        <family val="3"/>
        <charset val="128"/>
      </rPr>
      <t xml:space="preserve">
</t>
    </r>
    <r>
      <rPr>
        <sz val="9"/>
        <rFont val="メイリオ"/>
        <family val="3"/>
        <charset val="128"/>
      </rPr>
      <t>控除内訳２回数・時間はHM5111302、控除内訳３回数・時間はHM5111303･･･になります。
控除内訳12回数・時間はHM5114302、控除内訳13回数・時間はHM5114303･･･になります。</t>
    </r>
    <rPh sb="179" eb="181">
      <t>ウチワケ</t>
    </rPh>
    <rPh sb="211" eb="213">
      <t>コウジョ</t>
    </rPh>
    <rPh sb="213" eb="215">
      <t>ウチワケ</t>
    </rPh>
    <rPh sb="317" eb="319">
      <t>リヨウ</t>
    </rPh>
    <phoneticPr fontId="5"/>
  </si>
  <si>
    <t>控除内訳10回数・時間</t>
    <phoneticPr fontId="5"/>
  </si>
  <si>
    <t>HM5111310</t>
    <phoneticPr fontId="5"/>
  </si>
  <si>
    <t>控除内訳11回数・時間</t>
    <phoneticPr fontId="5"/>
  </si>
  <si>
    <t>HM5114301</t>
    <phoneticPr fontId="5"/>
  </si>
  <si>
    <t>控除内訳99回数・時間</t>
    <phoneticPr fontId="5"/>
  </si>
  <si>
    <t>HM5114389</t>
    <phoneticPr fontId="5"/>
  </si>
  <si>
    <t>【事業主負担】</t>
    <rPh sb="1" eb="4">
      <t>ジギョウヌシ</t>
    </rPh>
    <rPh sb="4" eb="6">
      <t>フタン</t>
    </rPh>
    <phoneticPr fontId="5"/>
  </si>
  <si>
    <t>事業主１（健保事業主）</t>
    <rPh sb="0" eb="3">
      <t>ジギョウヌシ</t>
    </rPh>
    <phoneticPr fontId="5"/>
  </si>
  <si>
    <t>HM5112001</t>
    <phoneticPr fontId="5"/>
  </si>
  <si>
    <t>整数６桁　小数３桁
形式は、表紙の「金額の形式」参照</t>
    <phoneticPr fontId="5"/>
  </si>
  <si>
    <t>事業主1-1（介護事業主）</t>
    <phoneticPr fontId="5"/>
  </si>
  <si>
    <t>HM5112002</t>
    <phoneticPr fontId="5"/>
  </si>
  <si>
    <t>基本事業主</t>
    <rPh sb="0" eb="2">
      <t>キホン</t>
    </rPh>
    <rPh sb="2" eb="5">
      <t>ジギョウヌシ</t>
    </rPh>
    <phoneticPr fontId="5"/>
  </si>
  <si>
    <t>HM5112003</t>
    <phoneticPr fontId="5"/>
  </si>
  <si>
    <t>特定事業主</t>
    <rPh sb="0" eb="2">
      <t>トクテイ</t>
    </rPh>
    <rPh sb="2" eb="5">
      <t>ジギョウヌシ</t>
    </rPh>
    <phoneticPr fontId="5"/>
  </si>
  <si>
    <t>HM5112004</t>
    <phoneticPr fontId="5"/>
  </si>
  <si>
    <t>調整事業主</t>
    <rPh sb="0" eb="2">
      <t>チョウセイ</t>
    </rPh>
    <rPh sb="2" eb="5">
      <t>ジギョウヌシ</t>
    </rPh>
    <phoneticPr fontId="5"/>
  </si>
  <si>
    <t>HM5112005</t>
    <phoneticPr fontId="5"/>
  </si>
  <si>
    <t>事業主２（厚年事業主）</t>
    <rPh sb="5" eb="6">
      <t>アツシ</t>
    </rPh>
    <rPh sb="6" eb="7">
      <t>トシ</t>
    </rPh>
    <rPh sb="7" eb="10">
      <t>ジギョウヌシ</t>
    </rPh>
    <phoneticPr fontId="5"/>
  </si>
  <si>
    <t>HM5112006</t>
    <phoneticPr fontId="5"/>
  </si>
  <si>
    <t>事業主３（子育拠出金）</t>
    <rPh sb="5" eb="6">
      <t>コ</t>
    </rPh>
    <rPh sb="6" eb="7">
      <t>ソダ</t>
    </rPh>
    <rPh sb="7" eb="9">
      <t>キョシュツ</t>
    </rPh>
    <rPh sb="9" eb="10">
      <t>キン</t>
    </rPh>
    <phoneticPr fontId="5"/>
  </si>
  <si>
    <t>HM5112007</t>
    <phoneticPr fontId="5"/>
  </si>
  <si>
    <t>事業主４（基金事業主）</t>
    <phoneticPr fontId="5"/>
  </si>
  <si>
    <t>HM5112008</t>
    <phoneticPr fontId="5"/>
  </si>
  <si>
    <t>事業主５（労災保険料）</t>
    <phoneticPr fontId="5"/>
  </si>
  <si>
    <t>HM5112009</t>
    <phoneticPr fontId="5"/>
  </si>
  <si>
    <t>整数９桁　小数６桁
形式は、表紙の「金額の形式」参照</t>
    <phoneticPr fontId="5"/>
  </si>
  <si>
    <t>事業主６（雇保事業主）</t>
    <phoneticPr fontId="5"/>
  </si>
  <si>
    <t>HM5112010</t>
    <phoneticPr fontId="5"/>
  </si>
  <si>
    <t>事業主７（一般拠出金）</t>
    <phoneticPr fontId="5"/>
  </si>
  <si>
    <t>HM5112011</t>
    <phoneticPr fontId="5"/>
  </si>
  <si>
    <t>【その他】</t>
    <rPh sb="3" eb="4">
      <t>タ</t>
    </rPh>
    <phoneticPr fontId="5"/>
  </si>
  <si>
    <t>支給日</t>
    <rPh sb="0" eb="2">
      <t>シキュウ</t>
    </rPh>
    <rPh sb="2" eb="3">
      <t>ヒ</t>
    </rPh>
    <phoneticPr fontId="5"/>
  </si>
  <si>
    <t>HM5112101</t>
    <phoneticPr fontId="5"/>
  </si>
  <si>
    <r>
      <t xml:space="preserve">受入可能な形式
</t>
    </r>
    <r>
      <rPr>
        <sz val="9"/>
        <color indexed="17"/>
        <rFont val="メイリオ"/>
        <family val="3"/>
        <charset val="128"/>
      </rPr>
      <t>【例】</t>
    </r>
    <r>
      <rPr>
        <sz val="9"/>
        <rFont val="メイリオ"/>
        <family val="3"/>
        <charset val="128"/>
      </rPr>
      <t>「04/01」、「4月1日」、「4.1」、「4-1」</t>
    </r>
    <rPh sb="0" eb="2">
      <t>ウケイレ</t>
    </rPh>
    <rPh sb="2" eb="4">
      <t>カノウ</t>
    </rPh>
    <rPh sb="5" eb="7">
      <t>ケイシキ</t>
    </rPh>
    <rPh sb="21" eb="22">
      <t>ガツ</t>
    </rPh>
    <rPh sb="23" eb="24">
      <t>ヒ</t>
    </rPh>
    <phoneticPr fontId="5"/>
  </si>
  <si>
    <t>賃金計算期間開始日</t>
    <phoneticPr fontId="5"/>
  </si>
  <si>
    <t>HM5112102</t>
    <phoneticPr fontId="5"/>
  </si>
  <si>
    <t>賃金計算期間終了日</t>
    <phoneticPr fontId="5"/>
  </si>
  <si>
    <t>HM5112103</t>
    <phoneticPr fontId="5"/>
  </si>
  <si>
    <t>就業日数</t>
    <rPh sb="0" eb="2">
      <t>シュウギョウ</t>
    </rPh>
    <rPh sb="2" eb="4">
      <t>ニッスウ</t>
    </rPh>
    <phoneticPr fontId="5"/>
  </si>
  <si>
    <t>HM5112104</t>
    <phoneticPr fontId="5"/>
  </si>
  <si>
    <t>就業時間</t>
    <rPh sb="0" eb="2">
      <t>シュウギョウ</t>
    </rPh>
    <rPh sb="2" eb="4">
      <t>ジカン</t>
    </rPh>
    <phoneticPr fontId="5"/>
  </si>
  <si>
    <t>HM5112105</t>
    <phoneticPr fontId="5"/>
  </si>
  <si>
    <t>扶養等の数</t>
  </si>
  <si>
    <t>HM5112106</t>
    <phoneticPr fontId="5"/>
  </si>
  <si>
    <t>２</t>
    <phoneticPr fontId="5"/>
  </si>
  <si>
    <t>メモ１</t>
    <phoneticPr fontId="5"/>
  </si>
  <si>
    <t>HM5112107</t>
    <phoneticPr fontId="5"/>
  </si>
  <si>
    <t>70</t>
    <phoneticPr fontId="5"/>
  </si>
  <si>
    <t>メモ２</t>
  </si>
  <si>
    <t>HM5112108</t>
    <phoneticPr fontId="5"/>
  </si>
  <si>
    <t>【明細付加情報】</t>
    <rPh sb="1" eb="7">
      <t>メイサイフカジョウホウ</t>
    </rPh>
    <phoneticPr fontId="5"/>
  </si>
  <si>
    <t>雇用区分</t>
    <rPh sb="0" eb="2">
      <t>コヨウ</t>
    </rPh>
    <phoneticPr fontId="5"/>
  </si>
  <si>
    <t>HM5112201</t>
    <phoneticPr fontId="5"/>
  </si>
  <si>
    <r>
      <t xml:space="preserve">[区分]メニューで登録されている雇用区分の内訳コードを設定します。
</t>
    </r>
    <r>
      <rPr>
        <sz val="4"/>
        <rFont val="メイリオ"/>
        <family val="3"/>
        <charset val="128"/>
      </rPr>
      <t xml:space="preserve">
</t>
    </r>
    <r>
      <rPr>
        <sz val="9"/>
        <rFont val="メイリオ"/>
        <family val="3"/>
        <charset val="128"/>
      </rPr>
      <t>過去月データを受け入れる場合に、受け入れできます。</t>
    </r>
    <rPh sb="27" eb="29">
      <t>セッテイ</t>
    </rPh>
    <phoneticPr fontId="5"/>
  </si>
  <si>
    <t>在籍区分</t>
    <rPh sb="0" eb="2">
      <t>ザイセキ</t>
    </rPh>
    <rPh sb="2" eb="4">
      <t>クブン</t>
    </rPh>
    <phoneticPr fontId="5"/>
  </si>
  <si>
    <t>HM5112202</t>
    <phoneticPr fontId="5"/>
  </si>
  <si>
    <t>１</t>
    <phoneticPr fontId="5"/>
  </si>
  <si>
    <r>
      <t xml:space="preserve">0：在籍  1：休職  2：退職  3：出向
</t>
    </r>
    <r>
      <rPr>
        <sz val="4"/>
        <rFont val="メイリオ"/>
        <family val="3"/>
        <charset val="128"/>
      </rPr>
      <t xml:space="preserve">
</t>
    </r>
    <r>
      <rPr>
        <sz val="9"/>
        <rFont val="メイリオ"/>
        <family val="3"/>
        <charset val="128"/>
      </rPr>
      <t>過去月データを受け入れる場合に、受け入れできます。</t>
    </r>
    <rPh sb="2" eb="4">
      <t>ザイセキ</t>
    </rPh>
    <rPh sb="8" eb="10">
      <t>キュウショク</t>
    </rPh>
    <rPh sb="14" eb="16">
      <t>タイショク</t>
    </rPh>
    <rPh sb="20" eb="22">
      <t>シュッコウ</t>
    </rPh>
    <phoneticPr fontId="5"/>
  </si>
  <si>
    <t>性別</t>
    <rPh sb="0" eb="2">
      <t>セイベツ</t>
    </rPh>
    <phoneticPr fontId="5"/>
  </si>
  <si>
    <t>HM5112203</t>
    <phoneticPr fontId="5"/>
  </si>
  <si>
    <r>
      <t xml:space="preserve">0：男性  1：女性
</t>
    </r>
    <r>
      <rPr>
        <sz val="4"/>
        <rFont val="メイリオ"/>
        <family val="3"/>
        <charset val="128"/>
      </rPr>
      <t xml:space="preserve">
</t>
    </r>
    <r>
      <rPr>
        <sz val="9"/>
        <rFont val="メイリオ"/>
        <family val="3"/>
        <charset val="128"/>
      </rPr>
      <t>過去月データを受け入れる場合に、受け入れできます。</t>
    </r>
    <rPh sb="2" eb="4">
      <t>ダンセイ</t>
    </rPh>
    <rPh sb="8" eb="10">
      <t>ジョセイ</t>
    </rPh>
    <phoneticPr fontId="5"/>
  </si>
  <si>
    <t>所属</t>
    <rPh sb="0" eb="2">
      <t>ショゾク</t>
    </rPh>
    <phoneticPr fontId="5"/>
  </si>
  <si>
    <t>HM5112204</t>
    <phoneticPr fontId="5"/>
  </si>
  <si>
    <t>１～15</t>
    <phoneticPr fontId="5"/>
  </si>
  <si>
    <r>
      <t xml:space="preserve">桁数は、部門コードの桁数（メインメニュー右上にある[設定]アイコンから[運用設定]メニューの[基本]ページ）によって異なります。
</t>
    </r>
    <r>
      <rPr>
        <sz val="4"/>
        <rFont val="メイリオ"/>
        <family val="3"/>
        <charset val="128"/>
      </rPr>
      <t xml:space="preserve">
</t>
    </r>
    <r>
      <rPr>
        <sz val="9"/>
        <rFont val="メイリオ"/>
        <family val="3"/>
        <charset val="128"/>
      </rPr>
      <t>過去月データを受け入れる場合に、受け入れできます。</t>
    </r>
    <rPh sb="47" eb="49">
      <t>キホン</t>
    </rPh>
    <phoneticPr fontId="5"/>
  </si>
  <si>
    <t>役職</t>
    <rPh sb="0" eb="2">
      <t>ヤクショク</t>
    </rPh>
    <phoneticPr fontId="5"/>
  </si>
  <si>
    <t>HM5112205</t>
    <phoneticPr fontId="5"/>
  </si>
  <si>
    <t>３</t>
    <phoneticPr fontId="5"/>
  </si>
  <si>
    <t>過去月データを受け入れる場合に、受け入れできます。</t>
    <phoneticPr fontId="5"/>
  </si>
  <si>
    <t>勤務地</t>
    <rPh sb="0" eb="3">
      <t>キンムチ</t>
    </rPh>
    <phoneticPr fontId="5"/>
  </si>
  <si>
    <t>HM5112206</t>
    <phoneticPr fontId="5"/>
  </si>
  <si>
    <t>職種</t>
    <rPh sb="0" eb="2">
      <t>ショクシュ</t>
    </rPh>
    <phoneticPr fontId="5"/>
  </si>
  <si>
    <t>HM5112207</t>
    <phoneticPr fontId="5"/>
  </si>
  <si>
    <t>職務</t>
    <rPh sb="0" eb="2">
      <t>ショクム</t>
    </rPh>
    <phoneticPr fontId="5"/>
  </si>
  <si>
    <t>HM5112208</t>
    <phoneticPr fontId="5"/>
  </si>
  <si>
    <t>資格等級</t>
    <rPh sb="0" eb="2">
      <t>シカク</t>
    </rPh>
    <rPh sb="2" eb="4">
      <t>トウキュウ</t>
    </rPh>
    <phoneticPr fontId="5"/>
  </si>
  <si>
    <t>HM5112209</t>
    <phoneticPr fontId="5"/>
  </si>
  <si>
    <t>任意項目１</t>
    <rPh sb="0" eb="2">
      <t>ニンイ</t>
    </rPh>
    <rPh sb="2" eb="4">
      <t>コウモク</t>
    </rPh>
    <phoneticPr fontId="5"/>
  </si>
  <si>
    <t>HM5112210</t>
    <phoneticPr fontId="5"/>
  </si>
  <si>
    <t>任意項目２</t>
    <rPh sb="0" eb="2">
      <t>ニンイ</t>
    </rPh>
    <rPh sb="2" eb="4">
      <t>コウモク</t>
    </rPh>
    <phoneticPr fontId="5"/>
  </si>
  <si>
    <t>HM5112211</t>
    <phoneticPr fontId="5"/>
  </si>
  <si>
    <t>任意項目３</t>
    <rPh sb="0" eb="2">
      <t>ニンイ</t>
    </rPh>
    <rPh sb="2" eb="4">
      <t>コウモク</t>
    </rPh>
    <phoneticPr fontId="5"/>
  </si>
  <si>
    <t>HM5112212</t>
    <phoneticPr fontId="5"/>
  </si>
  <si>
    <t>給与体系</t>
    <rPh sb="0" eb="2">
      <t>キュウヨ</t>
    </rPh>
    <rPh sb="2" eb="4">
      <t>タイケイ</t>
    </rPh>
    <phoneticPr fontId="5"/>
  </si>
  <si>
    <t>HM5112213</t>
    <phoneticPr fontId="5"/>
  </si>
  <si>
    <t>４</t>
    <phoneticPr fontId="5"/>
  </si>
  <si>
    <r>
      <t xml:space="preserve">[給与体系]メニューで登録されていないコードは未受入データになります。
</t>
    </r>
    <r>
      <rPr>
        <sz val="4"/>
        <rFont val="メイリオ"/>
        <family val="3"/>
        <charset val="128"/>
      </rPr>
      <t xml:space="preserve">
</t>
    </r>
    <r>
      <rPr>
        <sz val="9"/>
        <rFont val="メイリオ"/>
        <family val="3"/>
        <charset val="128"/>
      </rPr>
      <t>過去月データを受け入れる場合に、受け入れできます。</t>
    </r>
    <rPh sb="1" eb="3">
      <t>キュウヨ</t>
    </rPh>
    <rPh sb="3" eb="5">
      <t>タイケイ</t>
    </rPh>
    <rPh sb="11" eb="13">
      <t>トウロク</t>
    </rPh>
    <rPh sb="23" eb="24">
      <t>ミ</t>
    </rPh>
    <rPh sb="24" eb="26">
      <t>ウケイレ</t>
    </rPh>
    <phoneticPr fontId="5"/>
  </si>
  <si>
    <t>給与区分</t>
    <rPh sb="0" eb="2">
      <t>キュウヨ</t>
    </rPh>
    <rPh sb="2" eb="4">
      <t>クブン</t>
    </rPh>
    <phoneticPr fontId="5"/>
  </si>
  <si>
    <t>HM5112214</t>
    <phoneticPr fontId="5"/>
  </si>
  <si>
    <r>
      <t xml:space="preserve">0：月給  1：日給  2：時給  3：日給＋時給
</t>
    </r>
    <r>
      <rPr>
        <sz val="4"/>
        <rFont val="メイリオ"/>
        <family val="3"/>
        <charset val="128"/>
      </rPr>
      <t xml:space="preserve">
</t>
    </r>
    <r>
      <rPr>
        <sz val="9"/>
        <rFont val="メイリオ"/>
        <family val="3"/>
        <charset val="128"/>
      </rPr>
      <t>過去月データを受け入れる場合に、受け入れできます。</t>
    </r>
    <rPh sb="2" eb="4">
      <t>ゲッキュウ</t>
    </rPh>
    <rPh sb="8" eb="10">
      <t>ニッキュウ</t>
    </rPh>
    <rPh sb="14" eb="16">
      <t>ジキュウ</t>
    </rPh>
    <rPh sb="20" eb="22">
      <t>ニッキュウ</t>
    </rPh>
    <rPh sb="23" eb="25">
      <t>ジキュウ</t>
    </rPh>
    <phoneticPr fontId="5"/>
  </si>
  <si>
    <t>基本給単価</t>
    <rPh sb="0" eb="3">
      <t>キホンキュウ</t>
    </rPh>
    <rPh sb="3" eb="5">
      <t>タンカ</t>
    </rPh>
    <phoneticPr fontId="5"/>
  </si>
  <si>
    <t>HM5112215</t>
    <phoneticPr fontId="5"/>
  </si>
  <si>
    <t>12</t>
    <phoneticPr fontId="5"/>
  </si>
  <si>
    <r>
      <t xml:space="preserve">整数９桁　小数２桁
</t>
    </r>
    <r>
      <rPr>
        <sz val="4"/>
        <rFont val="メイリオ"/>
        <family val="3"/>
        <charset val="128"/>
      </rPr>
      <t xml:space="preserve">
</t>
    </r>
    <r>
      <rPr>
        <sz val="9"/>
        <rFont val="メイリオ"/>
        <family val="3"/>
        <charset val="128"/>
      </rPr>
      <t xml:space="preserve">形式は、表紙の「金額の形式」参照
</t>
    </r>
    <r>
      <rPr>
        <sz val="4"/>
        <rFont val="メイリオ"/>
        <family val="3"/>
        <charset val="128"/>
      </rPr>
      <t xml:space="preserve">
</t>
    </r>
    <r>
      <rPr>
        <sz val="9"/>
        <rFont val="メイリオ"/>
        <family val="3"/>
        <charset val="128"/>
      </rPr>
      <t>過去月データを受け入れる場合に、受け入れできます。</t>
    </r>
    <phoneticPr fontId="5"/>
  </si>
  <si>
    <t>時給単価（日給＋時給）</t>
    <rPh sb="0" eb="2">
      <t>ジキュウ</t>
    </rPh>
    <rPh sb="2" eb="4">
      <t>タンカ</t>
    </rPh>
    <rPh sb="5" eb="7">
      <t>ニッキュウ</t>
    </rPh>
    <rPh sb="8" eb="10">
      <t>ジキュウ</t>
    </rPh>
    <phoneticPr fontId="5"/>
  </si>
  <si>
    <t>HM5112216</t>
    <phoneticPr fontId="5"/>
  </si>
  <si>
    <r>
      <t xml:space="preserve">整数９桁　小数２桁
</t>
    </r>
    <r>
      <rPr>
        <sz val="4"/>
        <rFont val="メイリオ"/>
        <family val="3"/>
        <charset val="128"/>
      </rPr>
      <t xml:space="preserve">
</t>
    </r>
    <r>
      <rPr>
        <sz val="9"/>
        <rFont val="メイリオ"/>
        <family val="3"/>
        <charset val="128"/>
      </rPr>
      <t xml:space="preserve">形式は、表紙の「金額の形式」参照
</t>
    </r>
    <r>
      <rPr>
        <sz val="4"/>
        <rFont val="メイリオ"/>
        <family val="3"/>
        <charset val="128"/>
      </rPr>
      <t xml:space="preserve">
</t>
    </r>
    <r>
      <rPr>
        <sz val="9"/>
        <rFont val="メイリオ"/>
        <family val="3"/>
        <charset val="128"/>
      </rPr>
      <t xml:space="preserve">明細付加情報の給与区分が「日給＋時給」以外の場合は、受け入れできません。
</t>
    </r>
    <r>
      <rPr>
        <sz val="4"/>
        <rFont val="メイリオ"/>
        <family val="3"/>
        <charset val="128"/>
      </rPr>
      <t xml:space="preserve">
</t>
    </r>
    <r>
      <rPr>
        <sz val="9"/>
        <rFont val="メイリオ"/>
        <family val="3"/>
        <charset val="128"/>
      </rPr>
      <t>過去月データを受け入れる場合に、受け入れできます。</t>
    </r>
    <rPh sb="29" eb="31">
      <t>メイサイ</t>
    </rPh>
    <rPh sb="31" eb="33">
      <t>フカ</t>
    </rPh>
    <rPh sb="33" eb="35">
      <t>ジョウホウ</t>
    </rPh>
    <rPh sb="36" eb="38">
      <t>キュウヨ</t>
    </rPh>
    <rPh sb="38" eb="40">
      <t>クブン</t>
    </rPh>
    <rPh sb="48" eb="50">
      <t>イガイ</t>
    </rPh>
    <rPh sb="51" eb="53">
      <t>バアイ</t>
    </rPh>
    <rPh sb="55" eb="56">
      <t>ウ</t>
    </rPh>
    <rPh sb="57" eb="58">
      <t>イ</t>
    </rPh>
    <phoneticPr fontId="5"/>
  </si>
  <si>
    <t>居住者区分</t>
    <phoneticPr fontId="5"/>
  </si>
  <si>
    <t>HM5112217</t>
    <phoneticPr fontId="5"/>
  </si>
  <si>
    <r>
      <t xml:space="preserve">0：居住者  1：非居住者
</t>
    </r>
    <r>
      <rPr>
        <sz val="4"/>
        <rFont val="メイリオ"/>
        <family val="3"/>
        <charset val="128"/>
      </rPr>
      <t xml:space="preserve">
</t>
    </r>
    <r>
      <rPr>
        <sz val="9"/>
        <rFont val="メイリオ"/>
        <family val="3"/>
        <charset val="128"/>
      </rPr>
      <t>過去月データを受け入れる場合に、受け入れできます。</t>
    </r>
    <rPh sb="2" eb="5">
      <t>キョジュウシャ</t>
    </rPh>
    <rPh sb="9" eb="13">
      <t>ヒキョジュウシャ</t>
    </rPh>
    <phoneticPr fontId="5"/>
  </si>
  <si>
    <t>健康保険区分</t>
  </si>
  <si>
    <t>HM5112218</t>
    <phoneticPr fontId="5"/>
  </si>
  <si>
    <r>
      <t xml:space="preserve">[健康保険区分]メニューで登録されている健康保険区分の内訳コードを設定します。
</t>
    </r>
    <r>
      <rPr>
        <sz val="4"/>
        <rFont val="メイリオ"/>
        <family val="3"/>
        <charset val="128"/>
      </rPr>
      <t xml:space="preserve">
</t>
    </r>
    <r>
      <rPr>
        <sz val="9"/>
        <rFont val="メイリオ"/>
        <family val="3"/>
        <charset val="128"/>
      </rPr>
      <t xml:space="preserve">健康保険を複数管理しない場合（[社会保険設定]メニューの[基本]ページで設定）は、受け入れできません。
</t>
    </r>
    <r>
      <rPr>
        <sz val="4"/>
        <rFont val="メイリオ"/>
        <family val="3"/>
        <charset val="128"/>
      </rPr>
      <t xml:space="preserve">
</t>
    </r>
    <r>
      <rPr>
        <sz val="9"/>
        <rFont val="メイリオ"/>
        <family val="3"/>
        <charset val="128"/>
      </rPr>
      <t>過去月データを受け入れる場合に、受け入れできます。</t>
    </r>
    <rPh sb="61" eb="63">
      <t>セッテイ</t>
    </rPh>
    <phoneticPr fontId="5"/>
  </si>
  <si>
    <t>厚生年金保険区分</t>
  </si>
  <si>
    <t>HM5112219</t>
    <phoneticPr fontId="5"/>
  </si>
  <si>
    <r>
      <t xml:space="preserve">[厚生年金保険区分]メニューで登録されている厚生年金保険区分の内訳コードを設定します。
</t>
    </r>
    <r>
      <rPr>
        <sz val="4"/>
        <rFont val="メイリオ"/>
        <family val="3"/>
        <charset val="128"/>
      </rPr>
      <t xml:space="preserve">
</t>
    </r>
    <r>
      <rPr>
        <sz val="9"/>
        <rFont val="メイリオ"/>
        <family val="3"/>
        <charset val="128"/>
      </rPr>
      <t xml:space="preserve">厚生年金保険を複数管理しない場合（[社会保険設定]メニューの[基本]ページで設定）は、受け入れできません。
</t>
    </r>
    <r>
      <rPr>
        <sz val="4"/>
        <rFont val="メイリオ"/>
        <family val="3"/>
        <charset val="128"/>
      </rPr>
      <t xml:space="preserve">
</t>
    </r>
    <r>
      <rPr>
        <sz val="9"/>
        <rFont val="メイリオ"/>
        <family val="3"/>
        <charset val="128"/>
      </rPr>
      <t>過去月データを受け入れる場合に、受け入れできます。</t>
    </r>
    <rPh sb="1" eb="3">
      <t>コウセイ</t>
    </rPh>
    <rPh sb="3" eb="5">
      <t>ネンキン</t>
    </rPh>
    <rPh sb="67" eb="69">
      <t>セッテイ</t>
    </rPh>
    <phoneticPr fontId="5"/>
  </si>
  <si>
    <t>健保標準報酬</t>
    <rPh sb="0" eb="1">
      <t>ケン</t>
    </rPh>
    <rPh sb="1" eb="2">
      <t>タモツ</t>
    </rPh>
    <rPh sb="2" eb="4">
      <t>ヒョウジュン</t>
    </rPh>
    <rPh sb="4" eb="6">
      <t>ホウシュウ</t>
    </rPh>
    <phoneticPr fontId="5"/>
  </si>
  <si>
    <t>HM5112220</t>
    <phoneticPr fontId="5"/>
  </si>
  <si>
    <t>過去月データを受け入れる場合に、受け入れできます。</t>
    <rPh sb="0" eb="2">
      <t>カコ</t>
    </rPh>
    <rPh sb="2" eb="3">
      <t>ツキ</t>
    </rPh>
    <rPh sb="7" eb="8">
      <t>ウ</t>
    </rPh>
    <rPh sb="9" eb="10">
      <t>イ</t>
    </rPh>
    <rPh sb="12" eb="14">
      <t>バアイ</t>
    </rPh>
    <phoneticPr fontId="5"/>
  </si>
  <si>
    <t>厚年標準報酬</t>
    <rPh sb="0" eb="1">
      <t>アツシ</t>
    </rPh>
    <rPh sb="1" eb="2">
      <t>ドシ</t>
    </rPh>
    <rPh sb="2" eb="4">
      <t>ヒョウジュン</t>
    </rPh>
    <rPh sb="4" eb="6">
      <t>ホウシュウ</t>
    </rPh>
    <phoneticPr fontId="5"/>
  </si>
  <si>
    <t>HM5112221</t>
    <phoneticPr fontId="5"/>
  </si>
  <si>
    <t>事業区分</t>
    <rPh sb="0" eb="2">
      <t>ジギョウ</t>
    </rPh>
    <rPh sb="2" eb="4">
      <t>クブン</t>
    </rPh>
    <phoneticPr fontId="5"/>
  </si>
  <si>
    <t>HM5112222</t>
    <phoneticPr fontId="5"/>
  </si>
  <si>
    <r>
      <t xml:space="preserve">[事業区分]メニューで登録されている事業区分の内訳コードを設定します。
</t>
    </r>
    <r>
      <rPr>
        <sz val="4"/>
        <rFont val="メイリオ"/>
        <family val="3"/>
        <charset val="128"/>
      </rPr>
      <t xml:space="preserve">
</t>
    </r>
    <r>
      <rPr>
        <sz val="9"/>
        <rFont val="メイリオ"/>
        <family val="3"/>
        <charset val="128"/>
      </rPr>
      <t xml:space="preserve">「労災保険事業区分」と「雇用保険事業区分」は、事業形態（[労働保険設定]メニューの[基本]ページで設定）が
「二元適用事業を含む」の場合に受け入れできます。
</t>
    </r>
    <r>
      <rPr>
        <sz val="4"/>
        <rFont val="メイリオ"/>
        <family val="3"/>
        <charset val="128"/>
      </rPr>
      <t xml:space="preserve">
</t>
    </r>
    <r>
      <rPr>
        <sz val="9"/>
        <rFont val="メイリオ"/>
        <family val="3"/>
        <charset val="128"/>
      </rPr>
      <t>過去月データを受け入れる場合に、受け入れできます。</t>
    </r>
    <phoneticPr fontId="5"/>
  </si>
  <si>
    <t>労災保険事業区分</t>
    <rPh sb="0" eb="2">
      <t>ロウサイ</t>
    </rPh>
    <rPh sb="2" eb="4">
      <t>ホケン</t>
    </rPh>
    <rPh sb="4" eb="6">
      <t>ジギョウ</t>
    </rPh>
    <rPh sb="6" eb="8">
      <t>クブン</t>
    </rPh>
    <phoneticPr fontId="5"/>
  </si>
  <si>
    <t>雇用保険事業区分</t>
    <rPh sb="0" eb="2">
      <t>コヨウ</t>
    </rPh>
    <rPh sb="2" eb="4">
      <t>ホケン</t>
    </rPh>
    <rPh sb="4" eb="6">
      <t>ジギョウ</t>
    </rPh>
    <rPh sb="6" eb="8">
      <t>クブン</t>
    </rPh>
    <phoneticPr fontId="5"/>
  </si>
  <si>
    <t>HM5112223</t>
    <phoneticPr fontId="5"/>
  </si>
  <si>
    <t>従業員区分</t>
    <phoneticPr fontId="5"/>
  </si>
  <si>
    <t>HM5112224</t>
    <phoneticPr fontId="5"/>
  </si>
  <si>
    <r>
      <t xml:space="preserve">0：従業員（常用）  1：従業員（臨時）  2：役員  3：役員兼従業員
</t>
    </r>
    <r>
      <rPr>
        <sz val="4"/>
        <rFont val="メイリオ"/>
        <family val="3"/>
        <charset val="128"/>
      </rPr>
      <t xml:space="preserve">
</t>
    </r>
    <r>
      <rPr>
        <sz val="9"/>
        <rFont val="メイリオ"/>
        <family val="3"/>
        <charset val="128"/>
      </rPr>
      <t>過去月データを受け入れる場合に、受け入れできます。</t>
    </r>
    <rPh sb="2" eb="5">
      <t>ジュウギョウイン</t>
    </rPh>
    <rPh sb="6" eb="8">
      <t>ジョウヨウ</t>
    </rPh>
    <rPh sb="13" eb="16">
      <t>ジュウギョウイン</t>
    </rPh>
    <rPh sb="17" eb="19">
      <t>リンジ</t>
    </rPh>
    <rPh sb="24" eb="26">
      <t>ヤクイン</t>
    </rPh>
    <rPh sb="30" eb="32">
      <t>ヤクイン</t>
    </rPh>
    <rPh sb="32" eb="33">
      <t>ケン</t>
    </rPh>
    <rPh sb="33" eb="36">
      <t>ジュウギョウイン</t>
    </rPh>
    <phoneticPr fontId="5"/>
  </si>
  <si>
    <t>区分１</t>
    <rPh sb="0" eb="2">
      <t>クブン</t>
    </rPh>
    <phoneticPr fontId="5"/>
  </si>
  <si>
    <t>HM5112225</t>
    <phoneticPr fontId="27"/>
  </si>
  <si>
    <t>区分２</t>
    <rPh sb="0" eb="2">
      <t>クブン</t>
    </rPh>
    <phoneticPr fontId="5"/>
  </si>
  <si>
    <t>HM5112226</t>
    <phoneticPr fontId="27"/>
  </si>
  <si>
    <t>区分３</t>
    <rPh sb="0" eb="2">
      <t>クブン</t>
    </rPh>
    <phoneticPr fontId="5"/>
  </si>
  <si>
    <t>HM5112227</t>
    <phoneticPr fontId="27"/>
  </si>
  <si>
    <t>区分４</t>
    <rPh sb="0" eb="2">
      <t>クブン</t>
    </rPh>
    <phoneticPr fontId="5"/>
  </si>
  <si>
    <t>HM5112228</t>
    <phoneticPr fontId="27"/>
  </si>
  <si>
    <t>区分５</t>
    <rPh sb="0" eb="2">
      <t>クブン</t>
    </rPh>
    <phoneticPr fontId="5"/>
  </si>
  <si>
    <t>HM5112229</t>
    <phoneticPr fontId="27"/>
  </si>
  <si>
    <t>前月残業基準調整額</t>
    <rPh sb="0" eb="2">
      <t>ゼンゲツ</t>
    </rPh>
    <rPh sb="2" eb="4">
      <t>ザンギョウ</t>
    </rPh>
    <rPh sb="4" eb="6">
      <t>キジュン</t>
    </rPh>
    <rPh sb="6" eb="8">
      <t>チョウセイ</t>
    </rPh>
    <rPh sb="8" eb="9">
      <t>ガク</t>
    </rPh>
    <phoneticPr fontId="5"/>
  </si>
  <si>
    <t>HM5112230</t>
    <phoneticPr fontId="27"/>
  </si>
  <si>
    <r>
      <t>残業支給月（[残業／減額]メニューの[残業計算]ページで設定）が「1：翌月」の場合に、受け入れできます。</t>
    </r>
    <r>
      <rPr>
        <sz val="4"/>
        <rFont val="メイリオ"/>
        <family val="3"/>
        <charset val="128"/>
      </rPr>
      <t xml:space="preserve">
</t>
    </r>
    <r>
      <rPr>
        <sz val="9"/>
        <rFont val="メイリオ"/>
        <family val="3"/>
        <charset val="128"/>
      </rPr>
      <t>形式は、表紙の「金額の形式」参照</t>
    </r>
    <rPh sb="0" eb="2">
      <t>ザンギョウ</t>
    </rPh>
    <rPh sb="2" eb="4">
      <t>シキュウ</t>
    </rPh>
    <rPh sb="4" eb="5">
      <t>ツキ</t>
    </rPh>
    <rPh sb="7" eb="9">
      <t>ザンギョウ</t>
    </rPh>
    <rPh sb="10" eb="12">
      <t>ゲンガク</t>
    </rPh>
    <rPh sb="19" eb="21">
      <t>ザンギョウ</t>
    </rPh>
    <rPh sb="21" eb="23">
      <t>ケイサン</t>
    </rPh>
    <rPh sb="28" eb="30">
      <t>セッテイ</t>
    </rPh>
    <rPh sb="35" eb="37">
      <t>ヨクゲツ</t>
    </rPh>
    <rPh sb="36" eb="37">
      <t>ツキ</t>
    </rPh>
    <rPh sb="39" eb="41">
      <t>バアイ</t>
    </rPh>
    <phoneticPr fontId="5"/>
  </si>
  <si>
    <t>前月欠勤基準調整額</t>
    <rPh sb="0" eb="2">
      <t>ゼンゲツ</t>
    </rPh>
    <rPh sb="2" eb="4">
      <t>ケッキン</t>
    </rPh>
    <rPh sb="4" eb="6">
      <t>キジュン</t>
    </rPh>
    <rPh sb="6" eb="8">
      <t>チョウセイ</t>
    </rPh>
    <rPh sb="8" eb="9">
      <t>ガク</t>
    </rPh>
    <phoneticPr fontId="5"/>
  </si>
  <si>
    <t>HM5112231</t>
    <phoneticPr fontId="27"/>
  </si>
  <si>
    <r>
      <t>減額支給月（[残業／減額]メニューの[減額計算]ページで設定）が「1：翌月」の場合に、受け入れできます。</t>
    </r>
    <r>
      <rPr>
        <sz val="4"/>
        <rFont val="メイリオ"/>
        <family val="3"/>
        <charset val="128"/>
      </rPr>
      <t xml:space="preserve">
</t>
    </r>
    <r>
      <rPr>
        <sz val="9"/>
        <rFont val="メイリオ"/>
        <family val="3"/>
        <charset val="128"/>
      </rPr>
      <t>形式は、表紙の「金額の形式」参照</t>
    </r>
    <rPh sb="0" eb="2">
      <t>ゲンガク</t>
    </rPh>
    <rPh sb="2" eb="4">
      <t>シキュウ</t>
    </rPh>
    <rPh sb="4" eb="5">
      <t>ツキ</t>
    </rPh>
    <rPh sb="7" eb="9">
      <t>ザンギョウ</t>
    </rPh>
    <rPh sb="10" eb="12">
      <t>ゲンガク</t>
    </rPh>
    <rPh sb="19" eb="21">
      <t>ゲンガク</t>
    </rPh>
    <rPh sb="21" eb="23">
      <t>ケイサン</t>
    </rPh>
    <rPh sb="28" eb="30">
      <t>セッテイ</t>
    </rPh>
    <rPh sb="35" eb="37">
      <t>ヨクゲツ</t>
    </rPh>
    <rPh sb="36" eb="37">
      <t>ツキ</t>
    </rPh>
    <rPh sb="39" eb="41">
      <t>バアイ</t>
    </rPh>
    <phoneticPr fontId="5"/>
  </si>
  <si>
    <t>前月遅早基準調整額</t>
    <rPh sb="0" eb="2">
      <t>ゼンゲツ</t>
    </rPh>
    <rPh sb="2" eb="3">
      <t>チ</t>
    </rPh>
    <rPh sb="3" eb="4">
      <t>ハヤ</t>
    </rPh>
    <rPh sb="4" eb="6">
      <t>キジュン</t>
    </rPh>
    <rPh sb="6" eb="8">
      <t>チョウセイ</t>
    </rPh>
    <rPh sb="8" eb="9">
      <t>ガク</t>
    </rPh>
    <phoneticPr fontId="5"/>
  </si>
  <si>
    <t>HM5112232</t>
    <phoneticPr fontId="5"/>
  </si>
  <si>
    <r>
      <t>減額支給月（[残業／減額]メニューの[減額計算]ページで設定）が「1：翌月」の場合に、受け入れできます。</t>
    </r>
    <r>
      <rPr>
        <sz val="4"/>
        <rFont val="メイリオ"/>
        <family val="3"/>
        <charset val="128"/>
      </rPr>
      <t xml:space="preserve">
</t>
    </r>
    <r>
      <rPr>
        <sz val="9"/>
        <rFont val="メイリオ"/>
        <family val="3"/>
        <charset val="128"/>
      </rPr>
      <t>形式は、表紙の「金額の形式」参照</t>
    </r>
    <rPh sb="0" eb="2">
      <t>ゲンガク</t>
    </rPh>
    <rPh sb="2" eb="4">
      <t>シキュウ</t>
    </rPh>
    <rPh sb="4" eb="5">
      <t>ツキ</t>
    </rPh>
    <rPh sb="19" eb="21">
      <t>ゲンガク</t>
    </rPh>
    <rPh sb="21" eb="23">
      <t>ケイサン</t>
    </rPh>
    <phoneticPr fontId="5"/>
  </si>
  <si>
    <t>社保報酬（金銭）通勤手当</t>
    <rPh sb="0" eb="2">
      <t>シャホ</t>
    </rPh>
    <rPh sb="2" eb="4">
      <t>ホウシュウ</t>
    </rPh>
    <rPh sb="5" eb="7">
      <t>キンセン</t>
    </rPh>
    <rPh sb="8" eb="10">
      <t>ツウキン</t>
    </rPh>
    <rPh sb="10" eb="12">
      <t>テアテ</t>
    </rPh>
    <phoneticPr fontId="5"/>
  </si>
  <si>
    <t>HM5112233</t>
    <phoneticPr fontId="5"/>
  </si>
  <si>
    <r>
      <t xml:space="preserve">形式は、表紙の「金額の形式」参照
</t>
    </r>
    <r>
      <rPr>
        <sz val="4"/>
        <rFont val="メイリオ"/>
        <family val="3"/>
        <charset val="128"/>
      </rPr>
      <t xml:space="preserve">
</t>
    </r>
    <r>
      <rPr>
        <sz val="9"/>
        <rFont val="メイリオ"/>
        <family val="3"/>
        <charset val="128"/>
      </rPr>
      <t>※この項目だけを受け入れた場合でも、[勤怠支給控除項目登録]メニューの設定をもとに、
　社保報酬（金銭）、社保報酬（現物）、社保固定的賃金が集計されます。</t>
    </r>
    <phoneticPr fontId="5"/>
  </si>
  <si>
    <t>社保報酬（金銭）課税通勤手当</t>
    <rPh sb="0" eb="2">
      <t>シャホ</t>
    </rPh>
    <rPh sb="2" eb="4">
      <t>ホウシュウ</t>
    </rPh>
    <rPh sb="5" eb="7">
      <t>キンセン</t>
    </rPh>
    <rPh sb="8" eb="10">
      <t>カゼイ</t>
    </rPh>
    <rPh sb="10" eb="12">
      <t>ツウキン</t>
    </rPh>
    <rPh sb="12" eb="14">
      <t>テアテ</t>
    </rPh>
    <phoneticPr fontId="5"/>
  </si>
  <si>
    <t>HM5112234</t>
    <phoneticPr fontId="5"/>
  </si>
  <si>
    <t>社保報酬（現物）通勤手当</t>
    <rPh sb="0" eb="2">
      <t>シャホ</t>
    </rPh>
    <rPh sb="2" eb="4">
      <t>ホウシュウ</t>
    </rPh>
    <rPh sb="5" eb="7">
      <t>ゲンブツ</t>
    </rPh>
    <rPh sb="8" eb="10">
      <t>ツウキン</t>
    </rPh>
    <rPh sb="10" eb="12">
      <t>テアテ</t>
    </rPh>
    <phoneticPr fontId="5"/>
  </si>
  <si>
    <t>HM5112235</t>
    <phoneticPr fontId="5"/>
  </si>
  <si>
    <t>社保報酬（現物）課税通勤手当</t>
    <rPh sb="0" eb="2">
      <t>シャホ</t>
    </rPh>
    <rPh sb="2" eb="4">
      <t>ホウシュウ</t>
    </rPh>
    <rPh sb="8" eb="10">
      <t>カゼイ</t>
    </rPh>
    <rPh sb="10" eb="12">
      <t>ツウキン</t>
    </rPh>
    <rPh sb="12" eb="14">
      <t>テアテ</t>
    </rPh>
    <phoneticPr fontId="5"/>
  </si>
  <si>
    <t>HM5112236</t>
    <phoneticPr fontId="5"/>
  </si>
  <si>
    <t>社保固定的賃金通勤手当</t>
    <rPh sb="0" eb="2">
      <t>シャホ</t>
    </rPh>
    <rPh sb="2" eb="5">
      <t>コテイテキ</t>
    </rPh>
    <rPh sb="5" eb="7">
      <t>チンギン</t>
    </rPh>
    <rPh sb="7" eb="9">
      <t>ツウキン</t>
    </rPh>
    <rPh sb="9" eb="11">
      <t>テアテ</t>
    </rPh>
    <phoneticPr fontId="5"/>
  </si>
  <si>
    <t>HM5112237</t>
    <phoneticPr fontId="5"/>
  </si>
  <si>
    <t>社保固定的賃金
課税通勤手当</t>
    <rPh sb="0" eb="2">
      <t>シャホ</t>
    </rPh>
    <rPh sb="2" eb="5">
      <t>コテイテキ</t>
    </rPh>
    <rPh sb="5" eb="7">
      <t>チンギン</t>
    </rPh>
    <rPh sb="8" eb="10">
      <t>カゼイ</t>
    </rPh>
    <rPh sb="10" eb="12">
      <t>ツウキン</t>
    </rPh>
    <rPh sb="12" eb="14">
      <t>テアテ</t>
    </rPh>
    <phoneticPr fontId="5"/>
  </si>
  <si>
    <t>HM5112238</t>
    <phoneticPr fontId="5"/>
  </si>
  <si>
    <t>社保固定的賃金基本給単価</t>
    <phoneticPr fontId="5"/>
  </si>
  <si>
    <t>HM5112239</t>
    <phoneticPr fontId="5"/>
  </si>
  <si>
    <r>
      <t xml:space="preserve">給与区分（[社員情報]メニューの[給与・単価]ページで設定）が「0：月給」以外の場合に、受け入れできます。
</t>
    </r>
    <r>
      <rPr>
        <sz val="4"/>
        <rFont val="メイリオ"/>
        <family val="3"/>
        <charset val="128"/>
      </rPr>
      <t xml:space="preserve">
</t>
    </r>
    <r>
      <rPr>
        <sz val="9"/>
        <rFont val="メイリオ"/>
        <family val="3"/>
        <charset val="128"/>
      </rPr>
      <t xml:space="preserve">形式は、表紙の「金額の形式」参照
</t>
    </r>
    <r>
      <rPr>
        <sz val="4"/>
        <rFont val="メイリオ"/>
        <family val="3"/>
        <charset val="128"/>
      </rPr>
      <t xml:space="preserve">
</t>
    </r>
    <r>
      <rPr>
        <sz val="9"/>
        <rFont val="メイリオ"/>
        <family val="3"/>
        <charset val="128"/>
      </rPr>
      <t>※この項目だけを受け入れた場合でも、[勤怠支給控除項目登録]メニューの設定をもとに、社保固定的賃金が集計されます。</t>
    </r>
    <rPh sb="0" eb="2">
      <t>キュウヨ</t>
    </rPh>
    <rPh sb="2" eb="4">
      <t>クブン</t>
    </rPh>
    <rPh sb="6" eb="8">
      <t>シャイン</t>
    </rPh>
    <rPh sb="8" eb="10">
      <t>ジョウホウ</t>
    </rPh>
    <rPh sb="17" eb="19">
      <t>キュウヨ</t>
    </rPh>
    <rPh sb="20" eb="22">
      <t>タンカ</t>
    </rPh>
    <rPh sb="27" eb="29">
      <t>セッテイ</t>
    </rPh>
    <rPh sb="34" eb="36">
      <t>ゲッキュウ</t>
    </rPh>
    <rPh sb="37" eb="39">
      <t>イガイ</t>
    </rPh>
    <rPh sb="40" eb="42">
      <t>バアイ</t>
    </rPh>
    <phoneticPr fontId="5"/>
  </si>
  <si>
    <t>離職証明書対象基準通勤手当</t>
    <rPh sb="0" eb="2">
      <t>リショク</t>
    </rPh>
    <rPh sb="2" eb="5">
      <t>ショウメイショ</t>
    </rPh>
    <rPh sb="5" eb="7">
      <t>タイショウ</t>
    </rPh>
    <rPh sb="7" eb="9">
      <t>キジュン</t>
    </rPh>
    <rPh sb="9" eb="11">
      <t>ツウキン</t>
    </rPh>
    <rPh sb="11" eb="13">
      <t>テアテ</t>
    </rPh>
    <phoneticPr fontId="5"/>
  </si>
  <si>
    <t>HM5112240</t>
    <phoneticPr fontId="5"/>
  </si>
  <si>
    <r>
      <t xml:space="preserve">形式は、表紙の「金額の形式」参照
</t>
    </r>
    <r>
      <rPr>
        <sz val="4"/>
        <rFont val="メイリオ"/>
        <family val="3"/>
        <charset val="128"/>
      </rPr>
      <t xml:space="preserve">
</t>
    </r>
    <r>
      <rPr>
        <sz val="9"/>
        <rFont val="メイリオ"/>
        <family val="3"/>
        <charset val="128"/>
      </rPr>
      <t>※この項目だけを受け入れた場合でも、[勤怠支給控除項目]メニューの設定をもとに、離職証明書対象基準が集計されます。</t>
    </r>
    <phoneticPr fontId="5"/>
  </si>
  <si>
    <t>離職証明書対象基準
課税通勤手当</t>
    <rPh sb="0" eb="2">
      <t>リショク</t>
    </rPh>
    <rPh sb="2" eb="5">
      <t>ショウメイショ</t>
    </rPh>
    <rPh sb="5" eb="7">
      <t>タイショウ</t>
    </rPh>
    <rPh sb="7" eb="9">
      <t>キジュン</t>
    </rPh>
    <rPh sb="10" eb="12">
      <t>カゼイ</t>
    </rPh>
    <rPh sb="12" eb="14">
      <t>ツウキン</t>
    </rPh>
    <rPh sb="14" eb="16">
      <t>テアテ</t>
    </rPh>
    <phoneticPr fontId="5"/>
  </si>
  <si>
    <t>HM5112241</t>
    <phoneticPr fontId="27"/>
  </si>
  <si>
    <t>以下の項目は、受入データに存在しない場合でも、表示に関連する項目を受け入れた場合は自動表示されます。</t>
    <rPh sb="0" eb="2">
      <t>イカ</t>
    </rPh>
    <rPh sb="3" eb="5">
      <t>コウモク</t>
    </rPh>
    <rPh sb="7" eb="9">
      <t>ウケイレ</t>
    </rPh>
    <rPh sb="13" eb="15">
      <t>ソンザイ</t>
    </rPh>
    <rPh sb="18" eb="20">
      <t>バアイ</t>
    </rPh>
    <rPh sb="23" eb="25">
      <t>ヒョウジ</t>
    </rPh>
    <rPh sb="26" eb="28">
      <t>カンレン</t>
    </rPh>
    <rPh sb="30" eb="32">
      <t>コウモク</t>
    </rPh>
    <rPh sb="33" eb="34">
      <t>ウ</t>
    </rPh>
    <rPh sb="35" eb="36">
      <t>イ</t>
    </rPh>
    <rPh sb="38" eb="40">
      <t>バアイ</t>
    </rPh>
    <rPh sb="41" eb="45">
      <t>ジドウヒョウジ</t>
    </rPh>
    <phoneticPr fontId="5"/>
  </si>
  <si>
    <t>ただし、以下の項目自体が受入データに存在している場合は、その金額（数値）が優先されます。</t>
    <rPh sb="4" eb="6">
      <t>イカ</t>
    </rPh>
    <rPh sb="7" eb="9">
      <t>コウモク</t>
    </rPh>
    <rPh sb="9" eb="11">
      <t>ジタイ</t>
    </rPh>
    <rPh sb="12" eb="14">
      <t>ウケイレ</t>
    </rPh>
    <rPh sb="18" eb="20">
      <t>ソンザイ</t>
    </rPh>
    <rPh sb="24" eb="26">
      <t>バアイ</t>
    </rPh>
    <rPh sb="30" eb="32">
      <t>キンガク</t>
    </rPh>
    <rPh sb="33" eb="35">
      <t>スウチ</t>
    </rPh>
    <rPh sb="37" eb="39">
      <t>ユウセン</t>
    </rPh>
    <phoneticPr fontId="5"/>
  </si>
  <si>
    <t>○時間手当３（残業手当）～時間手当10（残業手当）</t>
    <phoneticPr fontId="5"/>
  </si>
  <si>
    <t>○支給１（基本給）</t>
    <phoneticPr fontId="5"/>
  </si>
  <si>
    <t>○通勤手当、課税通勤手当</t>
    <rPh sb="1" eb="3">
      <t>ツウキン</t>
    </rPh>
    <rPh sb="3" eb="5">
      <t>テアテ</t>
    </rPh>
    <phoneticPr fontId="1"/>
  </si>
  <si>
    <t>○残業手当、減額金</t>
    <phoneticPr fontId="5"/>
  </si>
  <si>
    <t>○計算式として設定されている項目</t>
    <rPh sb="1" eb="3">
      <t>ケイサン</t>
    </rPh>
    <rPh sb="3" eb="4">
      <t>シキ</t>
    </rPh>
    <rPh sb="7" eb="9">
      <t>セッテイ</t>
    </rPh>
    <rPh sb="14" eb="16">
      <t>コウモク</t>
    </rPh>
    <phoneticPr fontId="1"/>
  </si>
  <si>
    <t>○控除１（健康保険料）～控除６（住民税）</t>
  </si>
  <si>
    <t>○基本保険料、特定保険料、調整保険料</t>
    <rPh sb="13" eb="15">
      <t>チョウセイ</t>
    </rPh>
    <rPh sb="15" eb="18">
      <t>ホケンリョウ</t>
    </rPh>
    <phoneticPr fontId="1"/>
  </si>
  <si>
    <t>○計算１（総支給金額）～計算10（前月繰越額）</t>
    <rPh sb="8" eb="9">
      <t>キン</t>
    </rPh>
    <phoneticPr fontId="1"/>
  </si>
  <si>
    <t>○【事業主負担】</t>
    <rPh sb="2" eb="5">
      <t>ジギョウヌシ</t>
    </rPh>
    <rPh sb="5" eb="7">
      <t>フタン</t>
    </rPh>
    <phoneticPr fontId="1"/>
  </si>
  <si>
    <t>○【その他】のメモ以外の項目</t>
    <rPh sb="4" eb="5">
      <t>タ</t>
    </rPh>
    <rPh sb="9" eb="11">
      <t>イガイ</t>
    </rPh>
    <rPh sb="12" eb="14">
      <t>コウモク</t>
    </rPh>
    <phoneticPr fontId="1"/>
  </si>
  <si>
    <t>○【明細付加情報】（【明細付加情報】の雇用区分～区分５は、過去月データを受け入れる場合に、受け入れできます。）</t>
    <rPh sb="2" eb="4">
      <t>メイサイ</t>
    </rPh>
    <rPh sb="4" eb="6">
      <t>フカ</t>
    </rPh>
    <rPh sb="6" eb="8">
      <t>ジョウホウ</t>
    </rPh>
    <phoneticPr fontId="1"/>
  </si>
  <si>
    <t>HM3010001</t>
    <phoneticPr fontId="5"/>
  </si>
  <si>
    <t>４～10</t>
    <phoneticPr fontId="5"/>
  </si>
  <si>
    <t>支給１（基本賞与）</t>
    <rPh sb="0" eb="2">
      <t>シキュウ</t>
    </rPh>
    <rPh sb="4" eb="8">
      <t>キホンショウヨ</t>
    </rPh>
    <phoneticPr fontId="5"/>
  </si>
  <si>
    <t>HM5120001</t>
    <phoneticPr fontId="5"/>
  </si>
  <si>
    <t>形式は、表紙の「金額の形式」参照
支給21～99は、項目数（[給与基本設定]メニューの[明細書]ページで設定）を拡張している場合に受け入れできます。
『項目数拡張 for 給与奉行クラウドｉ』または『給与奉行Ｖ ERPクラウド』をご利用の場合に受け入れできます。
支給３はHM5120003、支給４はHM5120004･･･になります。
支給22はHM5123002、支給23はHM5123003･･･になります。</t>
    <rPh sb="0" eb="2">
      <t>ケイシキ</t>
    </rPh>
    <rPh sb="4" eb="6">
      <t>ヒョウシ</t>
    </rPh>
    <rPh sb="8" eb="10">
      <t>キンガク</t>
    </rPh>
    <rPh sb="11" eb="13">
      <t>ケイシキ</t>
    </rPh>
    <rPh sb="14" eb="16">
      <t>サンショウ</t>
    </rPh>
    <rPh sb="18" eb="20">
      <t>シキュウ</t>
    </rPh>
    <rPh sb="27" eb="30">
      <t>コウモクスウ</t>
    </rPh>
    <rPh sb="32" eb="38">
      <t>キュウヨキホンセッテイ</t>
    </rPh>
    <rPh sb="45" eb="48">
      <t>メイサイショ</t>
    </rPh>
    <rPh sb="53" eb="55">
      <t>セッテイ</t>
    </rPh>
    <rPh sb="57" eb="59">
      <t>カクチョウ</t>
    </rPh>
    <rPh sb="63" eb="65">
      <t>バアイ</t>
    </rPh>
    <rPh sb="117" eb="119">
      <t>リヨウ</t>
    </rPh>
    <rPh sb="134" eb="136">
      <t>シキュウ</t>
    </rPh>
    <rPh sb="148" eb="150">
      <t>シキュウ</t>
    </rPh>
    <rPh sb="171" eb="173">
      <t>シキュウ</t>
    </rPh>
    <rPh sb="186" eb="188">
      <t>シキュウ</t>
    </rPh>
    <phoneticPr fontId="5"/>
  </si>
  <si>
    <t>HM5120002</t>
    <phoneticPr fontId="5"/>
  </si>
  <si>
    <t>支給20</t>
    <rPh sb="0" eb="2">
      <t>シキュウ</t>
    </rPh>
    <phoneticPr fontId="5"/>
  </si>
  <si>
    <t>HM5120020</t>
    <phoneticPr fontId="5"/>
  </si>
  <si>
    <t>支給21</t>
    <rPh sb="0" eb="2">
      <t>シキュウ</t>
    </rPh>
    <phoneticPr fontId="5"/>
  </si>
  <si>
    <t>HM5123001</t>
    <phoneticPr fontId="5"/>
  </si>
  <si>
    <t>支給99</t>
    <rPh sb="0" eb="2">
      <t>シキュウ</t>
    </rPh>
    <phoneticPr fontId="5"/>
  </si>
  <si>
    <t>HM5123079</t>
    <phoneticPr fontId="5"/>
  </si>
  <si>
    <t>支給内訳１</t>
    <rPh sb="0" eb="2">
      <t>シキュウ</t>
    </rPh>
    <rPh sb="2" eb="4">
      <t>ウチワケ</t>
    </rPh>
    <phoneticPr fontId="5"/>
  </si>
  <si>
    <t>HM5120101</t>
    <phoneticPr fontId="5"/>
  </si>
  <si>
    <r>
      <t>形式は、表紙の「金額の形式」参照</t>
    </r>
    <r>
      <rPr>
        <sz val="4"/>
        <rFont val="メイリオ"/>
        <family val="3"/>
        <charset val="128"/>
      </rPr>
      <t xml:space="preserve">
</t>
    </r>
    <r>
      <rPr>
        <sz val="9"/>
        <rFont val="メイリオ"/>
        <family val="3"/>
        <charset val="128"/>
      </rPr>
      <t xml:space="preserve">支給内訳11～99は、項目数（[給与基本設定]メニューの[明細書]ページで設定）を拡張している場合に受け入れできます。
『項目数拡張 for 給与奉行クラウドｉ』または『給与奉行Ｖ ERPクラウド』をご利用の場合に受け入れできます。
</t>
    </r>
    <r>
      <rPr>
        <sz val="4"/>
        <rFont val="メイリオ"/>
        <family val="3"/>
        <charset val="128"/>
      </rPr>
      <t xml:space="preserve">
</t>
    </r>
    <r>
      <rPr>
        <sz val="9"/>
        <rFont val="メイリオ"/>
        <family val="3"/>
        <charset val="128"/>
      </rPr>
      <t>支給内訳２はHM5120102、支給内訳３はHM5120103･･･になります。</t>
    </r>
    <r>
      <rPr>
        <sz val="4"/>
        <rFont val="メイリオ"/>
        <family val="3"/>
        <charset val="128"/>
      </rPr>
      <t xml:space="preserve">
</t>
    </r>
    <r>
      <rPr>
        <sz val="9"/>
        <rFont val="メイリオ"/>
        <family val="3"/>
        <charset val="128"/>
      </rPr>
      <t>支給内訳12はHM5123102、支給内訳13はHM5123103･･･になります。</t>
    </r>
    <rPh sb="0" eb="2">
      <t>ケイシキ</t>
    </rPh>
    <rPh sb="4" eb="6">
      <t>ヒョウシ</t>
    </rPh>
    <rPh sb="8" eb="10">
      <t>キンガク</t>
    </rPh>
    <rPh sb="11" eb="13">
      <t>ケイシキ</t>
    </rPh>
    <rPh sb="14" eb="16">
      <t>サンショウ</t>
    </rPh>
    <rPh sb="18" eb="22">
      <t>シキュウウチワケ</t>
    </rPh>
    <rPh sb="119" eb="121">
      <t>リヨウ</t>
    </rPh>
    <rPh sb="136" eb="138">
      <t>シキュウ</t>
    </rPh>
    <rPh sb="138" eb="140">
      <t>ウチワケ</t>
    </rPh>
    <rPh sb="152" eb="156">
      <t>シキュウウチワケ</t>
    </rPh>
    <rPh sb="177" eb="181">
      <t>シキュウウチワケ</t>
    </rPh>
    <rPh sb="194" eb="198">
      <t>シキュウウチワケ</t>
    </rPh>
    <phoneticPr fontId="5"/>
  </si>
  <si>
    <t>支給内訳10</t>
    <rPh sb="0" eb="4">
      <t>シキュウウチワケ</t>
    </rPh>
    <phoneticPr fontId="5"/>
  </si>
  <si>
    <t>HM5120110</t>
    <phoneticPr fontId="5"/>
  </si>
  <si>
    <t>支給内訳11</t>
    <rPh sb="0" eb="4">
      <t>シキュウウチワケ</t>
    </rPh>
    <phoneticPr fontId="5"/>
  </si>
  <si>
    <t>HM5123101</t>
    <phoneticPr fontId="5"/>
  </si>
  <si>
    <t>支給内訳99</t>
    <rPh sb="0" eb="4">
      <t>シキュウウチワケ</t>
    </rPh>
    <phoneticPr fontId="5"/>
  </si>
  <si>
    <t>HM5123189</t>
    <phoneticPr fontId="5"/>
  </si>
  <si>
    <t>控除１（健康保険料）</t>
    <rPh sb="0" eb="2">
      <t>コウジョ</t>
    </rPh>
    <rPh sb="4" eb="9">
      <t>ケンコウホケンリョウ</t>
    </rPh>
    <phoneticPr fontId="5"/>
  </si>
  <si>
    <t>HM5120201</t>
    <phoneticPr fontId="5"/>
  </si>
  <si>
    <t>形式は、表紙の「金額の形式」参照
控除21～99は、項目数（[給与基本設定]メニューの[明細書]ページで設定）を拡張している場合に受け入れできます。
『項目数拡張 for 給与奉行クラウドｉ』または『給与奉行Ｖ ERPクラウド』をご利用の場合に受け入れできます。
控除７はHM5120208、控除８はHM5120209･･･になります。
控除22はHM5123202、控除23はHM5123203･･･になります。</t>
    <rPh sb="0" eb="2">
      <t>ケイシキ</t>
    </rPh>
    <rPh sb="4" eb="6">
      <t>ヒョウシ</t>
    </rPh>
    <rPh sb="8" eb="10">
      <t>キンガク</t>
    </rPh>
    <rPh sb="11" eb="13">
      <t>ケイシキ</t>
    </rPh>
    <rPh sb="14" eb="16">
      <t>サンショウ</t>
    </rPh>
    <rPh sb="18" eb="20">
      <t>コウジョ</t>
    </rPh>
    <rPh sb="117" eb="119">
      <t>リヨウ</t>
    </rPh>
    <rPh sb="134" eb="136">
      <t>コウジョ</t>
    </rPh>
    <rPh sb="148" eb="150">
      <t>コウジョ</t>
    </rPh>
    <rPh sb="171" eb="173">
      <t>コウジョ</t>
    </rPh>
    <rPh sb="186" eb="188">
      <t>コウジョ</t>
    </rPh>
    <phoneticPr fontId="5"/>
  </si>
  <si>
    <t>控除1-1（介護保険料）</t>
    <rPh sb="0" eb="2">
      <t>コウジョ</t>
    </rPh>
    <rPh sb="6" eb="8">
      <t>カイゴ</t>
    </rPh>
    <rPh sb="8" eb="11">
      <t>ホケンリョウ</t>
    </rPh>
    <phoneticPr fontId="5"/>
  </si>
  <si>
    <t>HM5120202</t>
    <phoneticPr fontId="5"/>
  </si>
  <si>
    <t>控除２（厚生年金保険）</t>
    <rPh sb="0" eb="2">
      <t>コウジョ</t>
    </rPh>
    <rPh sb="4" eb="10">
      <t>コウセイネンキンホケン</t>
    </rPh>
    <phoneticPr fontId="5"/>
  </si>
  <si>
    <t>HM5120203</t>
  </si>
  <si>
    <t>控除３（厚生年金基金）</t>
    <rPh sb="0" eb="2">
      <t>コウジョ</t>
    </rPh>
    <rPh sb="4" eb="10">
      <t>コウセイネンキンキキン</t>
    </rPh>
    <phoneticPr fontId="5"/>
  </si>
  <si>
    <t>HM5120204</t>
  </si>
  <si>
    <t>控除４（雇用保険料）</t>
    <rPh sb="0" eb="2">
      <t>コウジョ</t>
    </rPh>
    <rPh sb="4" eb="9">
      <t>コヨウホケンリョウ</t>
    </rPh>
    <phoneticPr fontId="5"/>
  </si>
  <si>
    <t>HM5120205</t>
  </si>
  <si>
    <t>控除５（所得税）</t>
    <rPh sb="0" eb="2">
      <t>コウジョ</t>
    </rPh>
    <rPh sb="4" eb="7">
      <t>ショトクゼイ</t>
    </rPh>
    <phoneticPr fontId="5"/>
  </si>
  <si>
    <t>HM5120206</t>
  </si>
  <si>
    <t>控除６</t>
    <rPh sb="0" eb="2">
      <t>コウジョ</t>
    </rPh>
    <phoneticPr fontId="5"/>
  </si>
  <si>
    <t>HM5120207</t>
  </si>
  <si>
    <t>控除20</t>
    <rPh sb="0" eb="2">
      <t>コウジョ</t>
    </rPh>
    <phoneticPr fontId="5"/>
  </si>
  <si>
    <t>HM5120221</t>
    <phoneticPr fontId="5"/>
  </si>
  <si>
    <t>控除21</t>
    <rPh sb="0" eb="2">
      <t>コウジョ</t>
    </rPh>
    <phoneticPr fontId="5"/>
  </si>
  <si>
    <t>HM5123201</t>
    <phoneticPr fontId="5"/>
  </si>
  <si>
    <t>控除99</t>
    <rPh sb="0" eb="2">
      <t>コウジョ</t>
    </rPh>
    <phoneticPr fontId="5"/>
  </si>
  <si>
    <t>HM5123279</t>
    <phoneticPr fontId="5"/>
  </si>
  <si>
    <t>基本保険料</t>
    <rPh sb="0" eb="5">
      <t>キホンホケンリョウ</t>
    </rPh>
    <phoneticPr fontId="5"/>
  </si>
  <si>
    <t>HM5120301</t>
    <phoneticPr fontId="5"/>
  </si>
  <si>
    <t>形式は、表紙の「金額の形式」参照
控除内訳11～99は、項目数（[給与基本設定]メニューの[明細書]ページで設定）を拡張している場合に受け入れできます。
『項目数拡張 for 給与奉行クラウドｉ』または『給与奉行Ｖ ERPクラウド』をご利用の場合に受け入れできます。
控除内訳２はHM5120305、控除内訳３はHM5120306･･･になります。
控除内訳12はHM5123302、控除内訳13はHM5123303･･･になります。</t>
    <rPh sb="0" eb="2">
      <t>ケイシキ</t>
    </rPh>
    <rPh sb="4" eb="6">
      <t>ヒョウシ</t>
    </rPh>
    <rPh sb="8" eb="10">
      <t>キンガク</t>
    </rPh>
    <rPh sb="11" eb="13">
      <t>ケイシキ</t>
    </rPh>
    <rPh sb="14" eb="16">
      <t>サンショウ</t>
    </rPh>
    <rPh sb="18" eb="20">
      <t>コウジョ</t>
    </rPh>
    <rPh sb="20" eb="22">
      <t>ウチワケ</t>
    </rPh>
    <rPh sb="119" eb="121">
      <t>リヨウ</t>
    </rPh>
    <rPh sb="174" eb="176">
      <t>ウチワケ</t>
    </rPh>
    <rPh sb="190" eb="192">
      <t>ウチワケ</t>
    </rPh>
    <rPh sb="215" eb="217">
      <t>ウチワケウチワケ</t>
    </rPh>
    <phoneticPr fontId="5"/>
  </si>
  <si>
    <t>特定保険料</t>
    <rPh sb="0" eb="2">
      <t>トクテイ</t>
    </rPh>
    <rPh sb="2" eb="5">
      <t>ホケンリョウ</t>
    </rPh>
    <phoneticPr fontId="5"/>
  </si>
  <si>
    <t>HM5120302</t>
    <phoneticPr fontId="5"/>
  </si>
  <si>
    <t>調整保険料</t>
    <rPh sb="0" eb="2">
      <t>チョウセイ</t>
    </rPh>
    <rPh sb="2" eb="5">
      <t>ホケンリョウ</t>
    </rPh>
    <phoneticPr fontId="5"/>
  </si>
  <si>
    <t>HM5120303</t>
  </si>
  <si>
    <t>HM5120304</t>
  </si>
  <si>
    <t>控除内訳10</t>
    <rPh sb="0" eb="2">
      <t>コウジョ</t>
    </rPh>
    <rPh sb="2" eb="4">
      <t>ウチワケ</t>
    </rPh>
    <phoneticPr fontId="5"/>
  </si>
  <si>
    <t>HM5120313</t>
    <phoneticPr fontId="5"/>
  </si>
  <si>
    <t>控除内訳11</t>
    <rPh sb="0" eb="4">
      <t>コウジョウチワケ</t>
    </rPh>
    <phoneticPr fontId="5"/>
  </si>
  <si>
    <t>HM5123301</t>
    <phoneticPr fontId="5"/>
  </si>
  <si>
    <t>控除内訳99</t>
    <rPh sb="0" eb="4">
      <t>コウジョウチワケ</t>
    </rPh>
    <phoneticPr fontId="5"/>
  </si>
  <si>
    <t>HM5123389</t>
    <phoneticPr fontId="5"/>
  </si>
  <si>
    <t>計算１（総支給金額）</t>
    <rPh sb="0" eb="2">
      <t>ケイサン</t>
    </rPh>
    <rPh sb="4" eb="7">
      <t>ソウシキュウ</t>
    </rPh>
    <rPh sb="7" eb="9">
      <t>キンガク</t>
    </rPh>
    <phoneticPr fontId="5"/>
  </si>
  <si>
    <t>HM5120401</t>
    <phoneticPr fontId="5"/>
  </si>
  <si>
    <t>形式は、表紙の「金額の形式」参照</t>
    <rPh sb="0" eb="2">
      <t>ケイシキ</t>
    </rPh>
    <rPh sb="4" eb="6">
      <t>ヒョウシ</t>
    </rPh>
    <rPh sb="8" eb="10">
      <t>キンガク</t>
    </rPh>
    <rPh sb="11" eb="13">
      <t>ケイシキ</t>
    </rPh>
    <rPh sb="14" eb="16">
      <t>サンショウ</t>
    </rPh>
    <phoneticPr fontId="5"/>
  </si>
  <si>
    <t>計算２（控除合計額）</t>
    <rPh sb="0" eb="2">
      <t>ケイサン</t>
    </rPh>
    <rPh sb="4" eb="9">
      <t>コウジョゴウケイガク</t>
    </rPh>
    <phoneticPr fontId="5"/>
  </si>
  <si>
    <t>HM5120402</t>
    <phoneticPr fontId="5"/>
  </si>
  <si>
    <t>計算３（差引支給額）</t>
    <rPh sb="0" eb="2">
      <t>ケイサン</t>
    </rPh>
    <rPh sb="4" eb="5">
      <t>サ</t>
    </rPh>
    <phoneticPr fontId="5"/>
  </si>
  <si>
    <t>HM5120403</t>
  </si>
  <si>
    <t>HM5120404</t>
  </si>
  <si>
    <r>
      <t xml:space="preserve">振込先設定数（メインメニュー右上にある[設定]アイコンから[運用設定]メニューの[社員情報]ページ）によって異なります。
</t>
    </r>
    <r>
      <rPr>
        <sz val="9"/>
        <color rgb="FF008000"/>
        <rFont val="メイリオ"/>
        <family val="3"/>
        <charset val="128"/>
      </rPr>
      <t>【例】</t>
    </r>
    <r>
      <rPr>
        <sz val="9"/>
        <rFont val="メイリオ"/>
        <family val="3"/>
        <charset val="128"/>
      </rPr>
      <t>振込先設定数が「２振込先銀行」の場合は、計算５（銀行２振込額）まで受け入れできます。
形式は、表紙の「金額の形式」参照</t>
    </r>
    <rPh sb="41" eb="45">
      <t>シャインジョウホウ</t>
    </rPh>
    <phoneticPr fontId="5"/>
  </si>
  <si>
    <t>HM5120405</t>
  </si>
  <si>
    <t>計算６（銀行３振込額）</t>
    <rPh sb="0" eb="2">
      <t>ケイサン</t>
    </rPh>
    <rPh sb="4" eb="6">
      <t>ギンコウ</t>
    </rPh>
    <rPh sb="7" eb="10">
      <t>フリコミガク</t>
    </rPh>
    <phoneticPr fontId="5"/>
  </si>
  <si>
    <t>HM5120406</t>
  </si>
  <si>
    <t>計算７（銀行４振込額）</t>
    <rPh sb="0" eb="2">
      <t>ケイサン</t>
    </rPh>
    <rPh sb="4" eb="6">
      <t>ギンコウ</t>
    </rPh>
    <rPh sb="7" eb="10">
      <t>フリコミガク</t>
    </rPh>
    <phoneticPr fontId="5"/>
  </si>
  <si>
    <t>HM5120407</t>
  </si>
  <si>
    <t>計算８（現金支給額）</t>
    <rPh sb="0" eb="2">
      <t>ケイサン</t>
    </rPh>
    <rPh sb="4" eb="9">
      <t>ゲンキンシキュウガク</t>
    </rPh>
    <phoneticPr fontId="5"/>
  </si>
  <si>
    <t>HM5120408</t>
  </si>
  <si>
    <t>計算９（過不足税額）</t>
    <rPh sb="0" eb="2">
      <t>ケイサン</t>
    </rPh>
    <rPh sb="4" eb="9">
      <t>カフソクゼイガク</t>
    </rPh>
    <phoneticPr fontId="5"/>
  </si>
  <si>
    <t>受入不可</t>
    <rPh sb="0" eb="4">
      <t>ウケイレフカ</t>
    </rPh>
    <phoneticPr fontId="5"/>
  </si>
  <si>
    <t>計算10（非課税合計額）</t>
    <rPh sb="0" eb="2">
      <t>ケイサン</t>
    </rPh>
    <rPh sb="5" eb="8">
      <t>ヒカゼイ</t>
    </rPh>
    <rPh sb="8" eb="11">
      <t>ゴウケイガク</t>
    </rPh>
    <phoneticPr fontId="5"/>
  </si>
  <si>
    <t>計算11（課税支給額）</t>
    <rPh sb="0" eb="2">
      <t>ケイサン</t>
    </rPh>
    <rPh sb="5" eb="10">
      <t>カゼイシキュウガク</t>
    </rPh>
    <phoneticPr fontId="5"/>
  </si>
  <si>
    <t>計算12（社保合計額）</t>
    <rPh sb="0" eb="2">
      <t>ケイサン</t>
    </rPh>
    <rPh sb="5" eb="10">
      <t>シャホゴウケイガク</t>
    </rPh>
    <phoneticPr fontId="5"/>
  </si>
  <si>
    <t>計算13（課税対象額）</t>
    <rPh sb="0" eb="2">
      <t>ケイサン</t>
    </rPh>
    <rPh sb="5" eb="7">
      <t>カゼイ</t>
    </rPh>
    <rPh sb="7" eb="10">
      <t>タイショウガク</t>
    </rPh>
    <phoneticPr fontId="5"/>
  </si>
  <si>
    <t>計算14（諸控除合計額）</t>
    <rPh sb="0" eb="2">
      <t>ケイサン</t>
    </rPh>
    <rPh sb="5" eb="8">
      <t>ショコウジョ</t>
    </rPh>
    <rPh sb="8" eb="11">
      <t>ゴウケイガク</t>
    </rPh>
    <phoneticPr fontId="5"/>
  </si>
  <si>
    <t>計算15（小共済掛金）</t>
    <rPh sb="0" eb="2">
      <t>ケイサン</t>
    </rPh>
    <rPh sb="5" eb="6">
      <t>ショウ</t>
    </rPh>
    <rPh sb="6" eb="10">
      <t>キョウサイカケキン</t>
    </rPh>
    <phoneticPr fontId="5"/>
  </si>
  <si>
    <t>計算16（労災対象基準）</t>
    <rPh sb="0" eb="2">
      <t>ケイサン</t>
    </rPh>
    <rPh sb="5" eb="9">
      <t>ロウサイタイショウ</t>
    </rPh>
    <rPh sb="9" eb="11">
      <t>キジュン</t>
    </rPh>
    <phoneticPr fontId="5"/>
  </si>
  <si>
    <t>計算17（雇保対象基準）</t>
    <rPh sb="0" eb="2">
      <t>ケイサン</t>
    </rPh>
    <rPh sb="5" eb="7">
      <t>コホ</t>
    </rPh>
    <rPh sb="7" eb="9">
      <t>タイショウ</t>
    </rPh>
    <rPh sb="9" eb="11">
      <t>キジュン</t>
    </rPh>
    <phoneticPr fontId="5"/>
  </si>
  <si>
    <t>計算18（社保対象基準）</t>
    <rPh sb="0" eb="2">
      <t>ケイサン</t>
    </rPh>
    <rPh sb="5" eb="9">
      <t>シャホタイショウ</t>
    </rPh>
    <rPh sb="9" eb="11">
      <t>キジュン</t>
    </rPh>
    <phoneticPr fontId="5"/>
  </si>
  <si>
    <t>支給１回数・時間</t>
    <rPh sb="0" eb="2">
      <t>シキュウ</t>
    </rPh>
    <rPh sb="3" eb="5">
      <t>カイスウ</t>
    </rPh>
    <rPh sb="6" eb="8">
      <t>ジカン</t>
    </rPh>
    <phoneticPr fontId="5"/>
  </si>
  <si>
    <t>HM5121001</t>
    <phoneticPr fontId="5"/>
  </si>
  <si>
    <r>
      <t xml:space="preserve">回数の桁数は、計算回数の小数桁数（メインメニュー右上にある[設定]アイコンから[運用設定]メニューの[給与賞与]ページ）によって異なります。
「０桁」⇒整数３桁
「１桁」⇒整数３桁　小数１桁
「２桁」⇒整数３桁　小数２桁
「３桁」⇒整数３桁　小数３桁
時間の桁数は、６桁（整数３桁　小数２桁）になります。
</t>
    </r>
    <r>
      <rPr>
        <sz val="4"/>
        <rFont val="メイリオ"/>
        <family val="3"/>
        <charset val="128"/>
      </rPr>
      <t xml:space="preserve">
</t>
    </r>
    <r>
      <rPr>
        <sz val="9"/>
        <rFont val="メイリオ"/>
        <family val="3"/>
        <charset val="128"/>
      </rPr>
      <t>回数または時間の計算式（[計算式]メニューの[支給]ページで設定）が登録されている場合に受け入れできます。</t>
    </r>
    <r>
      <rPr>
        <sz val="4"/>
        <rFont val="メイリオ"/>
        <family val="3"/>
        <charset val="128"/>
      </rPr>
      <t xml:space="preserve">
</t>
    </r>
    <r>
      <rPr>
        <sz val="9"/>
        <rFont val="メイリオ"/>
        <family val="3"/>
        <charset val="128"/>
      </rPr>
      <t xml:space="preserve">支給21～99回数・時間は、項目数（[給与基本設定]メニューの[明細書]ページで設定）を拡張している場合に受け入れできます。
『項目数拡張 for 給与奉行クラウドｉ』または『給与奉行Ｖ ERPクラウド』をご利用の場合に受け入れできます。
</t>
    </r>
    <r>
      <rPr>
        <sz val="4"/>
        <rFont val="メイリオ"/>
        <family val="3"/>
        <charset val="128"/>
      </rPr>
      <t xml:space="preserve">
</t>
    </r>
    <r>
      <rPr>
        <sz val="9"/>
        <rFont val="メイリオ"/>
        <family val="3"/>
        <charset val="128"/>
      </rPr>
      <t>支給２回数・時間はHM5121002、支給３回数・時間はHM5121003･･･になります。</t>
    </r>
    <r>
      <rPr>
        <sz val="4"/>
        <rFont val="メイリオ"/>
        <family val="3"/>
        <charset val="128"/>
      </rPr>
      <t xml:space="preserve">
</t>
    </r>
    <r>
      <rPr>
        <sz val="9"/>
        <rFont val="メイリオ"/>
        <family val="3"/>
        <charset val="128"/>
      </rPr>
      <t>支給22回数・時間はHM5124002、支給23回数・時間はHM5124003･･･になります。</t>
    </r>
    <rPh sb="51" eb="55">
      <t>キュウヨショウヨ</t>
    </rPh>
    <rPh sb="313" eb="315">
      <t>リヨウ</t>
    </rPh>
    <phoneticPr fontId="5"/>
  </si>
  <si>
    <t>支給20回数・時間</t>
    <rPh sb="0" eb="2">
      <t>シキュウ</t>
    </rPh>
    <rPh sb="4" eb="6">
      <t>カイスウ</t>
    </rPh>
    <rPh sb="7" eb="9">
      <t>ジカン</t>
    </rPh>
    <phoneticPr fontId="5"/>
  </si>
  <si>
    <t>HM5121020</t>
    <phoneticPr fontId="5"/>
  </si>
  <si>
    <t>支給21回数・時間</t>
    <rPh sb="0" eb="2">
      <t>シキュウ</t>
    </rPh>
    <rPh sb="4" eb="6">
      <t>カイスウ</t>
    </rPh>
    <rPh sb="7" eb="9">
      <t>ジカン</t>
    </rPh>
    <phoneticPr fontId="5"/>
  </si>
  <si>
    <t>HM5124001</t>
    <phoneticPr fontId="5"/>
  </si>
  <si>
    <t>支給99回数・時間</t>
    <rPh sb="0" eb="2">
      <t>シキュウ</t>
    </rPh>
    <rPh sb="4" eb="6">
      <t>カイスウ</t>
    </rPh>
    <rPh sb="7" eb="9">
      <t>ジカン</t>
    </rPh>
    <phoneticPr fontId="5"/>
  </si>
  <si>
    <t>HM5124079</t>
    <phoneticPr fontId="5"/>
  </si>
  <si>
    <t>支給内訳１回数・時間</t>
    <rPh sb="0" eb="2">
      <t>シキュウ</t>
    </rPh>
    <rPh sb="2" eb="4">
      <t>ウチワケ</t>
    </rPh>
    <rPh sb="5" eb="7">
      <t>カイスウ</t>
    </rPh>
    <rPh sb="8" eb="10">
      <t>ジカン</t>
    </rPh>
    <phoneticPr fontId="5"/>
  </si>
  <si>
    <t>HM5121101</t>
    <phoneticPr fontId="5"/>
  </si>
  <si>
    <r>
      <t>回数の桁数は、計算回数の小数桁数（メインメニュー右上にある[設定]アイコンから[運用設定]メニューの[給与賞与]ページ）によって異なります。
「０桁」⇒整数３桁
「１桁」⇒整数３桁　小数１桁
「２桁」⇒整数３桁　小数２桁
「３桁」⇒整数３桁　小数３桁
時間の桁数は、６桁（整数３桁　小数２桁）になります。</t>
    </r>
    <r>
      <rPr>
        <sz val="4"/>
        <rFont val="メイリオ"/>
        <family val="3"/>
        <charset val="128"/>
      </rPr>
      <t xml:space="preserve">
</t>
    </r>
    <r>
      <rPr>
        <sz val="9"/>
        <rFont val="メイリオ"/>
        <family val="3"/>
        <charset val="128"/>
      </rPr>
      <t>回数または時間の計算式（[計算式]メニューの[支給内訳]ページで設定）が登録されている場合に受け入れできます。</t>
    </r>
    <r>
      <rPr>
        <sz val="4"/>
        <rFont val="メイリオ"/>
        <family val="3"/>
        <charset val="128"/>
      </rPr>
      <t xml:space="preserve">
</t>
    </r>
    <r>
      <rPr>
        <sz val="9"/>
        <rFont val="メイリオ"/>
        <family val="3"/>
        <charset val="128"/>
      </rPr>
      <t xml:space="preserve">支給内訳11～99回数・時間は、項目数（[給与基本設定]メニューの[明細書]ページで設定）を拡張している場合に受け入れできます。
『項目数拡張 for 給与奉行クラウドｉ』または『給与奉行Ｖ ERPクラウド』をご利用の場合に受け入れできます。
</t>
    </r>
    <r>
      <rPr>
        <sz val="4"/>
        <rFont val="メイリオ"/>
        <family val="3"/>
        <charset val="128"/>
      </rPr>
      <t xml:space="preserve">
</t>
    </r>
    <r>
      <rPr>
        <sz val="9"/>
        <rFont val="メイリオ"/>
        <family val="3"/>
        <charset val="128"/>
      </rPr>
      <t>支給内訳２回数・時間はHM5121102、支給内訳３回数・時間はHM5121103･･･になります。
支給内訳12回数・時間はHM5124102、支給内訳13回数・時間はHM5124103･･･になります。</t>
    </r>
    <rPh sb="51" eb="55">
      <t>キュウヨショウヨ</t>
    </rPh>
    <rPh sb="179" eb="181">
      <t>ウチワケ</t>
    </rPh>
    <rPh sb="317" eb="319">
      <t>リヨウ</t>
    </rPh>
    <phoneticPr fontId="5"/>
  </si>
  <si>
    <t>支給内訳10回数・時間</t>
    <rPh sb="0" eb="4">
      <t>シキュウウチワケ</t>
    </rPh>
    <rPh sb="6" eb="8">
      <t>カイスウ</t>
    </rPh>
    <rPh sb="9" eb="11">
      <t>ジカン</t>
    </rPh>
    <phoneticPr fontId="5"/>
  </si>
  <si>
    <t>HM5121110</t>
    <phoneticPr fontId="5"/>
  </si>
  <si>
    <t>支給内訳11回数・時間</t>
    <rPh sb="0" eb="2">
      <t>シキュウ</t>
    </rPh>
    <rPh sb="2" eb="4">
      <t>ウチワケ</t>
    </rPh>
    <rPh sb="6" eb="8">
      <t>カイスウ</t>
    </rPh>
    <rPh sb="9" eb="11">
      <t>ジカン</t>
    </rPh>
    <phoneticPr fontId="5"/>
  </si>
  <si>
    <t>HM5124101</t>
    <phoneticPr fontId="5"/>
  </si>
  <si>
    <t>支給内訳99回数・時間</t>
    <rPh sb="0" eb="4">
      <t>シキュウウチワケ</t>
    </rPh>
    <rPh sb="6" eb="8">
      <t>カイスウ</t>
    </rPh>
    <rPh sb="9" eb="11">
      <t>ジカン</t>
    </rPh>
    <phoneticPr fontId="5"/>
  </si>
  <si>
    <t>HM5124189</t>
    <phoneticPr fontId="5"/>
  </si>
  <si>
    <t>【計算式 - 控除】</t>
    <phoneticPr fontId="5"/>
  </si>
  <si>
    <t>控除６回数・時間</t>
    <rPh sb="0" eb="2">
      <t>コウジョ</t>
    </rPh>
    <rPh sb="3" eb="5">
      <t>カイスウ</t>
    </rPh>
    <rPh sb="6" eb="8">
      <t>ジカン</t>
    </rPh>
    <phoneticPr fontId="5"/>
  </si>
  <si>
    <t>HM5121206</t>
    <phoneticPr fontId="5"/>
  </si>
  <si>
    <r>
      <t>回数の桁数は、計算回数の小数桁数（メインメニュー右上にある[設定]アイコンから[運用設定]メニューの[給与賞与]ページ）によって異なります。
「０桁」⇒整数３桁
「１桁」⇒整数３桁　小数１桁
「２桁」⇒整数３桁　小数２桁
「３桁」⇒整数３桁　小数３桁
時間の桁数は、６桁（整数３桁　小数２桁）になります。</t>
    </r>
    <r>
      <rPr>
        <sz val="4"/>
        <rFont val="メイリオ"/>
        <family val="3"/>
        <charset val="128"/>
      </rPr>
      <t xml:space="preserve">
</t>
    </r>
    <r>
      <rPr>
        <sz val="9"/>
        <rFont val="メイリオ"/>
        <family val="3"/>
        <charset val="128"/>
      </rPr>
      <t xml:space="preserve">回数または時間の計算式（[計算式]メニューの[控除]ページで設定）が登録されている場合に受け入れできます。
</t>
    </r>
    <r>
      <rPr>
        <sz val="4"/>
        <rFont val="メイリオ"/>
        <family val="3"/>
        <charset val="128"/>
      </rPr>
      <t xml:space="preserve">
</t>
    </r>
    <r>
      <rPr>
        <sz val="9"/>
        <rFont val="メイリオ"/>
        <family val="3"/>
        <charset val="128"/>
      </rPr>
      <t xml:space="preserve">控除21～99は、項目数（[給与基本設定]メニューの[明細書]ページで設定）を拡張している場合に受け入れできます。
『項目数拡張 for 給与奉行クラウドｉ』または『給与奉行Ｖ ERPクラウド』をご利用の場合に受け入れできます。
</t>
    </r>
    <r>
      <rPr>
        <sz val="4"/>
        <rFont val="メイリオ"/>
        <family val="3"/>
        <charset val="128"/>
      </rPr>
      <t xml:space="preserve">
</t>
    </r>
    <r>
      <rPr>
        <sz val="9"/>
        <rFont val="メイリオ"/>
        <family val="3"/>
        <charset val="128"/>
      </rPr>
      <t>控除７回数・時間はHM5121207、控除８回数・時間はHM5121208･･･になります。
控除21回数・時間はHM5124202、控除22回数・時間はHM5124202･･･になります。</t>
    </r>
    <rPh sb="51" eb="55">
      <t>キュウヨショウヨ</t>
    </rPh>
    <rPh sb="177" eb="179">
      <t>コウジョ</t>
    </rPh>
    <rPh sb="308" eb="310">
      <t>リヨウ</t>
    </rPh>
    <phoneticPr fontId="5"/>
  </si>
  <si>
    <t>控除20回数・時間</t>
    <rPh sb="0" eb="2">
      <t>コウジョ</t>
    </rPh>
    <rPh sb="4" eb="6">
      <t>カイスウ</t>
    </rPh>
    <rPh sb="7" eb="9">
      <t>ジカン</t>
    </rPh>
    <phoneticPr fontId="5"/>
  </si>
  <si>
    <t>HM5121220</t>
    <phoneticPr fontId="5"/>
  </si>
  <si>
    <t>控除21回数・時間</t>
    <rPh sb="0" eb="2">
      <t>コウジョ</t>
    </rPh>
    <rPh sb="4" eb="6">
      <t>カイスウ</t>
    </rPh>
    <rPh sb="7" eb="9">
      <t>ジカン</t>
    </rPh>
    <phoneticPr fontId="5"/>
  </si>
  <si>
    <t>HM5124201</t>
    <phoneticPr fontId="5"/>
  </si>
  <si>
    <t>控除99回数・時間</t>
    <rPh sb="0" eb="2">
      <t>コウジョ</t>
    </rPh>
    <rPh sb="4" eb="6">
      <t>カイスウ</t>
    </rPh>
    <rPh sb="7" eb="9">
      <t>ジカン</t>
    </rPh>
    <phoneticPr fontId="5"/>
  </si>
  <si>
    <t>HM5124279</t>
    <phoneticPr fontId="5"/>
  </si>
  <si>
    <t>【計算式 - 控除内訳】</t>
    <rPh sb="9" eb="11">
      <t>ウチワケ</t>
    </rPh>
    <phoneticPr fontId="5"/>
  </si>
  <si>
    <t>控除内訳１回数・時間</t>
    <rPh sb="0" eb="2">
      <t>コウジョ</t>
    </rPh>
    <rPh sb="2" eb="4">
      <t>ウチワケ</t>
    </rPh>
    <rPh sb="5" eb="7">
      <t>カイスウ</t>
    </rPh>
    <rPh sb="8" eb="10">
      <t>ジカン</t>
    </rPh>
    <phoneticPr fontId="5"/>
  </si>
  <si>
    <t>HM5121301</t>
    <phoneticPr fontId="5"/>
  </si>
  <si>
    <r>
      <t xml:space="preserve">回数の桁数は、計算回数の小数桁数（メインメニュー右上にある[設定]アイコンから[運用設定]メニューの[給与賞与]ページ）によって異なります。
「０桁」⇒整数３桁
「１桁」⇒整数３桁　小数１桁
「２桁」⇒整数３桁　小数２桁
「３桁」⇒整数３桁　小数３桁
時間の桁数は、６桁（整数３桁　小数２桁）になります。
</t>
    </r>
    <r>
      <rPr>
        <sz val="4"/>
        <rFont val="メイリオ"/>
        <family val="3"/>
        <charset val="128"/>
      </rPr>
      <t xml:space="preserve">
</t>
    </r>
    <r>
      <rPr>
        <sz val="9"/>
        <rFont val="メイリオ"/>
        <family val="3"/>
        <charset val="128"/>
      </rPr>
      <t xml:space="preserve">回数または時間の計算式（[計算式]メニューの[控除内訳]ページで設定）が登録されている場合に受け入れできます。
</t>
    </r>
    <r>
      <rPr>
        <sz val="4"/>
        <rFont val="メイリオ"/>
        <family val="3"/>
        <charset val="128"/>
      </rPr>
      <t xml:space="preserve">
</t>
    </r>
    <r>
      <rPr>
        <sz val="9"/>
        <rFont val="メイリオ"/>
        <family val="3"/>
        <charset val="128"/>
      </rPr>
      <t xml:space="preserve">控除内訳11～99回数・時間は、項目数（[給与基本設定]メニューの[明細書]ページで設定）を拡張している場合に受け入れできます。
『項目数拡張 for 給与奉行クラウドｉ』または『給与奉行Ｖ ERPクラウド』をご利用の場合に受け入れできます。
</t>
    </r>
    <r>
      <rPr>
        <sz val="4"/>
        <rFont val="メイリオ"/>
        <family val="3"/>
        <charset val="128"/>
      </rPr>
      <t xml:space="preserve">
</t>
    </r>
    <r>
      <rPr>
        <sz val="9"/>
        <rFont val="メイリオ"/>
        <family val="3"/>
        <charset val="128"/>
      </rPr>
      <t>控除内訳２回数・時間はHM5121302、控除内訳３回数・時間はHM5121303･･･になります。
控除内訳12回数・時間はHM5124302、控除内訳13回数・時間はHM5124303･･･になります。</t>
    </r>
    <rPh sb="51" eb="55">
      <t>キュウヨショウヨ</t>
    </rPh>
    <rPh sb="179" eb="181">
      <t>ウチワケ</t>
    </rPh>
    <rPh sb="213" eb="215">
      <t>ウチワケ</t>
    </rPh>
    <rPh sb="317" eb="319">
      <t>リヨウ</t>
    </rPh>
    <rPh sb="336" eb="338">
      <t>ウチワケ</t>
    </rPh>
    <rPh sb="357" eb="359">
      <t>ウチワケ</t>
    </rPh>
    <rPh sb="387" eb="389">
      <t>ウチワケ</t>
    </rPh>
    <rPh sb="409" eb="411">
      <t>ウチワケ</t>
    </rPh>
    <phoneticPr fontId="5"/>
  </si>
  <si>
    <t>控除内訳10回数・時間</t>
    <rPh sb="0" eb="4">
      <t>コウジョウチワケ</t>
    </rPh>
    <rPh sb="6" eb="8">
      <t>カイスウ</t>
    </rPh>
    <rPh sb="9" eb="11">
      <t>ジカン</t>
    </rPh>
    <phoneticPr fontId="5"/>
  </si>
  <si>
    <t>HM5121310</t>
    <phoneticPr fontId="5"/>
  </si>
  <si>
    <t>控除内訳11回数・時間</t>
    <rPh sb="0" eb="4">
      <t>コウジョウチワケ</t>
    </rPh>
    <rPh sb="6" eb="8">
      <t>カイスウ</t>
    </rPh>
    <rPh sb="9" eb="11">
      <t>ジカン</t>
    </rPh>
    <phoneticPr fontId="5"/>
  </si>
  <si>
    <t>HM5124301</t>
    <phoneticPr fontId="5"/>
  </si>
  <si>
    <t>控除内訳99回数・時間</t>
    <rPh sb="0" eb="2">
      <t>コウジョ</t>
    </rPh>
    <rPh sb="2" eb="4">
      <t>ウチワケ</t>
    </rPh>
    <rPh sb="6" eb="8">
      <t>カイスウ</t>
    </rPh>
    <rPh sb="9" eb="11">
      <t>ジカン</t>
    </rPh>
    <phoneticPr fontId="5"/>
  </si>
  <si>
    <t>HM5124389</t>
    <phoneticPr fontId="5"/>
  </si>
  <si>
    <t>事業主１（健保事業主）</t>
    <rPh sb="0" eb="3">
      <t>ジギョウヌシ</t>
    </rPh>
    <rPh sb="5" eb="7">
      <t>ケンポ</t>
    </rPh>
    <rPh sb="7" eb="10">
      <t>ジギョウヌシ</t>
    </rPh>
    <phoneticPr fontId="5"/>
  </si>
  <si>
    <t>HM5122001</t>
    <phoneticPr fontId="5"/>
  </si>
  <si>
    <r>
      <t>整数６桁　小数３桁</t>
    </r>
    <r>
      <rPr>
        <sz val="4"/>
        <rFont val="メイリオ"/>
        <family val="3"/>
        <charset val="128"/>
      </rPr>
      <t xml:space="preserve">
</t>
    </r>
    <r>
      <rPr>
        <sz val="9"/>
        <rFont val="メイリオ"/>
        <family val="3"/>
        <charset val="128"/>
      </rPr>
      <t>形式は、表紙の「金額の形式」参照</t>
    </r>
    <rPh sb="0" eb="2">
      <t>セイスウ</t>
    </rPh>
    <rPh sb="3" eb="4">
      <t>ケタ</t>
    </rPh>
    <rPh sb="5" eb="7">
      <t>ショウスウ</t>
    </rPh>
    <rPh sb="8" eb="9">
      <t>ケタ</t>
    </rPh>
    <rPh sb="11" eb="13">
      <t>ケイシキ</t>
    </rPh>
    <rPh sb="15" eb="17">
      <t>ヒョウシ</t>
    </rPh>
    <rPh sb="19" eb="21">
      <t>キンガク</t>
    </rPh>
    <rPh sb="22" eb="24">
      <t>ケイシキ</t>
    </rPh>
    <rPh sb="25" eb="27">
      <t>サンショウ</t>
    </rPh>
    <phoneticPr fontId="5"/>
  </si>
  <si>
    <t>事業主1-1（介護事業主）</t>
    <rPh sb="0" eb="3">
      <t>ジギョウヌシ</t>
    </rPh>
    <rPh sb="7" eb="9">
      <t>カイゴ</t>
    </rPh>
    <rPh sb="9" eb="12">
      <t>ジギョウヌシ</t>
    </rPh>
    <phoneticPr fontId="5"/>
  </si>
  <si>
    <t>HM5122002</t>
    <phoneticPr fontId="5"/>
  </si>
  <si>
    <t>基本事業主</t>
    <rPh sb="0" eb="5">
      <t>キホンジギョウヌシ</t>
    </rPh>
    <phoneticPr fontId="5"/>
  </si>
  <si>
    <t>HM5122003</t>
  </si>
  <si>
    <t>HM5122004</t>
  </si>
  <si>
    <t>調整事業主</t>
    <rPh sb="0" eb="2">
      <t>チョウセイ</t>
    </rPh>
    <rPh sb="2" eb="4">
      <t>ジギョウ</t>
    </rPh>
    <rPh sb="4" eb="5">
      <t>ヌシ</t>
    </rPh>
    <phoneticPr fontId="5"/>
  </si>
  <si>
    <t>HM5122005</t>
  </si>
  <si>
    <t>事業主２（厚年事業主）</t>
    <rPh sb="0" eb="3">
      <t>ジギョウヌシ</t>
    </rPh>
    <rPh sb="5" eb="6">
      <t>コウ</t>
    </rPh>
    <rPh sb="6" eb="7">
      <t>ネン</t>
    </rPh>
    <rPh sb="7" eb="10">
      <t>ジギョウヌシ</t>
    </rPh>
    <phoneticPr fontId="5"/>
  </si>
  <si>
    <t>HM5122006</t>
  </si>
  <si>
    <t>事業主３（子育拠出金）</t>
    <rPh sb="0" eb="3">
      <t>ジギョウヌシ</t>
    </rPh>
    <rPh sb="5" eb="7">
      <t>コソダ</t>
    </rPh>
    <rPh sb="7" eb="10">
      <t>キョシュツキン</t>
    </rPh>
    <phoneticPr fontId="5"/>
  </si>
  <si>
    <t>HM5122007</t>
  </si>
  <si>
    <t>事業主４（基金事業主）</t>
    <rPh sb="0" eb="3">
      <t>ジギョウヌシ</t>
    </rPh>
    <rPh sb="5" eb="7">
      <t>キキン</t>
    </rPh>
    <rPh sb="7" eb="10">
      <t>ジギョウヌシ</t>
    </rPh>
    <phoneticPr fontId="5"/>
  </si>
  <si>
    <t>HM5122008</t>
  </si>
  <si>
    <t>事業主５（労災保険料）</t>
    <rPh sb="0" eb="3">
      <t>ジギョウヌシ</t>
    </rPh>
    <rPh sb="5" eb="7">
      <t>ロウサイ</t>
    </rPh>
    <rPh sb="7" eb="10">
      <t>ホケンリョウ</t>
    </rPh>
    <phoneticPr fontId="5"/>
  </si>
  <si>
    <t>HM5122009</t>
  </si>
  <si>
    <r>
      <t>整数９桁　小数６桁</t>
    </r>
    <r>
      <rPr>
        <sz val="4"/>
        <rFont val="メイリオ"/>
        <family val="3"/>
        <charset val="128"/>
      </rPr>
      <t xml:space="preserve">
</t>
    </r>
    <r>
      <rPr>
        <sz val="9"/>
        <rFont val="メイリオ"/>
        <family val="3"/>
        <charset val="128"/>
      </rPr>
      <t>形式は、表紙の「金額の形式」参照</t>
    </r>
    <rPh sb="0" eb="2">
      <t>セイスウ</t>
    </rPh>
    <rPh sb="3" eb="4">
      <t>ケタ</t>
    </rPh>
    <rPh sb="5" eb="7">
      <t>ショウスウ</t>
    </rPh>
    <rPh sb="8" eb="9">
      <t>ケタ</t>
    </rPh>
    <rPh sb="11" eb="13">
      <t>ケイシキ</t>
    </rPh>
    <rPh sb="15" eb="17">
      <t>ヒョウシ</t>
    </rPh>
    <rPh sb="19" eb="21">
      <t>キンガク</t>
    </rPh>
    <rPh sb="22" eb="24">
      <t>ケイシキ</t>
    </rPh>
    <rPh sb="25" eb="27">
      <t>サンショウ</t>
    </rPh>
    <phoneticPr fontId="5"/>
  </si>
  <si>
    <t>事業主６（雇保事業主）</t>
    <rPh sb="0" eb="3">
      <t>ジギョウヌシ</t>
    </rPh>
    <rPh sb="5" eb="7">
      <t>コホ</t>
    </rPh>
    <rPh sb="7" eb="10">
      <t>ジギョウヌシ</t>
    </rPh>
    <phoneticPr fontId="5"/>
  </si>
  <si>
    <t>HM5122010</t>
  </si>
  <si>
    <t>事業主７（一般拠出金）</t>
    <rPh sb="0" eb="3">
      <t>ジギョウヌシ</t>
    </rPh>
    <rPh sb="5" eb="10">
      <t>イッパンキョシュツキン</t>
    </rPh>
    <phoneticPr fontId="5"/>
  </si>
  <si>
    <t>HM5122011</t>
  </si>
  <si>
    <t>支給日</t>
    <rPh sb="0" eb="3">
      <t>シキュウビ</t>
    </rPh>
    <phoneticPr fontId="5"/>
  </si>
  <si>
    <t>HM5122101</t>
    <phoneticPr fontId="5"/>
  </si>
  <si>
    <r>
      <t xml:space="preserve">受入可能な形式
</t>
    </r>
    <r>
      <rPr>
        <sz val="9"/>
        <color rgb="FF008000"/>
        <rFont val="メイリオ"/>
        <family val="3"/>
        <charset val="128"/>
      </rPr>
      <t>【例】</t>
    </r>
    <r>
      <rPr>
        <sz val="9"/>
        <rFont val="メイリオ"/>
        <family val="3"/>
        <charset val="128"/>
      </rPr>
      <t>「04/01」、「4月1日」、「4.1」、「4-1」</t>
    </r>
    <rPh sb="0" eb="2">
      <t>ウケイレ</t>
    </rPh>
    <rPh sb="2" eb="4">
      <t>カノウ</t>
    </rPh>
    <rPh sb="5" eb="7">
      <t>ケイシキ</t>
    </rPh>
    <phoneticPr fontId="5"/>
  </si>
  <si>
    <t>扶養等の数</t>
    <rPh sb="0" eb="3">
      <t>フヨウトウ</t>
    </rPh>
    <rPh sb="4" eb="5">
      <t>カズ</t>
    </rPh>
    <phoneticPr fontId="5"/>
  </si>
  <si>
    <t>HM5122102</t>
    <phoneticPr fontId="5"/>
  </si>
  <si>
    <t>HM5122103</t>
  </si>
  <si>
    <t>メモ２</t>
    <phoneticPr fontId="5"/>
  </si>
  <si>
    <t>HM5122104</t>
  </si>
  <si>
    <t>賞与試算</t>
    <rPh sb="0" eb="2">
      <t>ショウヨ</t>
    </rPh>
    <rPh sb="2" eb="4">
      <t>シサン</t>
    </rPh>
    <phoneticPr fontId="5"/>
  </si>
  <si>
    <t>賞与試算倍率</t>
    <rPh sb="0" eb="4">
      <t>ショウヨシサン</t>
    </rPh>
    <rPh sb="4" eb="6">
      <t>バイリツ</t>
    </rPh>
    <phoneticPr fontId="5"/>
  </si>
  <si>
    <t>HM5122106</t>
    <phoneticPr fontId="5"/>
  </si>
  <si>
    <t>前月給与</t>
    <rPh sb="0" eb="2">
      <t>ゼンゲツ</t>
    </rPh>
    <rPh sb="2" eb="4">
      <t>キュウヨ</t>
    </rPh>
    <phoneticPr fontId="5"/>
  </si>
  <si>
    <t>HM5122107</t>
  </si>
  <si>
    <t>所得税率</t>
    <rPh sb="0" eb="4">
      <t>ショトクゼイリツ</t>
    </rPh>
    <phoneticPr fontId="5"/>
  </si>
  <si>
    <t>HM5122108</t>
  </si>
  <si>
    <t>【明細付加情報】</t>
    <rPh sb="1" eb="5">
      <t>メイサイフカ</t>
    </rPh>
    <rPh sb="5" eb="7">
      <t>ジョウホウ</t>
    </rPh>
    <phoneticPr fontId="5"/>
  </si>
  <si>
    <t>雇用区分</t>
    <rPh sb="0" eb="4">
      <t>コヨウクブン</t>
    </rPh>
    <phoneticPr fontId="5"/>
  </si>
  <si>
    <t>HM5122201</t>
    <phoneticPr fontId="5"/>
  </si>
  <si>
    <r>
      <t>[区分]メニューで登録されている雇用区分の内訳コードを設定します。</t>
    </r>
    <r>
      <rPr>
        <sz val="4"/>
        <rFont val="メイリオ"/>
        <family val="3"/>
        <charset val="128"/>
      </rPr>
      <t xml:space="preserve">
</t>
    </r>
    <r>
      <rPr>
        <sz val="9"/>
        <rFont val="メイリオ"/>
        <family val="3"/>
        <charset val="128"/>
      </rPr>
      <t>過去回データを受け入れる場合に、受け入れできます。</t>
    </r>
    <rPh sb="1" eb="3">
      <t>クブン</t>
    </rPh>
    <rPh sb="9" eb="11">
      <t>トウロク</t>
    </rPh>
    <rPh sb="16" eb="20">
      <t>コヨウクブン</t>
    </rPh>
    <rPh sb="21" eb="23">
      <t>ウチワケ</t>
    </rPh>
    <rPh sb="27" eb="29">
      <t>セッテイ</t>
    </rPh>
    <rPh sb="35" eb="38">
      <t>カコカイ</t>
    </rPh>
    <rPh sb="42" eb="43">
      <t>ウ</t>
    </rPh>
    <rPh sb="44" eb="45">
      <t>イ</t>
    </rPh>
    <rPh sb="47" eb="49">
      <t>バアイ</t>
    </rPh>
    <rPh sb="51" eb="52">
      <t>ウ</t>
    </rPh>
    <rPh sb="53" eb="54">
      <t>イ</t>
    </rPh>
    <phoneticPr fontId="5"/>
  </si>
  <si>
    <t>在籍区分</t>
    <rPh sb="0" eb="4">
      <t>ザイセキクブン</t>
    </rPh>
    <phoneticPr fontId="5"/>
  </si>
  <si>
    <t>HM5122202</t>
    <phoneticPr fontId="5"/>
  </si>
  <si>
    <r>
      <t xml:space="preserve">0：在籍  1：休職  2：退職  3：出向
</t>
    </r>
    <r>
      <rPr>
        <sz val="4"/>
        <rFont val="メイリオ"/>
        <family val="3"/>
        <charset val="128"/>
      </rPr>
      <t xml:space="preserve">
</t>
    </r>
    <r>
      <rPr>
        <sz val="9"/>
        <rFont val="メイリオ"/>
        <family val="3"/>
        <charset val="128"/>
      </rPr>
      <t>過去回データを受け入れる場合に、受け入れできます。</t>
    </r>
    <rPh sb="2" eb="4">
      <t>ザイセキ</t>
    </rPh>
    <rPh sb="8" eb="10">
      <t>キュウショク</t>
    </rPh>
    <rPh sb="14" eb="16">
      <t>タイショク</t>
    </rPh>
    <rPh sb="20" eb="22">
      <t>シュッコウ</t>
    </rPh>
    <phoneticPr fontId="5"/>
  </si>
  <si>
    <t>HM5122203</t>
  </si>
  <si>
    <r>
      <t xml:space="preserve">0：男性  1：女性
</t>
    </r>
    <r>
      <rPr>
        <sz val="4"/>
        <rFont val="メイリオ"/>
        <family val="3"/>
        <charset val="128"/>
      </rPr>
      <t xml:space="preserve">
</t>
    </r>
    <r>
      <rPr>
        <sz val="9"/>
        <rFont val="メイリオ"/>
        <family val="3"/>
        <charset val="128"/>
      </rPr>
      <t>過去回データを受け入れる場合に、受け入れできます。</t>
    </r>
    <rPh sb="2" eb="4">
      <t>ダンセイ</t>
    </rPh>
    <rPh sb="8" eb="10">
      <t>ジョセイ</t>
    </rPh>
    <phoneticPr fontId="5"/>
  </si>
  <si>
    <t>HM5122204</t>
  </si>
  <si>
    <r>
      <t>桁数は、部門コードの桁数（メインメニュー右上にある[設定]アイコンから[運用設定]メニューの[基本]ページ）によって異なります。</t>
    </r>
    <r>
      <rPr>
        <sz val="4"/>
        <rFont val="メイリオ"/>
        <family val="3"/>
        <charset val="128"/>
      </rPr>
      <t xml:space="preserve">
</t>
    </r>
    <r>
      <rPr>
        <sz val="9"/>
        <rFont val="メイリオ"/>
        <family val="3"/>
        <charset val="128"/>
      </rPr>
      <t>過去回データを受け入れる場合に、受け入れできます。</t>
    </r>
    <rPh sb="0" eb="2">
      <t>ケタスウ</t>
    </rPh>
    <rPh sb="4" eb="6">
      <t>ブモン</t>
    </rPh>
    <rPh sb="10" eb="12">
      <t>ケタスウ</t>
    </rPh>
    <rPh sb="20" eb="22">
      <t>ミギウエ</t>
    </rPh>
    <rPh sb="26" eb="28">
      <t>セッテイ</t>
    </rPh>
    <rPh sb="36" eb="40">
      <t>ウンヨウセッテイ</t>
    </rPh>
    <rPh sb="47" eb="49">
      <t>キホン</t>
    </rPh>
    <rPh sb="58" eb="59">
      <t>コト</t>
    </rPh>
    <rPh sb="66" eb="69">
      <t>カコカイ</t>
    </rPh>
    <rPh sb="73" eb="74">
      <t>ウ</t>
    </rPh>
    <rPh sb="75" eb="76">
      <t>イ</t>
    </rPh>
    <rPh sb="78" eb="80">
      <t>バアイ</t>
    </rPh>
    <rPh sb="82" eb="83">
      <t>ウ</t>
    </rPh>
    <rPh sb="84" eb="85">
      <t>イ</t>
    </rPh>
    <phoneticPr fontId="5"/>
  </si>
  <si>
    <t>HM5122205</t>
  </si>
  <si>
    <t>過去回データを受け入れる場合に、受け入れできます。</t>
    <rPh sb="0" eb="3">
      <t>カコカイ</t>
    </rPh>
    <rPh sb="7" eb="8">
      <t>ウ</t>
    </rPh>
    <rPh sb="9" eb="10">
      <t>イ</t>
    </rPh>
    <rPh sb="12" eb="14">
      <t>バアイ</t>
    </rPh>
    <rPh sb="16" eb="17">
      <t>ウ</t>
    </rPh>
    <rPh sb="18" eb="19">
      <t>イ</t>
    </rPh>
    <phoneticPr fontId="5"/>
  </si>
  <si>
    <t>HM5122206</t>
  </si>
  <si>
    <t>HM5122207</t>
  </si>
  <si>
    <t>HM5122208</t>
  </si>
  <si>
    <t>資格等級</t>
    <rPh sb="0" eb="4">
      <t>シカクトウキュウ</t>
    </rPh>
    <phoneticPr fontId="5"/>
  </si>
  <si>
    <t>HM5122209</t>
  </si>
  <si>
    <t>任意項目１</t>
    <rPh sb="0" eb="4">
      <t>ニンイコウモク</t>
    </rPh>
    <phoneticPr fontId="5"/>
  </si>
  <si>
    <t>HM5122210</t>
  </si>
  <si>
    <t>任意項目２</t>
    <rPh sb="0" eb="4">
      <t>ニンイコウモク</t>
    </rPh>
    <phoneticPr fontId="5"/>
  </si>
  <si>
    <t>HM5122211</t>
  </si>
  <si>
    <t>任意項目３</t>
    <rPh sb="0" eb="4">
      <t>ニンイコウモク</t>
    </rPh>
    <phoneticPr fontId="5"/>
  </si>
  <si>
    <t>HM5122212</t>
  </si>
  <si>
    <t>給与体系</t>
    <rPh sb="0" eb="4">
      <t>キュウヨタイケイ</t>
    </rPh>
    <phoneticPr fontId="5"/>
  </si>
  <si>
    <t>HM5122213</t>
  </si>
  <si>
    <r>
      <t>[給与体系]メニューで登録されていないコードは未受入データになります。</t>
    </r>
    <r>
      <rPr>
        <sz val="4"/>
        <rFont val="メイリオ"/>
        <family val="3"/>
        <charset val="128"/>
      </rPr>
      <t xml:space="preserve">
</t>
    </r>
    <r>
      <rPr>
        <sz val="9"/>
        <rFont val="メイリオ"/>
        <family val="3"/>
        <charset val="128"/>
      </rPr>
      <t>過去回データを受け入れる場合に、受け入れできます。</t>
    </r>
    <rPh sb="1" eb="3">
      <t>キュウヨ</t>
    </rPh>
    <rPh sb="3" eb="5">
      <t>タイケイ</t>
    </rPh>
    <rPh sb="11" eb="13">
      <t>トウロク</t>
    </rPh>
    <rPh sb="23" eb="24">
      <t>ミ</t>
    </rPh>
    <rPh sb="24" eb="26">
      <t>ウケイレ</t>
    </rPh>
    <rPh sb="37" eb="40">
      <t>カコカイ</t>
    </rPh>
    <rPh sb="44" eb="45">
      <t>ウ</t>
    </rPh>
    <rPh sb="46" eb="47">
      <t>イ</t>
    </rPh>
    <rPh sb="49" eb="51">
      <t>バアイ</t>
    </rPh>
    <rPh sb="53" eb="54">
      <t>ウ</t>
    </rPh>
    <rPh sb="55" eb="56">
      <t>イ</t>
    </rPh>
    <phoneticPr fontId="5"/>
  </si>
  <si>
    <t>給与区分</t>
    <rPh sb="0" eb="4">
      <t>キュウヨクブン</t>
    </rPh>
    <phoneticPr fontId="5"/>
  </si>
  <si>
    <t>HM5122214</t>
  </si>
  <si>
    <r>
      <t xml:space="preserve">0：月給  1：日給  2：時給  3：日給＋時給
</t>
    </r>
    <r>
      <rPr>
        <sz val="4"/>
        <rFont val="メイリオ"/>
        <family val="3"/>
        <charset val="128"/>
      </rPr>
      <t xml:space="preserve">
</t>
    </r>
    <r>
      <rPr>
        <sz val="9"/>
        <rFont val="メイリオ"/>
        <family val="3"/>
        <charset val="128"/>
      </rPr>
      <t>過去回データを受け入れる場合に、受け入れできます。</t>
    </r>
    <rPh sb="2" eb="4">
      <t>ゲッキュウ</t>
    </rPh>
    <rPh sb="8" eb="10">
      <t>ニッキュウ</t>
    </rPh>
    <rPh sb="14" eb="16">
      <t>ジキュウ</t>
    </rPh>
    <rPh sb="20" eb="22">
      <t>ニッキュウ</t>
    </rPh>
    <rPh sb="23" eb="25">
      <t>ジキュウ</t>
    </rPh>
    <phoneticPr fontId="5"/>
  </si>
  <si>
    <t>居住者区分</t>
    <rPh sb="0" eb="3">
      <t>キョジュウシャ</t>
    </rPh>
    <rPh sb="3" eb="5">
      <t>クブン</t>
    </rPh>
    <phoneticPr fontId="5"/>
  </si>
  <si>
    <t>HM5122215</t>
  </si>
  <si>
    <r>
      <t xml:space="preserve">0：居住者  1：非居住者
</t>
    </r>
    <r>
      <rPr>
        <sz val="4"/>
        <rFont val="メイリオ"/>
        <family val="3"/>
        <charset val="128"/>
      </rPr>
      <t xml:space="preserve">
</t>
    </r>
    <r>
      <rPr>
        <sz val="9"/>
        <rFont val="メイリオ"/>
        <family val="3"/>
        <charset val="128"/>
      </rPr>
      <t>過去回データを受け入れる場合に、受け入れできます。</t>
    </r>
    <rPh sb="2" eb="5">
      <t>キョジュウシャ</t>
    </rPh>
    <rPh sb="9" eb="13">
      <t>ヒキョジュウシャ</t>
    </rPh>
    <phoneticPr fontId="5"/>
  </si>
  <si>
    <t>健康保険区分</t>
    <rPh sb="0" eb="6">
      <t>ケンコウホケンクブン</t>
    </rPh>
    <phoneticPr fontId="5"/>
  </si>
  <si>
    <t>HM5122216</t>
  </si>
  <si>
    <r>
      <t>[健康保険区分]メニューで登録されている健康保険区分の内訳コードを設定します。</t>
    </r>
    <r>
      <rPr>
        <sz val="4"/>
        <rFont val="メイリオ"/>
        <family val="3"/>
        <charset val="128"/>
      </rPr>
      <t xml:space="preserve">
</t>
    </r>
    <r>
      <rPr>
        <sz val="9"/>
        <rFont val="メイリオ"/>
        <family val="3"/>
        <charset val="128"/>
      </rPr>
      <t xml:space="preserve">健康保険を複数管理しない場合（[社会保険設定]メニューの[基本]ページで設定）は、受け入れできません。
</t>
    </r>
    <r>
      <rPr>
        <sz val="4"/>
        <rFont val="メイリオ"/>
        <family val="3"/>
        <charset val="128"/>
      </rPr>
      <t xml:space="preserve">
</t>
    </r>
    <r>
      <rPr>
        <sz val="9"/>
        <rFont val="メイリオ"/>
        <family val="3"/>
        <charset val="128"/>
      </rPr>
      <t>過去回データを受け入れる場合に、受け入れできます。</t>
    </r>
    <rPh sb="1" eb="3">
      <t>ケンコウ</t>
    </rPh>
    <rPh sb="3" eb="5">
      <t>ホケン</t>
    </rPh>
    <rPh sb="5" eb="7">
      <t>クブン</t>
    </rPh>
    <rPh sb="13" eb="15">
      <t>トウロク</t>
    </rPh>
    <rPh sb="20" eb="22">
      <t>ケンコウ</t>
    </rPh>
    <rPh sb="22" eb="24">
      <t>ホケン</t>
    </rPh>
    <rPh sb="24" eb="26">
      <t>クブン</t>
    </rPh>
    <rPh sb="27" eb="29">
      <t>ウチワケ</t>
    </rPh>
    <rPh sb="33" eb="35">
      <t>セッテイ</t>
    </rPh>
    <rPh sb="41" eb="45">
      <t>ケンコウホケン</t>
    </rPh>
    <rPh sb="46" eb="48">
      <t>フクスウ</t>
    </rPh>
    <rPh sb="48" eb="50">
      <t>カンリ</t>
    </rPh>
    <rPh sb="53" eb="55">
      <t>バアイ</t>
    </rPh>
    <rPh sb="57" eb="61">
      <t>シャカイホケン</t>
    </rPh>
    <rPh sb="61" eb="63">
      <t>セッテイ</t>
    </rPh>
    <rPh sb="70" eb="72">
      <t>キホン</t>
    </rPh>
    <rPh sb="77" eb="79">
      <t>セッテイ</t>
    </rPh>
    <rPh sb="82" eb="83">
      <t>ウ</t>
    </rPh>
    <rPh sb="84" eb="85">
      <t>イ</t>
    </rPh>
    <rPh sb="94" eb="97">
      <t>カコカイ</t>
    </rPh>
    <rPh sb="101" eb="102">
      <t>ウ</t>
    </rPh>
    <rPh sb="103" eb="104">
      <t>イ</t>
    </rPh>
    <rPh sb="106" eb="108">
      <t>バアイ</t>
    </rPh>
    <rPh sb="110" eb="111">
      <t>ウ</t>
    </rPh>
    <rPh sb="112" eb="113">
      <t>イ</t>
    </rPh>
    <phoneticPr fontId="5"/>
  </si>
  <si>
    <t>厚生年金保険区分</t>
    <rPh sb="0" eb="6">
      <t>コウセイネンキンホケン</t>
    </rPh>
    <rPh sb="6" eb="8">
      <t>クブン</t>
    </rPh>
    <phoneticPr fontId="5"/>
  </si>
  <si>
    <t>HM5122217</t>
  </si>
  <si>
    <r>
      <t>[厚生年金保険区分]メニューで登録されている厚生年金保険区分の内訳コードを設定します。</t>
    </r>
    <r>
      <rPr>
        <sz val="4"/>
        <rFont val="メイリオ"/>
        <family val="3"/>
        <charset val="128"/>
      </rPr>
      <t xml:space="preserve">
</t>
    </r>
    <r>
      <rPr>
        <sz val="9"/>
        <rFont val="メイリオ"/>
        <family val="3"/>
        <charset val="128"/>
      </rPr>
      <t xml:space="preserve">厚生年金保険を複数管理しない場合（[社会保険設定]メニューの[基本]ページで設定）は、受け入れできません。
</t>
    </r>
    <r>
      <rPr>
        <sz val="4"/>
        <rFont val="メイリオ"/>
        <family val="3"/>
        <charset val="128"/>
      </rPr>
      <t xml:space="preserve">
</t>
    </r>
    <r>
      <rPr>
        <sz val="9"/>
        <rFont val="メイリオ"/>
        <family val="3"/>
        <charset val="128"/>
      </rPr>
      <t>過去回データを受け入れる場合に、受け入れできます。</t>
    </r>
    <rPh sb="5" eb="7">
      <t>ホケン</t>
    </rPh>
    <rPh sb="7" eb="9">
      <t>クブン</t>
    </rPh>
    <rPh sb="15" eb="17">
      <t>トウロク</t>
    </rPh>
    <rPh sb="22" eb="26">
      <t>コウセイネンキン</t>
    </rPh>
    <rPh sb="26" eb="28">
      <t>ホケン</t>
    </rPh>
    <rPh sb="28" eb="30">
      <t>クブン</t>
    </rPh>
    <rPh sb="31" eb="33">
      <t>ウチワケ</t>
    </rPh>
    <rPh sb="37" eb="39">
      <t>セッテイ</t>
    </rPh>
    <rPh sb="52" eb="54">
      <t>フクスウ</t>
    </rPh>
    <rPh sb="54" eb="56">
      <t>カンリ</t>
    </rPh>
    <rPh sb="59" eb="61">
      <t>バアイ</t>
    </rPh>
    <rPh sb="63" eb="67">
      <t>シャカイホケン</t>
    </rPh>
    <rPh sb="67" eb="69">
      <t>セッテイ</t>
    </rPh>
    <rPh sb="76" eb="78">
      <t>キホン</t>
    </rPh>
    <rPh sb="83" eb="85">
      <t>セッテイ</t>
    </rPh>
    <rPh sb="88" eb="89">
      <t>ウ</t>
    </rPh>
    <rPh sb="90" eb="91">
      <t>イ</t>
    </rPh>
    <rPh sb="100" eb="103">
      <t>カコカイ</t>
    </rPh>
    <rPh sb="107" eb="108">
      <t>ウ</t>
    </rPh>
    <rPh sb="109" eb="110">
      <t>イ</t>
    </rPh>
    <rPh sb="112" eb="114">
      <t>バアイ</t>
    </rPh>
    <rPh sb="116" eb="117">
      <t>ウ</t>
    </rPh>
    <rPh sb="118" eb="119">
      <t>イ</t>
    </rPh>
    <phoneticPr fontId="5"/>
  </si>
  <si>
    <t>事業区分</t>
    <rPh sb="0" eb="4">
      <t>ジギョウクブン</t>
    </rPh>
    <phoneticPr fontId="5"/>
  </si>
  <si>
    <t>HM5122218</t>
  </si>
  <si>
    <r>
      <rPr>
        <sz val="9"/>
        <rFont val="メイリオ"/>
        <family val="3"/>
        <charset val="128"/>
      </rPr>
      <t>[事業区分]メニューで登録されている事業区分の内訳コードを設定します。</t>
    </r>
    <r>
      <rPr>
        <sz val="4"/>
        <rFont val="メイリオ"/>
        <family val="3"/>
        <charset val="128"/>
      </rPr>
      <t xml:space="preserve">
</t>
    </r>
    <r>
      <rPr>
        <sz val="9"/>
        <rFont val="メイリオ"/>
        <family val="3"/>
        <charset val="128"/>
      </rPr>
      <t xml:space="preserve">「労災保険事業区分」と「雇用保険事業区分」は、事業形態（[労働保険設定]メニューの[基本]ページで設定）が
「二元適用事業を含む」の場合に受け入れできます。
</t>
    </r>
    <r>
      <rPr>
        <sz val="4"/>
        <rFont val="メイリオ"/>
        <family val="3"/>
        <charset val="128"/>
      </rPr>
      <t xml:space="preserve">
</t>
    </r>
    <r>
      <rPr>
        <sz val="9"/>
        <rFont val="メイリオ"/>
        <family val="3"/>
        <charset val="128"/>
      </rPr>
      <t>過去回データを受け入れる場合に、受け入れできます。</t>
    </r>
    <phoneticPr fontId="5"/>
  </si>
  <si>
    <t>労災保険事業区分</t>
    <rPh sb="0" eb="8">
      <t>ロウサイホケンジギョウクブン</t>
    </rPh>
    <phoneticPr fontId="5"/>
  </si>
  <si>
    <t>雇用保険事業区分</t>
    <rPh sb="0" eb="4">
      <t>コヨウホケン</t>
    </rPh>
    <rPh sb="4" eb="8">
      <t>ジギョウクブン</t>
    </rPh>
    <phoneticPr fontId="5"/>
  </si>
  <si>
    <t>HM5122219</t>
    <phoneticPr fontId="5"/>
  </si>
  <si>
    <t>従業員区分</t>
    <rPh sb="0" eb="3">
      <t>ジュウギョウイン</t>
    </rPh>
    <rPh sb="3" eb="5">
      <t>クブン</t>
    </rPh>
    <phoneticPr fontId="5"/>
  </si>
  <si>
    <t>HM5122220</t>
  </si>
  <si>
    <r>
      <t xml:space="preserve">0：従業員（常用）  1：従業員（臨時）  2：役員  3：役員兼従業員
</t>
    </r>
    <r>
      <rPr>
        <sz val="4"/>
        <rFont val="メイリオ"/>
        <family val="3"/>
        <charset val="128"/>
      </rPr>
      <t xml:space="preserve">
</t>
    </r>
    <r>
      <rPr>
        <sz val="9"/>
        <rFont val="メイリオ"/>
        <family val="3"/>
        <charset val="128"/>
      </rPr>
      <t>過去回データを受け入れる場合に、受け入れできます。</t>
    </r>
    <rPh sb="2" eb="5">
      <t>ジュウギョウイン</t>
    </rPh>
    <rPh sb="6" eb="8">
      <t>ジョウヨウ</t>
    </rPh>
    <rPh sb="13" eb="16">
      <t>ジュウギョウイン</t>
    </rPh>
    <rPh sb="17" eb="19">
      <t>リンジ</t>
    </rPh>
    <rPh sb="24" eb="26">
      <t>ヤクイン</t>
    </rPh>
    <rPh sb="30" eb="32">
      <t>ヤクイン</t>
    </rPh>
    <rPh sb="32" eb="33">
      <t>ケン</t>
    </rPh>
    <rPh sb="33" eb="36">
      <t>ジュウギョウイン</t>
    </rPh>
    <phoneticPr fontId="5"/>
  </si>
  <si>
    <t>HM5122221</t>
  </si>
  <si>
    <t>HM5122222</t>
  </si>
  <si>
    <t>HM5122223</t>
  </si>
  <si>
    <t>HM5122224</t>
  </si>
  <si>
    <t>HM5122225</t>
  </si>
  <si>
    <t>役員賞与区分</t>
    <rPh sb="0" eb="2">
      <t>ヤクイン</t>
    </rPh>
    <rPh sb="2" eb="4">
      <t>ショウヨ</t>
    </rPh>
    <rPh sb="4" eb="6">
      <t>クブン</t>
    </rPh>
    <phoneticPr fontId="5"/>
  </si>
  <si>
    <t>HM5122226</t>
  </si>
  <si>
    <r>
      <t>○基本賞与</t>
    </r>
    <r>
      <rPr>
        <sz val="8"/>
        <rFont val="メイリオ"/>
        <family val="3"/>
        <charset val="128"/>
      </rPr>
      <t>（賞与試算倍率を受け入れた場合）</t>
    </r>
    <rPh sb="1" eb="3">
      <t>キホン</t>
    </rPh>
    <rPh sb="3" eb="5">
      <t>ショウヨ</t>
    </rPh>
    <rPh sb="6" eb="8">
      <t>ショウヨ</t>
    </rPh>
    <rPh sb="8" eb="10">
      <t>シサン</t>
    </rPh>
    <rPh sb="10" eb="12">
      <t>バイリツ</t>
    </rPh>
    <rPh sb="13" eb="14">
      <t>ウ</t>
    </rPh>
    <rPh sb="15" eb="16">
      <t>イ</t>
    </rPh>
    <rPh sb="18" eb="20">
      <t>バアイ</t>
    </rPh>
    <phoneticPr fontId="5"/>
  </si>
  <si>
    <t>○計算式として設定されている項目</t>
    <rPh sb="1" eb="4">
      <t>ケイサンシキ</t>
    </rPh>
    <rPh sb="7" eb="9">
      <t>セッテイ</t>
    </rPh>
    <rPh sb="14" eb="16">
      <t>コウモク</t>
    </rPh>
    <phoneticPr fontId="5"/>
  </si>
  <si>
    <t>○控除１（健康保険料）～控除５（所得税）</t>
    <rPh sb="1" eb="3">
      <t>コウジョ</t>
    </rPh>
    <rPh sb="5" eb="10">
      <t>ケンコウホケンリョウ</t>
    </rPh>
    <rPh sb="12" eb="14">
      <t>コウジョ</t>
    </rPh>
    <rPh sb="16" eb="19">
      <t>ショトクゼイ</t>
    </rPh>
    <phoneticPr fontId="5"/>
  </si>
  <si>
    <t>○基本保険料、特定保険料、調整保険料</t>
    <rPh sb="1" eb="6">
      <t>キホンホケンリョウ</t>
    </rPh>
    <rPh sb="7" eb="9">
      <t>トクテイ</t>
    </rPh>
    <rPh sb="9" eb="12">
      <t>ホケンリョウ</t>
    </rPh>
    <rPh sb="13" eb="15">
      <t>チョウセイ</t>
    </rPh>
    <rPh sb="15" eb="18">
      <t>ホケンリョウ</t>
    </rPh>
    <phoneticPr fontId="5"/>
  </si>
  <si>
    <t>○計算１（総支給金額）～計算８（現金支給額）</t>
    <rPh sb="1" eb="3">
      <t>ケイサン</t>
    </rPh>
    <rPh sb="5" eb="8">
      <t>ソウシキュウ</t>
    </rPh>
    <rPh sb="8" eb="10">
      <t>キンガク</t>
    </rPh>
    <rPh sb="12" eb="14">
      <t>ケイサン</t>
    </rPh>
    <rPh sb="16" eb="20">
      <t>ゲンキンシキュウ</t>
    </rPh>
    <rPh sb="20" eb="21">
      <t>ガク</t>
    </rPh>
    <phoneticPr fontId="5"/>
  </si>
  <si>
    <t>○【事業主負担】</t>
    <rPh sb="2" eb="5">
      <t>ジギョウヌシ</t>
    </rPh>
    <rPh sb="5" eb="7">
      <t>フタン</t>
    </rPh>
    <phoneticPr fontId="5"/>
  </si>
  <si>
    <t>○【その他】の支給日、扶養等の数、前月給与、所得税率</t>
    <rPh sb="4" eb="5">
      <t>タ</t>
    </rPh>
    <rPh sb="7" eb="10">
      <t>シキュウビ</t>
    </rPh>
    <rPh sb="11" eb="14">
      <t>フヨウトウ</t>
    </rPh>
    <rPh sb="15" eb="16">
      <t>カズ</t>
    </rPh>
    <rPh sb="17" eb="19">
      <t>ゼンゲツ</t>
    </rPh>
    <rPh sb="19" eb="21">
      <t>キュウヨ</t>
    </rPh>
    <rPh sb="22" eb="26">
      <t>ショトクゼイリツ</t>
    </rPh>
    <phoneticPr fontId="5"/>
  </si>
  <si>
    <t>○【明細付加情報】（【明細付加情報】の雇用区分～区分５は、過去回データを受け入れる場合に、受け入れできます。）</t>
    <rPh sb="2" eb="4">
      <t>メイサイ</t>
    </rPh>
    <rPh sb="4" eb="6">
      <t>フカ</t>
    </rPh>
    <rPh sb="6" eb="8">
      <t>ジョウホウ</t>
    </rPh>
    <rPh sb="11" eb="13">
      <t>メイサイ</t>
    </rPh>
    <rPh sb="13" eb="15">
      <t>フカ</t>
    </rPh>
    <rPh sb="15" eb="17">
      <t>ジョウホウ</t>
    </rPh>
    <rPh sb="19" eb="21">
      <t>コヨウ</t>
    </rPh>
    <rPh sb="21" eb="23">
      <t>クブン</t>
    </rPh>
    <rPh sb="24" eb="26">
      <t>クブン</t>
    </rPh>
    <rPh sb="29" eb="31">
      <t>カコ</t>
    </rPh>
    <rPh sb="31" eb="32">
      <t>カイ</t>
    </rPh>
    <rPh sb="36" eb="37">
      <t>ウ</t>
    </rPh>
    <rPh sb="38" eb="39">
      <t>イ</t>
    </rPh>
    <rPh sb="41" eb="43">
      <t>バアイ</t>
    </rPh>
    <rPh sb="45" eb="46">
      <t>ウ</t>
    </rPh>
    <rPh sb="47" eb="48">
      <t>イ</t>
    </rPh>
    <phoneticPr fontId="5"/>
  </si>
  <si>
    <t>月額変更データ</t>
    <phoneticPr fontId="5"/>
  </si>
  <si>
    <t>桁数は、社員番号の桁数（メインメニュー右上にある[設定]アイコンから[運用設定]メニューの[社員情報]ページ）に
よって異なります。</t>
    <rPh sb="0" eb="2">
      <t>ケタスウ</t>
    </rPh>
    <rPh sb="4" eb="6">
      <t>シャイン</t>
    </rPh>
    <rPh sb="6" eb="8">
      <t>バンゴウ</t>
    </rPh>
    <rPh sb="9" eb="11">
      <t>ケタスウ</t>
    </rPh>
    <rPh sb="19" eb="21">
      <t>ミギウエ</t>
    </rPh>
    <rPh sb="25" eb="27">
      <t>セッテイ</t>
    </rPh>
    <rPh sb="35" eb="37">
      <t>ウンヨウ</t>
    </rPh>
    <rPh sb="37" eb="39">
      <t>セッテイ</t>
    </rPh>
    <rPh sb="46" eb="50">
      <t>シャインジョウホウ</t>
    </rPh>
    <rPh sb="60" eb="61">
      <t>コト</t>
    </rPh>
    <phoneticPr fontId="5"/>
  </si>
  <si>
    <t>健保証番号</t>
    <rPh sb="0" eb="2">
      <t>ケンポ</t>
    </rPh>
    <rPh sb="2" eb="3">
      <t>ショウ</t>
    </rPh>
    <rPh sb="3" eb="5">
      <t>バンゴウ</t>
    </rPh>
    <phoneticPr fontId="5"/>
  </si>
  <si>
    <t>受入不可</t>
    <rPh sb="0" eb="2">
      <t>ウケイレ</t>
    </rPh>
    <rPh sb="2" eb="4">
      <t>フカ</t>
    </rPh>
    <phoneticPr fontId="5"/>
  </si>
  <si>
    <t>厚年整理番号</t>
    <rPh sb="0" eb="1">
      <t>コウ</t>
    </rPh>
    <rPh sb="1" eb="2">
      <t>ネン</t>
    </rPh>
    <rPh sb="2" eb="4">
      <t>セイリ</t>
    </rPh>
    <rPh sb="4" eb="6">
      <t>バンゴウ</t>
    </rPh>
    <phoneticPr fontId="5"/>
  </si>
  <si>
    <t>生年月日</t>
    <rPh sb="0" eb="4">
      <t>セイネンガッピ</t>
    </rPh>
    <phoneticPr fontId="5"/>
  </si>
  <si>
    <t>固定的賃金区分</t>
    <rPh sb="0" eb="3">
      <t>コテイテキ</t>
    </rPh>
    <rPh sb="3" eb="5">
      <t>チンギン</t>
    </rPh>
    <rPh sb="5" eb="7">
      <t>クブン</t>
    </rPh>
    <phoneticPr fontId="5"/>
  </si>
  <si>
    <t>更新状況</t>
    <rPh sb="0" eb="2">
      <t>コウシン</t>
    </rPh>
    <rPh sb="2" eb="4">
      <t>ジョウキョウ</t>
    </rPh>
    <phoneticPr fontId="5"/>
  </si>
  <si>
    <t>HM5310001</t>
    <phoneticPr fontId="5"/>
  </si>
  <si>
    <t>1</t>
  </si>
  <si>
    <t>0：届出不要　1：届出必要</t>
    <rPh sb="2" eb="4">
      <t>トドケデ</t>
    </rPh>
    <rPh sb="4" eb="6">
      <t>フヨウ</t>
    </rPh>
    <rPh sb="9" eb="11">
      <t>トドケデ</t>
    </rPh>
    <rPh sb="11" eb="13">
      <t>ヒツヨウ</t>
    </rPh>
    <phoneticPr fontId="5"/>
  </si>
  <si>
    <t>【報酬項目】</t>
    <rPh sb="1" eb="3">
      <t>ホウシュウ</t>
    </rPh>
    <rPh sb="3" eb="5">
      <t>コウモク</t>
    </rPh>
    <phoneticPr fontId="5"/>
  </si>
  <si>
    <t>支払基礎日数　前３月目</t>
    <rPh sb="0" eb="6">
      <t>シハライキソニッスウ</t>
    </rPh>
    <rPh sb="7" eb="8">
      <t>マエ</t>
    </rPh>
    <rPh sb="9" eb="11">
      <t>ツキメ</t>
    </rPh>
    <phoneticPr fontId="5"/>
  </si>
  <si>
    <t>HM5310101</t>
    <phoneticPr fontId="5"/>
  </si>
  <si>
    <t>整数２桁（１～31の数字）</t>
    <phoneticPr fontId="5"/>
  </si>
  <si>
    <t>通貨による額　前３月目</t>
    <rPh sb="0" eb="2">
      <t>ツウカ</t>
    </rPh>
    <rPh sb="5" eb="6">
      <t>ガク</t>
    </rPh>
    <rPh sb="7" eb="8">
      <t>マエ</t>
    </rPh>
    <rPh sb="9" eb="11">
      <t>ツキメ</t>
    </rPh>
    <phoneticPr fontId="5"/>
  </si>
  <si>
    <t>HM5310102</t>
  </si>
  <si>
    <t>現物による額　前３月目</t>
    <rPh sb="0" eb="2">
      <t>ゲンブツ</t>
    </rPh>
    <rPh sb="5" eb="6">
      <t>ガク</t>
    </rPh>
    <rPh sb="7" eb="8">
      <t>マエ</t>
    </rPh>
    <rPh sb="9" eb="11">
      <t>ツキメ</t>
    </rPh>
    <phoneticPr fontId="5"/>
  </si>
  <si>
    <t>HM5310103</t>
  </si>
  <si>
    <t>合計　　　　　前３月目</t>
    <rPh sb="0" eb="2">
      <t>ゴウケイ</t>
    </rPh>
    <rPh sb="7" eb="8">
      <t>マエ</t>
    </rPh>
    <rPh sb="9" eb="11">
      <t>ツキメ</t>
    </rPh>
    <phoneticPr fontId="5"/>
  </si>
  <si>
    <t>支払基礎日数　前２月目</t>
    <rPh sb="0" eb="6">
      <t>シハライキソニッスウ</t>
    </rPh>
    <rPh sb="7" eb="8">
      <t>マエ</t>
    </rPh>
    <rPh sb="9" eb="11">
      <t>ツキメ</t>
    </rPh>
    <phoneticPr fontId="5"/>
  </si>
  <si>
    <t>HM5310104</t>
    <phoneticPr fontId="5"/>
  </si>
  <si>
    <t>通貨による額　前２月目</t>
    <rPh sb="0" eb="2">
      <t>ツウカ</t>
    </rPh>
    <rPh sb="5" eb="6">
      <t>ガク</t>
    </rPh>
    <rPh sb="7" eb="8">
      <t>マエ</t>
    </rPh>
    <rPh sb="9" eb="11">
      <t>ツキメ</t>
    </rPh>
    <phoneticPr fontId="5"/>
  </si>
  <si>
    <t>HM5310105</t>
  </si>
  <si>
    <t>現物による額　前２月目</t>
    <rPh sb="0" eb="2">
      <t>ゲンブツ</t>
    </rPh>
    <rPh sb="5" eb="6">
      <t>ガク</t>
    </rPh>
    <rPh sb="7" eb="8">
      <t>マエ</t>
    </rPh>
    <rPh sb="9" eb="11">
      <t>ツキメ</t>
    </rPh>
    <phoneticPr fontId="5"/>
  </si>
  <si>
    <t>HM5310106</t>
  </si>
  <si>
    <t>合計　　　　　前２月目</t>
    <rPh sb="0" eb="2">
      <t>ゴウケイ</t>
    </rPh>
    <phoneticPr fontId="5"/>
  </si>
  <si>
    <t>支払基礎日数　前１月目</t>
    <rPh sb="0" eb="6">
      <t>シハライキソニッスウ</t>
    </rPh>
    <rPh sb="7" eb="8">
      <t>マエ</t>
    </rPh>
    <rPh sb="9" eb="11">
      <t>ツキメ</t>
    </rPh>
    <phoneticPr fontId="5"/>
  </si>
  <si>
    <t>HM5310107</t>
    <phoneticPr fontId="5"/>
  </si>
  <si>
    <t>通貨による額　前１月目</t>
    <rPh sb="0" eb="2">
      <t>ツウカ</t>
    </rPh>
    <rPh sb="5" eb="6">
      <t>ガク</t>
    </rPh>
    <rPh sb="7" eb="8">
      <t>マエ</t>
    </rPh>
    <rPh sb="9" eb="11">
      <t>ツキメ</t>
    </rPh>
    <phoneticPr fontId="5"/>
  </si>
  <si>
    <t>HM5310108</t>
  </si>
  <si>
    <t>現物による額　前１月目</t>
    <rPh sb="0" eb="2">
      <t>ゲンブツ</t>
    </rPh>
    <rPh sb="5" eb="6">
      <t>ガク</t>
    </rPh>
    <rPh sb="7" eb="8">
      <t>マエ</t>
    </rPh>
    <rPh sb="9" eb="11">
      <t>ツキメ</t>
    </rPh>
    <phoneticPr fontId="5"/>
  </si>
  <si>
    <t>HM5310109</t>
  </si>
  <si>
    <t>合計　　　　　前１月目</t>
    <rPh sb="0" eb="2">
      <t>ゴウケイ</t>
    </rPh>
    <rPh sb="7" eb="8">
      <t>マエ</t>
    </rPh>
    <rPh sb="9" eb="11">
      <t>ツキメ</t>
    </rPh>
    <phoneticPr fontId="5"/>
  </si>
  <si>
    <t>【従前項目】</t>
    <rPh sb="1" eb="3">
      <t>ジュウゼン</t>
    </rPh>
    <rPh sb="3" eb="5">
      <t>コウモク</t>
    </rPh>
    <phoneticPr fontId="5"/>
  </si>
  <si>
    <t>(従前)健保標準報酬月額</t>
    <rPh sb="2" eb="3">
      <t>マエ</t>
    </rPh>
    <rPh sb="8" eb="10">
      <t>ホウシュウ</t>
    </rPh>
    <phoneticPr fontId="29"/>
  </si>
  <si>
    <t>HM5310201</t>
    <phoneticPr fontId="5"/>
  </si>
  <si>
    <t>千円単位</t>
    <rPh sb="0" eb="4">
      <t>センエンタンイ</t>
    </rPh>
    <phoneticPr fontId="5"/>
  </si>
  <si>
    <t>(従前)厚年標準報酬月額</t>
    <rPh sb="8" eb="10">
      <t>ホウシュウ</t>
    </rPh>
    <phoneticPr fontId="29"/>
  </si>
  <si>
    <t>HM5310202</t>
  </si>
  <si>
    <t>従前の報酬月額</t>
    <rPh sb="0" eb="2">
      <t>ジュウゼン</t>
    </rPh>
    <rPh sb="3" eb="7">
      <t>ホウシュウゲツガク</t>
    </rPh>
    <phoneticPr fontId="5"/>
  </si>
  <si>
    <t>HM5310203</t>
  </si>
  <si>
    <t>従前の改定年月</t>
    <rPh sb="0" eb="2">
      <t>ジュウゼン</t>
    </rPh>
    <rPh sb="3" eb="5">
      <t>カイテイ</t>
    </rPh>
    <rPh sb="5" eb="7">
      <t>ネンゲツ</t>
    </rPh>
    <phoneticPr fontId="5"/>
  </si>
  <si>
    <t>HM5310204</t>
  </si>
  <si>
    <t>８</t>
    <phoneticPr fontId="5"/>
  </si>
  <si>
    <t>総計</t>
    <rPh sb="0" eb="2">
      <t>ソウケイ</t>
    </rPh>
    <phoneticPr fontId="5"/>
  </si>
  <si>
    <t>HM5310301</t>
    <phoneticPr fontId="5"/>
  </si>
  <si>
    <t>平均額</t>
    <rPh sb="0" eb="3">
      <t>ヘイキンガク</t>
    </rPh>
    <phoneticPr fontId="5"/>
  </si>
  <si>
    <t>HM5310302</t>
  </si>
  <si>
    <t>修正平均額</t>
    <rPh sb="0" eb="5">
      <t>シュウセイヘイキンガク</t>
    </rPh>
    <phoneticPr fontId="5"/>
  </si>
  <si>
    <t>HM5310303</t>
  </si>
  <si>
    <t>(改定)健保標準報酬月額</t>
    <rPh sb="1" eb="3">
      <t>カイテイ</t>
    </rPh>
    <phoneticPr fontId="29"/>
  </si>
  <si>
    <t>HM5310304</t>
  </si>
  <si>
    <t>(改定)厚年標準報酬月額</t>
    <phoneticPr fontId="5"/>
  </si>
  <si>
    <t>HM5310305</t>
  </si>
  <si>
    <t>修正平均調整額　前３月目</t>
    <rPh sb="0" eb="4">
      <t>シュウセイヘイキン</t>
    </rPh>
    <rPh sb="4" eb="6">
      <t>チョウセイ</t>
    </rPh>
    <rPh sb="6" eb="7">
      <t>ガク</t>
    </rPh>
    <rPh sb="8" eb="9">
      <t>マエ</t>
    </rPh>
    <rPh sb="10" eb="12">
      <t>ツキメ</t>
    </rPh>
    <phoneticPr fontId="5"/>
  </si>
  <si>
    <t>HM5310306</t>
  </si>
  <si>
    <t>修正平均調整額　前２月目</t>
    <rPh sb="0" eb="7">
      <t>シュウセイヘイキンチョウセイガク</t>
    </rPh>
    <rPh sb="8" eb="9">
      <t>マエ</t>
    </rPh>
    <rPh sb="10" eb="12">
      <t>ツキメ</t>
    </rPh>
    <phoneticPr fontId="5"/>
  </si>
  <si>
    <t>HM5310307</t>
  </si>
  <si>
    <t>修正平均調整額　前１月目</t>
    <rPh sb="0" eb="7">
      <t>シュウセイヘイキンチョウセイガク</t>
    </rPh>
    <rPh sb="8" eb="9">
      <t>マエ</t>
    </rPh>
    <rPh sb="10" eb="12">
      <t>ツキメ</t>
    </rPh>
    <phoneticPr fontId="5"/>
  </si>
  <si>
    <t>HM5310308</t>
  </si>
  <si>
    <t>改定年月</t>
    <rPh sb="0" eb="4">
      <t>カイテイネンゲツ</t>
    </rPh>
    <phoneticPr fontId="5"/>
  </si>
  <si>
    <t>昇降給差の月額</t>
    <rPh sb="0" eb="2">
      <t>ショウコウ</t>
    </rPh>
    <rPh sb="2" eb="3">
      <t>キュウ</t>
    </rPh>
    <rPh sb="3" eb="4">
      <t>サ</t>
    </rPh>
    <rPh sb="5" eb="7">
      <t>ゲツガク</t>
    </rPh>
    <phoneticPr fontId="5"/>
  </si>
  <si>
    <t>HM5310401</t>
    <phoneticPr fontId="5"/>
  </si>
  <si>
    <t>昇(降)給月</t>
    <phoneticPr fontId="5"/>
  </si>
  <si>
    <t>遡及支払月</t>
    <rPh sb="0" eb="4">
      <t>ソキュウシハラ</t>
    </rPh>
    <rPh sb="4" eb="5">
      <t>ツキ</t>
    </rPh>
    <phoneticPr fontId="5"/>
  </si>
  <si>
    <t>HM5310403</t>
    <phoneticPr fontId="5"/>
  </si>
  <si>
    <r>
      <t>整数２桁（１～12の数字）</t>
    </r>
    <r>
      <rPr>
        <sz val="1"/>
        <rFont val="メイリオ"/>
        <family val="3"/>
        <charset val="128"/>
      </rPr>
      <t xml:space="preserve">
</t>
    </r>
    <r>
      <rPr>
        <sz val="9"/>
        <rFont val="メイリオ"/>
        <family val="3"/>
        <charset val="128"/>
      </rPr>
      <t>支払基礎月以外の月は、受け入れできません。</t>
    </r>
    <rPh sb="3" eb="4">
      <t>ケタ</t>
    </rPh>
    <rPh sb="10" eb="12">
      <t>スウジ</t>
    </rPh>
    <phoneticPr fontId="32"/>
  </si>
  <si>
    <t>HM5310404</t>
  </si>
  <si>
    <t>備考 - 70歳以上</t>
    <rPh sb="7" eb="8">
      <t>サイ</t>
    </rPh>
    <rPh sb="8" eb="10">
      <t>イジョウ</t>
    </rPh>
    <phoneticPr fontId="29"/>
  </si>
  <si>
    <t>HM5310405</t>
  </si>
  <si>
    <t>0：対象外　1：対象</t>
    <rPh sb="2" eb="5">
      <t>タイショウガイ</t>
    </rPh>
    <rPh sb="8" eb="10">
      <t>タイショウ</t>
    </rPh>
    <phoneticPr fontId="5"/>
  </si>
  <si>
    <t>備考 - 二以上勤務</t>
  </si>
  <si>
    <t>HM5310408</t>
    <phoneticPr fontId="5"/>
  </si>
  <si>
    <t>0：対象外　1：対象</t>
    <phoneticPr fontId="5"/>
  </si>
  <si>
    <t>備考 - 短時間労働者</t>
    <phoneticPr fontId="5"/>
  </si>
  <si>
    <t>HM5310420</t>
    <phoneticPr fontId="5"/>
  </si>
  <si>
    <t>備考 - 昇給・降給の理由</t>
  </si>
  <si>
    <t>HM5310409</t>
    <phoneticPr fontId="5"/>
  </si>
  <si>
    <t>75</t>
  </si>
  <si>
    <t>全角37文字</t>
    <rPh sb="0" eb="2">
      <t>ゼンカク</t>
    </rPh>
    <rPh sb="4" eb="6">
      <t>モジ</t>
    </rPh>
    <phoneticPr fontId="5"/>
  </si>
  <si>
    <t>備考 - 健康保険のみ月額変更</t>
    <phoneticPr fontId="5"/>
  </si>
  <si>
    <t>HM5310410</t>
    <phoneticPr fontId="5"/>
  </si>
  <si>
    <t>備考 - 年間平均</t>
    <rPh sb="5" eb="7">
      <t>ネンカン</t>
    </rPh>
    <rPh sb="7" eb="9">
      <t>ヘイキン</t>
    </rPh>
    <phoneticPr fontId="29"/>
  </si>
  <si>
    <t>HM5310413</t>
    <phoneticPr fontId="5"/>
  </si>
  <si>
    <t>備考 - その他</t>
    <rPh sb="7" eb="8">
      <t>タ</t>
    </rPh>
    <phoneticPr fontId="29"/>
  </si>
  <si>
    <t>HM5310414</t>
  </si>
  <si>
    <t>賃金カット月１</t>
    <rPh sb="0" eb="2">
      <t>チンギン</t>
    </rPh>
    <rPh sb="5" eb="6">
      <t>ツキ</t>
    </rPh>
    <phoneticPr fontId="5"/>
  </si>
  <si>
    <t>HM5310415</t>
  </si>
  <si>
    <t>２</t>
  </si>
  <si>
    <r>
      <t>整数２桁（１～12の数字）</t>
    </r>
    <r>
      <rPr>
        <sz val="1"/>
        <rFont val="メイリオ"/>
        <family val="3"/>
        <charset val="128"/>
      </rPr>
      <t xml:space="preserve">
</t>
    </r>
    <r>
      <rPr>
        <sz val="9"/>
        <rFont val="メイリオ"/>
        <family val="3"/>
        <charset val="128"/>
      </rPr>
      <t>支払基礎月以外の月は、受け入れできません。</t>
    </r>
    <rPh sb="15" eb="17">
      <t>シハライ</t>
    </rPh>
    <phoneticPr fontId="1"/>
  </si>
  <si>
    <t>賃金カット月２</t>
    <rPh sb="0" eb="2">
      <t>チンギン</t>
    </rPh>
    <rPh sb="5" eb="6">
      <t>ツキ</t>
    </rPh>
    <phoneticPr fontId="5"/>
  </si>
  <si>
    <t>HM5310416</t>
  </si>
  <si>
    <t>賃金カット月３</t>
    <rPh sb="0" eb="2">
      <t>チンギン</t>
    </rPh>
    <rPh sb="5" eb="6">
      <t>ツキ</t>
    </rPh>
    <phoneticPr fontId="5"/>
  </si>
  <si>
    <t>HM5310417</t>
  </si>
  <si>
    <t>徴収開始月</t>
    <rPh sb="0" eb="5">
      <t>チョウシュウカイシツキ</t>
    </rPh>
    <phoneticPr fontId="5"/>
  </si>
  <si>
    <t>HM5310418</t>
  </si>
  <si>
    <t>整数２桁（１～12の数字）</t>
    <phoneticPr fontId="5"/>
  </si>
  <si>
    <t>【磁気媒体】</t>
    <rPh sb="1" eb="5">
      <t>ジキバイタイ</t>
    </rPh>
    <phoneticPr fontId="5"/>
  </si>
  <si>
    <t>健保固有項目</t>
    <rPh sb="0" eb="2">
      <t>ケンポ</t>
    </rPh>
    <rPh sb="2" eb="4">
      <t>コユウ</t>
    </rPh>
    <rPh sb="4" eb="6">
      <t>コウモク</t>
    </rPh>
    <phoneticPr fontId="5"/>
  </si>
  <si>
    <t>HM5310501</t>
    <phoneticPr fontId="5"/>
  </si>
  <si>
    <t>全角40文字</t>
    <rPh sb="0" eb="2">
      <t>ゼンカク</t>
    </rPh>
    <rPh sb="4" eb="6">
      <t>モジ</t>
    </rPh>
    <phoneticPr fontId="5"/>
  </si>
  <si>
    <t>加入員番号</t>
    <rPh sb="0" eb="2">
      <t>カニュウ</t>
    </rPh>
    <rPh sb="2" eb="3">
      <t>イン</t>
    </rPh>
    <rPh sb="3" eb="5">
      <t>バンゴウ</t>
    </rPh>
    <phoneticPr fontId="5"/>
  </si>
  <si>
    <t>加算適用の有無</t>
    <rPh sb="0" eb="2">
      <t>カサン</t>
    </rPh>
    <rPh sb="2" eb="4">
      <t>テキヨウ</t>
    </rPh>
    <rPh sb="5" eb="7">
      <t>ウム</t>
    </rPh>
    <phoneticPr fontId="5"/>
  </si>
  <si>
    <t>HM5310502</t>
    <phoneticPr fontId="5"/>
  </si>
  <si>
    <t>加算給与月額</t>
    <rPh sb="0" eb="2">
      <t>カサン</t>
    </rPh>
    <rPh sb="2" eb="4">
      <t>キュウヨ</t>
    </rPh>
    <rPh sb="4" eb="6">
      <t>ゲツガク</t>
    </rPh>
    <phoneticPr fontId="5"/>
  </si>
  <si>
    <t>HM5310503</t>
  </si>
  <si>
    <t>７</t>
  </si>
  <si>
    <t>標準給与月額</t>
    <rPh sb="0" eb="4">
      <t>ヒョウジュンキュウヨ</t>
    </rPh>
    <rPh sb="4" eb="6">
      <t>ゲツガク</t>
    </rPh>
    <phoneticPr fontId="5"/>
  </si>
  <si>
    <t>HM5310504</t>
  </si>
  <si>
    <t>４</t>
  </si>
  <si>
    <t>第２加算給与月額</t>
    <rPh sb="0" eb="1">
      <t>ダイ</t>
    </rPh>
    <rPh sb="2" eb="4">
      <t>カサン</t>
    </rPh>
    <rPh sb="4" eb="8">
      <t>キュウヨゲツガク</t>
    </rPh>
    <phoneticPr fontId="5"/>
  </si>
  <si>
    <t>HM5310505</t>
  </si>
  <si>
    <t>第２加算標準給与月額</t>
    <rPh sb="0" eb="1">
      <t>ダイ</t>
    </rPh>
    <rPh sb="2" eb="4">
      <t>カサン</t>
    </rPh>
    <rPh sb="4" eb="6">
      <t>ヒョウジュン</t>
    </rPh>
    <rPh sb="6" eb="10">
      <t>キュウヨゲツガク</t>
    </rPh>
    <phoneticPr fontId="5"/>
  </si>
  <si>
    <t>HM5310506</t>
  </si>
  <si>
    <t>基金固有項目１</t>
    <rPh sb="0" eb="2">
      <t>キキン</t>
    </rPh>
    <rPh sb="2" eb="4">
      <t>コユウ</t>
    </rPh>
    <rPh sb="4" eb="6">
      <t>コウモク</t>
    </rPh>
    <phoneticPr fontId="5"/>
  </si>
  <si>
    <t>HM5310507</t>
  </si>
  <si>
    <t>全角５文字</t>
    <rPh sb="0" eb="2">
      <t>ゼンカク</t>
    </rPh>
    <rPh sb="3" eb="5">
      <t>モジ</t>
    </rPh>
    <phoneticPr fontId="5"/>
  </si>
  <si>
    <t>基金固有項目２</t>
    <rPh sb="0" eb="2">
      <t>キキン</t>
    </rPh>
    <rPh sb="2" eb="4">
      <t>コユウ</t>
    </rPh>
    <rPh sb="4" eb="6">
      <t>コウモク</t>
    </rPh>
    <phoneticPr fontId="5"/>
  </si>
  <si>
    <t>HM5310508</t>
  </si>
  <si>
    <t>基金固有項目３</t>
    <rPh sb="0" eb="2">
      <t>キキン</t>
    </rPh>
    <rPh sb="2" eb="4">
      <t>コユウ</t>
    </rPh>
    <rPh sb="4" eb="6">
      <t>コウモク</t>
    </rPh>
    <phoneticPr fontId="5"/>
  </si>
  <si>
    <t>HM5310509</t>
  </si>
  <si>
    <t>基金固有項目４</t>
    <rPh sb="0" eb="2">
      <t>キキン</t>
    </rPh>
    <rPh sb="2" eb="4">
      <t>コユウ</t>
    </rPh>
    <rPh sb="4" eb="6">
      <t>コウモク</t>
    </rPh>
    <phoneticPr fontId="5"/>
  </si>
  <si>
    <t>HM5310510</t>
  </si>
  <si>
    <t>基金固有項目５</t>
    <rPh sb="0" eb="2">
      <t>キキン</t>
    </rPh>
    <rPh sb="2" eb="4">
      <t>コユウ</t>
    </rPh>
    <rPh sb="4" eb="6">
      <t>コウモク</t>
    </rPh>
    <phoneticPr fontId="5"/>
  </si>
  <si>
    <t>HM5310511</t>
  </si>
  <si>
    <t>基金固有項目６</t>
    <rPh sb="0" eb="2">
      <t>キキン</t>
    </rPh>
    <rPh sb="2" eb="4">
      <t>コユウ</t>
    </rPh>
    <rPh sb="4" eb="6">
      <t>コウモク</t>
    </rPh>
    <phoneticPr fontId="5"/>
  </si>
  <si>
    <t>HM5310512</t>
  </si>
  <si>
    <t>基金固有項目７</t>
    <rPh sb="0" eb="2">
      <t>キキン</t>
    </rPh>
    <rPh sb="2" eb="4">
      <t>コユウ</t>
    </rPh>
    <rPh sb="4" eb="6">
      <t>コウモク</t>
    </rPh>
    <phoneticPr fontId="5"/>
  </si>
  <si>
    <t>HM5310513</t>
  </si>
  <si>
    <t>基金固有項目８</t>
    <rPh sb="0" eb="2">
      <t>キキン</t>
    </rPh>
    <rPh sb="2" eb="4">
      <t>コユウ</t>
    </rPh>
    <rPh sb="4" eb="6">
      <t>コウモク</t>
    </rPh>
    <phoneticPr fontId="5"/>
  </si>
  <si>
    <t>HM5310514</t>
  </si>
  <si>
    <t>基金固有項目９</t>
    <rPh sb="0" eb="2">
      <t>キキン</t>
    </rPh>
    <rPh sb="2" eb="4">
      <t>コユウ</t>
    </rPh>
    <rPh sb="4" eb="6">
      <t>コウモク</t>
    </rPh>
    <phoneticPr fontId="5"/>
  </si>
  <si>
    <t>HM5310515</t>
  </si>
  <si>
    <t>基金固有項目10</t>
    <rPh sb="0" eb="2">
      <t>キキン</t>
    </rPh>
    <rPh sb="2" eb="4">
      <t>コユウ</t>
    </rPh>
    <rPh sb="4" eb="6">
      <t>コウモク</t>
    </rPh>
    <phoneticPr fontId="5"/>
  </si>
  <si>
    <t>HM5310516</t>
  </si>
  <si>
    <t>桁数は、社員番号の桁数（メインメニュー右上にある[設定]アイコンから[運用設定]メニューの[社員情報]ページ）に
よって異なります。</t>
    <rPh sb="0" eb="2">
      <t>ケタスウ</t>
    </rPh>
    <rPh sb="4" eb="8">
      <t>シャインバンゴウ</t>
    </rPh>
    <rPh sb="9" eb="11">
      <t>ケタスウ</t>
    </rPh>
    <rPh sb="19" eb="21">
      <t>ミギウエ</t>
    </rPh>
    <rPh sb="25" eb="27">
      <t>セッテイ</t>
    </rPh>
    <rPh sb="35" eb="39">
      <t>ウンヨウセッテイ</t>
    </rPh>
    <rPh sb="46" eb="50">
      <t>シャインジョウホウ</t>
    </rPh>
    <rPh sb="60" eb="61">
      <t>コト</t>
    </rPh>
    <phoneticPr fontId="5"/>
  </si>
  <si>
    <t>【基本項目】</t>
    <rPh sb="1" eb="5">
      <t>キホンコウモク</t>
    </rPh>
    <phoneticPr fontId="5"/>
  </si>
  <si>
    <t>被保険者の生年月日</t>
    <rPh sb="0" eb="4">
      <t>ヒホケンシャ</t>
    </rPh>
    <rPh sb="5" eb="9">
      <t>セイネンガッピ</t>
    </rPh>
    <phoneticPr fontId="5"/>
  </si>
  <si>
    <t>更新状況</t>
    <rPh sb="0" eb="4">
      <t>コウシンジョウキョウ</t>
    </rPh>
    <phoneticPr fontId="5"/>
  </si>
  <si>
    <t>0：届出不可　1：届出可能</t>
    <rPh sb="2" eb="4">
      <t>トドケデ</t>
    </rPh>
    <rPh sb="4" eb="6">
      <t>フカ</t>
    </rPh>
    <rPh sb="9" eb="11">
      <t>トドケデ</t>
    </rPh>
    <rPh sb="11" eb="13">
      <t>カノウ</t>
    </rPh>
    <phoneticPr fontId="5"/>
  </si>
  <si>
    <t>休職事由</t>
    <rPh sb="0" eb="2">
      <t>キュウショク</t>
    </rPh>
    <rPh sb="2" eb="4">
      <t>ジユウ</t>
    </rPh>
    <phoneticPr fontId="5"/>
  </si>
  <si>
    <t>合計　　　　　前２月目</t>
    <rPh sb="0" eb="2">
      <t>ゴウケイ</t>
    </rPh>
    <rPh sb="7" eb="8">
      <t>マエ</t>
    </rPh>
    <rPh sb="9" eb="11">
      <t>ツキメ</t>
    </rPh>
    <phoneticPr fontId="5"/>
  </si>
  <si>
    <t>現物による額　前１月目</t>
    <rPh sb="0" eb="2">
      <t>ゲンブツ</t>
    </rPh>
    <rPh sb="5" eb="6">
      <t>ガク</t>
    </rPh>
    <rPh sb="7" eb="8">
      <t>マエ</t>
    </rPh>
    <rPh sb="9" eb="10">
      <t>ツキ</t>
    </rPh>
    <rPh sb="10" eb="11">
      <t>メ</t>
    </rPh>
    <phoneticPr fontId="5"/>
  </si>
  <si>
    <t>【従前項目】</t>
    <phoneticPr fontId="5"/>
  </si>
  <si>
    <t>(従前)健保標準報酬月額</t>
    <rPh sb="2" eb="3">
      <t>マエ</t>
    </rPh>
    <rPh sb="8" eb="10">
      <t>ホウシュウ</t>
    </rPh>
    <phoneticPr fontId="32"/>
  </si>
  <si>
    <t>千円単位</t>
    <rPh sb="0" eb="2">
      <t>センエン</t>
    </rPh>
    <rPh sb="2" eb="4">
      <t>タンイ</t>
    </rPh>
    <phoneticPr fontId="5"/>
  </si>
  <si>
    <t>(従前)厚年標準報酬月額</t>
    <rPh sb="8" eb="10">
      <t>ホウシュウ</t>
    </rPh>
    <phoneticPr fontId="32"/>
  </si>
  <si>
    <t>(決定)健保標準報酬月額</t>
    <rPh sb="1" eb="3">
      <t>ケッテイ</t>
    </rPh>
    <phoneticPr fontId="32"/>
  </si>
  <si>
    <t>(決定)厚年標準報酬月額</t>
    <rPh sb="1" eb="3">
      <t>ケッテイ</t>
    </rPh>
    <phoneticPr fontId="1"/>
  </si>
  <si>
    <t>修正平均調整額　前３月目</t>
    <rPh sb="0" eb="6">
      <t>シュウセイヘイキンチョウセイ</t>
    </rPh>
    <rPh sb="6" eb="7">
      <t>ガク</t>
    </rPh>
    <rPh sb="8" eb="9">
      <t>マエ</t>
    </rPh>
    <rPh sb="10" eb="12">
      <t>ツキメ</t>
    </rPh>
    <phoneticPr fontId="5"/>
  </si>
  <si>
    <t>修正平均調整額　前１月目</t>
    <rPh sb="0" eb="7">
      <t>シュウセイヘイキンチョウセイガク</t>
    </rPh>
    <rPh sb="8" eb="9">
      <t>マエ</t>
    </rPh>
    <rPh sb="10" eb="11">
      <t>ツキ</t>
    </rPh>
    <rPh sb="11" eb="12">
      <t>メ</t>
    </rPh>
    <phoneticPr fontId="5"/>
  </si>
  <si>
    <t>【備考等】</t>
    <rPh sb="1" eb="4">
      <t>ビコウトウ</t>
    </rPh>
    <phoneticPr fontId="5"/>
  </si>
  <si>
    <t>HM5310402</t>
  </si>
  <si>
    <t>8</t>
    <phoneticPr fontId="5"/>
  </si>
  <si>
    <t>HM5310403</t>
  </si>
  <si>
    <r>
      <t>整数２文字（１～12の数字）</t>
    </r>
    <r>
      <rPr>
        <sz val="1"/>
        <rFont val="メイリオ"/>
        <family val="3"/>
        <charset val="128"/>
      </rPr>
      <t xml:space="preserve">
</t>
    </r>
    <r>
      <rPr>
        <sz val="9"/>
        <rFont val="メイリオ"/>
        <family val="3"/>
        <charset val="128"/>
      </rPr>
      <t>支払基礎月以外の月は、受け入れできません。</t>
    </r>
    <rPh sb="3" eb="5">
      <t>モジ</t>
    </rPh>
    <rPh sb="11" eb="13">
      <t>スウジ</t>
    </rPh>
    <phoneticPr fontId="32"/>
  </si>
  <si>
    <t>遡及支払額</t>
    <rPh sb="0" eb="2">
      <t>ソキュウ</t>
    </rPh>
    <rPh sb="2" eb="4">
      <t>シハライ</t>
    </rPh>
    <rPh sb="4" eb="5">
      <t>ガク</t>
    </rPh>
    <phoneticPr fontId="5"/>
  </si>
  <si>
    <t>1</t>
    <phoneticPr fontId="5"/>
  </si>
  <si>
    <t>備考 - パート</t>
    <phoneticPr fontId="5"/>
  </si>
  <si>
    <t>HM5310421</t>
  </si>
  <si>
    <t>HM5310414</t>
    <phoneticPr fontId="5"/>
  </si>
  <si>
    <t>文字</t>
    <rPh sb="0" eb="2">
      <t>モジ</t>
    </rPh>
    <phoneticPr fontId="29"/>
  </si>
  <si>
    <t>徴収開始月</t>
    <rPh sb="0" eb="2">
      <t>チョウシュウ</t>
    </rPh>
    <rPh sb="2" eb="5">
      <t>カイシツキ</t>
    </rPh>
    <phoneticPr fontId="5"/>
  </si>
  <si>
    <t>HM5310418</t>
    <phoneticPr fontId="5"/>
  </si>
  <si>
    <t>締切日</t>
    <rPh sb="0" eb="2">
      <t>シメキリ</t>
    </rPh>
    <rPh sb="2" eb="3">
      <t>ヒ</t>
    </rPh>
    <phoneticPr fontId="5"/>
  </si>
  <si>
    <t>支払日</t>
    <rPh sb="0" eb="2">
      <t>シハライ</t>
    </rPh>
    <rPh sb="2" eb="3">
      <t>ヒ</t>
    </rPh>
    <phoneticPr fontId="5"/>
  </si>
  <si>
    <t>【育休項目】</t>
    <rPh sb="1" eb="3">
      <t>イクキュウ</t>
    </rPh>
    <rPh sb="3" eb="5">
      <t>コウモク</t>
    </rPh>
    <phoneticPr fontId="5"/>
  </si>
  <si>
    <t>子の氏名（フリガナ）</t>
    <rPh sb="0" eb="1">
      <t>コ</t>
    </rPh>
    <rPh sb="2" eb="4">
      <t>シメイ</t>
    </rPh>
    <phoneticPr fontId="5"/>
  </si>
  <si>
    <t>HM5310601</t>
    <phoneticPr fontId="5"/>
  </si>
  <si>
    <t>60</t>
    <phoneticPr fontId="5"/>
  </si>
  <si>
    <t>全角30文字</t>
    <rPh sb="0" eb="2">
      <t>ゼンカク</t>
    </rPh>
    <rPh sb="4" eb="6">
      <t>モジ</t>
    </rPh>
    <phoneticPr fontId="5"/>
  </si>
  <si>
    <t>子の氏名</t>
    <rPh sb="0" eb="1">
      <t>コ</t>
    </rPh>
    <rPh sb="2" eb="4">
      <t>シメイ</t>
    </rPh>
    <phoneticPr fontId="5"/>
  </si>
  <si>
    <t>HM5310602</t>
  </si>
  <si>
    <t>子の生年月日</t>
    <rPh sb="0" eb="1">
      <t>コ</t>
    </rPh>
    <rPh sb="2" eb="6">
      <t>セイネンガッピ</t>
    </rPh>
    <phoneticPr fontId="5"/>
  </si>
  <si>
    <t>HM5310603</t>
  </si>
  <si>
    <t>11</t>
    <phoneticPr fontId="5"/>
  </si>
  <si>
    <t>育児休業等終了年月日</t>
    <phoneticPr fontId="5"/>
  </si>
  <si>
    <t>算定基礎データ</t>
    <phoneticPr fontId="5"/>
  </si>
  <si>
    <t>HM5310101</t>
  </si>
  <si>
    <t>９</t>
  </si>
  <si>
    <t>HM5310104</t>
  </si>
  <si>
    <t>形式は、表紙の「金額の形式」参照</t>
  </si>
  <si>
    <t>受入不可</t>
  </si>
  <si>
    <t>HM5310107</t>
  </si>
  <si>
    <t>HM5310201</t>
  </si>
  <si>
    <t>千円単位</t>
    <rPh sb="0" eb="2">
      <t>センエン</t>
    </rPh>
    <rPh sb="2" eb="3">
      <t>タン</t>
    </rPh>
    <rPh sb="3" eb="4">
      <t>イ</t>
    </rPh>
    <phoneticPr fontId="5"/>
  </si>
  <si>
    <t>８</t>
  </si>
  <si>
    <t>【決定項目】</t>
    <rPh sb="1" eb="5">
      <t>ケッテイコウモク</t>
    </rPh>
    <phoneticPr fontId="5"/>
  </si>
  <si>
    <t>HM5310301</t>
  </si>
  <si>
    <t>(決定)健保標準報酬月額</t>
    <rPh sb="1" eb="3">
      <t>ケッテイ</t>
    </rPh>
    <phoneticPr fontId="29"/>
  </si>
  <si>
    <t>(決定)厚年標準報酬月額</t>
    <phoneticPr fontId="5"/>
  </si>
  <si>
    <t>適用年月</t>
    <rPh sb="0" eb="4">
      <t>テキヨウネンゲツ</t>
    </rPh>
    <phoneticPr fontId="5"/>
  </si>
  <si>
    <t>昇降給差の月額</t>
    <rPh sb="0" eb="4">
      <t>ショウコウキュウサ</t>
    </rPh>
    <rPh sb="5" eb="7">
      <t>ゲツガク</t>
    </rPh>
    <phoneticPr fontId="5"/>
  </si>
  <si>
    <t>HM5310401</t>
  </si>
  <si>
    <t>昇(降)給月</t>
  </si>
  <si>
    <r>
      <t>整数２桁（１～12の数字）</t>
    </r>
    <r>
      <rPr>
        <sz val="1"/>
        <rFont val="メイリオ"/>
        <family val="3"/>
        <charset val="128"/>
      </rPr>
      <t xml:space="preserve">
</t>
    </r>
    <r>
      <rPr>
        <sz val="9"/>
        <rFont val="メイリオ"/>
        <family val="3"/>
        <charset val="128"/>
      </rPr>
      <t>支払基礎月以外の月は、受け入れできません。</t>
    </r>
    <rPh sb="3" eb="4">
      <t>ケタ</t>
    </rPh>
    <rPh sb="10" eb="12">
      <t>スウジ</t>
    </rPh>
    <phoneticPr fontId="29"/>
  </si>
  <si>
    <t>遡及支払額</t>
    <rPh sb="0" eb="5">
      <t>ソキュウシハライガク</t>
    </rPh>
    <phoneticPr fontId="5"/>
  </si>
  <si>
    <t>備考 - 70歳以上 - 算定基礎月１</t>
    <rPh sb="7" eb="8">
      <t>サイ</t>
    </rPh>
    <rPh sb="8" eb="10">
      <t>イジョウ</t>
    </rPh>
    <rPh sb="13" eb="15">
      <t>サンテイ</t>
    </rPh>
    <rPh sb="15" eb="17">
      <t>キソ</t>
    </rPh>
    <rPh sb="17" eb="18">
      <t>ツキ</t>
    </rPh>
    <phoneticPr fontId="29"/>
  </si>
  <si>
    <t>HM5310406</t>
  </si>
  <si>
    <t>整数１桁（４～６の数字）</t>
    <phoneticPr fontId="5"/>
  </si>
  <si>
    <t>備考 - 70歳以上 - 算定基礎月２</t>
    <rPh sb="7" eb="8">
      <t>サイ</t>
    </rPh>
    <rPh sb="8" eb="10">
      <t>イジョウ</t>
    </rPh>
    <rPh sb="13" eb="18">
      <t>サンテイキソツキ</t>
    </rPh>
    <phoneticPr fontId="29"/>
  </si>
  <si>
    <t>HM5310407</t>
  </si>
  <si>
    <t>HM5310408</t>
  </si>
  <si>
    <t>備考 - 月額変更予定</t>
    <rPh sb="5" eb="7">
      <t>ゲツガク</t>
    </rPh>
    <rPh sb="7" eb="9">
      <t>ヘンコウ</t>
    </rPh>
    <rPh sb="9" eb="11">
      <t>ヨテイ</t>
    </rPh>
    <phoneticPr fontId="29"/>
  </si>
  <si>
    <t>HM5310411</t>
    <phoneticPr fontId="5"/>
  </si>
  <si>
    <t>備考 - 途中入社</t>
    <rPh sb="5" eb="7">
      <t>トチュウ</t>
    </rPh>
    <rPh sb="7" eb="9">
      <t>ニュウシャ</t>
    </rPh>
    <phoneticPr fontId="29"/>
  </si>
  <si>
    <t>HM5310412</t>
  </si>
  <si>
    <t>備考 - 病休・育休・休職等</t>
    <rPh sb="5" eb="7">
      <t>ビョウキュウ</t>
    </rPh>
    <rPh sb="8" eb="10">
      <t>イクキュウ</t>
    </rPh>
    <rPh sb="11" eb="13">
      <t>キュウショク</t>
    </rPh>
    <rPh sb="13" eb="14">
      <t>ナド</t>
    </rPh>
    <phoneticPr fontId="29"/>
  </si>
  <si>
    <t>HM5310419</t>
    <phoneticPr fontId="5"/>
  </si>
  <si>
    <t>HM5310420</t>
  </si>
  <si>
    <t>備考 - パート</t>
    <phoneticPr fontId="29"/>
  </si>
  <si>
    <r>
      <t>整数２桁（１～12の数字）</t>
    </r>
    <r>
      <rPr>
        <sz val="1"/>
        <rFont val="メイリオ"/>
        <family val="3"/>
        <charset val="128"/>
      </rPr>
      <t xml:space="preserve">
</t>
    </r>
    <r>
      <rPr>
        <sz val="9"/>
        <rFont val="メイリオ"/>
        <family val="3"/>
        <charset val="128"/>
      </rPr>
      <t>支払基礎月以外の月は、受け入れできません。</t>
    </r>
    <rPh sb="15" eb="17">
      <t>シハライ</t>
    </rPh>
    <phoneticPr fontId="5"/>
  </si>
  <si>
    <t>HM5310501</t>
  </si>
  <si>
    <t>HM5310502</t>
  </si>
  <si>
    <t>給料等調整データ</t>
    <phoneticPr fontId="5"/>
  </si>
  <si>
    <t>社員番号</t>
    <rPh sb="0" eb="2">
      <t>シャイン</t>
    </rPh>
    <rPh sb="2" eb="4">
      <t>バンゴウ</t>
    </rPh>
    <phoneticPr fontId="5"/>
  </si>
  <si>
    <t>英数カナ</t>
    <rPh sb="0" eb="2">
      <t>エイスウ</t>
    </rPh>
    <phoneticPr fontId="32"/>
  </si>
  <si>
    <t>年末調整処理状況</t>
    <rPh sb="0" eb="4">
      <t>ネンマツチョウセイ</t>
    </rPh>
    <rPh sb="4" eb="8">
      <t>ショリジョウキョウ</t>
    </rPh>
    <phoneticPr fontId="5"/>
  </si>
  <si>
    <t>給与・手当等－総支給金額</t>
    <rPh sb="7" eb="8">
      <t>ソウ</t>
    </rPh>
    <rPh sb="10" eb="12">
      <t>キンガク</t>
    </rPh>
    <phoneticPr fontId="7"/>
  </si>
  <si>
    <t>HM5210001</t>
  </si>
  <si>
    <t>数字</t>
    <rPh sb="0" eb="2">
      <t>スウジ</t>
    </rPh>
    <phoneticPr fontId="32"/>
  </si>
  <si>
    <t>給与・手当等－非課税支給額</t>
    <rPh sb="7" eb="10">
      <t>ヒカゼイ</t>
    </rPh>
    <rPh sb="10" eb="12">
      <t>シキュウ</t>
    </rPh>
    <rPh sb="12" eb="13">
      <t>ガク</t>
    </rPh>
    <phoneticPr fontId="7"/>
  </si>
  <si>
    <t>HM5210002</t>
  </si>
  <si>
    <t>給与・手当等－課税支給額</t>
    <rPh sb="7" eb="9">
      <t>カゼイ</t>
    </rPh>
    <rPh sb="9" eb="12">
      <t>シキュウガク</t>
    </rPh>
    <phoneticPr fontId="7"/>
  </si>
  <si>
    <t>HM5210003</t>
  </si>
  <si>
    <t>給与・手当等－社会保険料</t>
    <rPh sb="7" eb="9">
      <t>シャカイ</t>
    </rPh>
    <rPh sb="9" eb="11">
      <t>ホケン</t>
    </rPh>
    <rPh sb="11" eb="12">
      <t>リョウ</t>
    </rPh>
    <phoneticPr fontId="7"/>
  </si>
  <si>
    <t>HM5210004</t>
  </si>
  <si>
    <t>給与・手当等－うち小規模共済掛金</t>
    <rPh sb="9" eb="12">
      <t>ショウキボ</t>
    </rPh>
    <rPh sb="12" eb="14">
      <t>キョウサイ</t>
    </rPh>
    <rPh sb="14" eb="16">
      <t>カケガネ</t>
    </rPh>
    <phoneticPr fontId="7"/>
  </si>
  <si>
    <t>HM5210005</t>
  </si>
  <si>
    <t>給与・手当等－所得税</t>
    <rPh sb="7" eb="10">
      <t>ショトクゼイ</t>
    </rPh>
    <phoneticPr fontId="7"/>
  </si>
  <si>
    <t>HM5210006</t>
  </si>
  <si>
    <t>賞与等－総支給金額</t>
    <rPh sb="0" eb="3">
      <t>ショウヨトウ</t>
    </rPh>
    <rPh sb="4" eb="5">
      <t>ソウ</t>
    </rPh>
    <rPh sb="7" eb="9">
      <t>キンガク</t>
    </rPh>
    <phoneticPr fontId="7"/>
  </si>
  <si>
    <t>HM5210007</t>
  </si>
  <si>
    <t>賞与等－非課税支給額</t>
    <rPh sb="4" eb="7">
      <t>ヒカゼイ</t>
    </rPh>
    <rPh sb="7" eb="10">
      <t>シキュウガク</t>
    </rPh>
    <phoneticPr fontId="7"/>
  </si>
  <si>
    <t>HM5210008</t>
  </si>
  <si>
    <t>賞与等－課税支給額</t>
    <rPh sb="4" eb="6">
      <t>カゼイ</t>
    </rPh>
    <rPh sb="6" eb="9">
      <t>シキュウガク</t>
    </rPh>
    <phoneticPr fontId="7"/>
  </si>
  <si>
    <t>HM5210009</t>
  </si>
  <si>
    <t>賞与等－社会保険料</t>
    <rPh sb="4" eb="6">
      <t>シャカイ</t>
    </rPh>
    <rPh sb="6" eb="8">
      <t>ホケン</t>
    </rPh>
    <rPh sb="8" eb="9">
      <t>リョウ</t>
    </rPh>
    <phoneticPr fontId="7"/>
  </si>
  <si>
    <t>HM5210010</t>
  </si>
  <si>
    <t>賞与等－所得税</t>
    <rPh sb="4" eb="7">
      <t>ショトクゼイ</t>
    </rPh>
    <phoneticPr fontId="7"/>
  </si>
  <si>
    <t>HM5210011</t>
  </si>
  <si>
    <t>その他－総支給金額</t>
    <rPh sb="2" eb="3">
      <t>タ</t>
    </rPh>
    <rPh sb="4" eb="5">
      <t>ソウ</t>
    </rPh>
    <rPh sb="7" eb="9">
      <t>キンガク</t>
    </rPh>
    <phoneticPr fontId="7"/>
  </si>
  <si>
    <t>HM5210012</t>
  </si>
  <si>
    <t>その他－非課税支給額</t>
    <rPh sb="4" eb="7">
      <t>ヒカゼイ</t>
    </rPh>
    <rPh sb="7" eb="10">
      <t>シキュウガク</t>
    </rPh>
    <phoneticPr fontId="7"/>
  </si>
  <si>
    <t>HM5210013</t>
  </si>
  <si>
    <t>その他－課税支給額</t>
    <rPh sb="4" eb="6">
      <t>カゼイ</t>
    </rPh>
    <rPh sb="6" eb="9">
      <t>シキュウガク</t>
    </rPh>
    <phoneticPr fontId="7"/>
  </si>
  <si>
    <t>HM5210014</t>
  </si>
  <si>
    <t>その他－社会保険料</t>
    <rPh sb="4" eb="6">
      <t>シャカイ</t>
    </rPh>
    <rPh sb="6" eb="8">
      <t>ホケン</t>
    </rPh>
    <rPh sb="8" eb="9">
      <t>リョウ</t>
    </rPh>
    <phoneticPr fontId="7"/>
  </si>
  <si>
    <t>HM5210015</t>
  </si>
  <si>
    <t>その他－所得税</t>
    <rPh sb="2" eb="3">
      <t>タ</t>
    </rPh>
    <rPh sb="4" eb="7">
      <t>ショトクゼイ</t>
    </rPh>
    <phoneticPr fontId="7"/>
  </si>
  <si>
    <t>HM5210016</t>
  </si>
  <si>
    <t>給与所得以外の所得</t>
    <rPh sb="0" eb="2">
      <t>キュウヨ</t>
    </rPh>
    <rPh sb="2" eb="4">
      <t>ショトク</t>
    </rPh>
    <rPh sb="4" eb="6">
      <t>イガイ</t>
    </rPh>
    <rPh sb="7" eb="9">
      <t>ショトク</t>
    </rPh>
    <phoneticPr fontId="7"/>
  </si>
  <si>
    <t>HM5210019</t>
  </si>
  <si>
    <t>形式は、表紙の「金額の形式」参照
※処理年が平成30年以前の場合は受け入れできません。</t>
    <phoneticPr fontId="5"/>
  </si>
  <si>
    <t>災害者区分</t>
    <rPh sb="0" eb="2">
      <t>サイガイ</t>
    </rPh>
    <rPh sb="2" eb="3">
      <t>シャ</t>
    </rPh>
    <rPh sb="3" eb="5">
      <t>クブン</t>
    </rPh>
    <phoneticPr fontId="7"/>
  </si>
  <si>
    <t>徴収猶予税額</t>
    <rPh sb="0" eb="2">
      <t>チョウシュウ</t>
    </rPh>
    <rPh sb="2" eb="4">
      <t>ユウヨ</t>
    </rPh>
    <rPh sb="4" eb="6">
      <t>ゼイガク</t>
    </rPh>
    <phoneticPr fontId="7"/>
  </si>
  <si>
    <t>HM5210017</t>
  </si>
  <si>
    <t>備考</t>
    <rPh sb="0" eb="2">
      <t>ビコウ</t>
    </rPh>
    <phoneticPr fontId="5"/>
  </si>
  <si>
    <t>HM5210018</t>
  </si>
  <si>
    <t>100</t>
  </si>
  <si>
    <t>文字</t>
    <rPh sb="0" eb="2">
      <t>モジ</t>
    </rPh>
    <phoneticPr fontId="32"/>
  </si>
  <si>
    <t>年末調整データ</t>
  </si>
  <si>
    <t>【保険料控除情報】</t>
    <rPh sb="1" eb="4">
      <t>ホケンリョウ</t>
    </rPh>
    <rPh sb="4" eb="6">
      <t>コウジョ</t>
    </rPh>
    <rPh sb="6" eb="8">
      <t>ジョウホウ</t>
    </rPh>
    <phoneticPr fontId="5"/>
  </si>
  <si>
    <t>新一般生命保険料</t>
    <rPh sb="0" eb="1">
      <t>シン</t>
    </rPh>
    <rPh sb="1" eb="3">
      <t>イッパン</t>
    </rPh>
    <rPh sb="3" eb="5">
      <t>セイメイ</t>
    </rPh>
    <rPh sb="5" eb="8">
      <t>ホケンリョウ</t>
    </rPh>
    <phoneticPr fontId="7"/>
  </si>
  <si>
    <t>HM5220001</t>
  </si>
  <si>
    <t>旧一般生命保険料</t>
    <rPh sb="0" eb="1">
      <t>キュウ</t>
    </rPh>
    <rPh sb="1" eb="3">
      <t>イッパン</t>
    </rPh>
    <rPh sb="3" eb="5">
      <t>セイメイ</t>
    </rPh>
    <rPh sb="5" eb="8">
      <t>ホケンリョウ</t>
    </rPh>
    <phoneticPr fontId="7"/>
  </si>
  <si>
    <t>HM5220002</t>
  </si>
  <si>
    <t>介護医療保険料</t>
    <rPh sb="0" eb="2">
      <t>カイゴ</t>
    </rPh>
    <rPh sb="2" eb="4">
      <t>イリョウ</t>
    </rPh>
    <rPh sb="4" eb="7">
      <t>ホケンリョウ</t>
    </rPh>
    <phoneticPr fontId="32"/>
  </si>
  <si>
    <t>HM5220003</t>
  </si>
  <si>
    <t>新個人年金保険料</t>
    <rPh sb="0" eb="1">
      <t>シン</t>
    </rPh>
    <rPh sb="1" eb="3">
      <t>コジン</t>
    </rPh>
    <rPh sb="3" eb="5">
      <t>ネンキン</t>
    </rPh>
    <rPh sb="5" eb="8">
      <t>ホケンリョウ</t>
    </rPh>
    <phoneticPr fontId="7"/>
  </si>
  <si>
    <t>HM5220004</t>
  </si>
  <si>
    <t>旧個人年金保険料</t>
    <rPh sb="0" eb="1">
      <t>キュウ</t>
    </rPh>
    <rPh sb="1" eb="3">
      <t>コジン</t>
    </rPh>
    <rPh sb="3" eb="5">
      <t>ネンキン</t>
    </rPh>
    <rPh sb="5" eb="8">
      <t>ホケンリョウ</t>
    </rPh>
    <phoneticPr fontId="7"/>
  </si>
  <si>
    <t>HM5220005</t>
  </si>
  <si>
    <t>生命保険料控除額</t>
    <rPh sb="0" eb="2">
      <t>セイメイ</t>
    </rPh>
    <rPh sb="2" eb="4">
      <t>ホケン</t>
    </rPh>
    <rPh sb="4" eb="5">
      <t>リョウ</t>
    </rPh>
    <rPh sb="5" eb="7">
      <t>コウジョ</t>
    </rPh>
    <rPh sb="7" eb="8">
      <t>ガク</t>
    </rPh>
    <phoneticPr fontId="7"/>
  </si>
  <si>
    <t>HM5220006</t>
  </si>
  <si>
    <t>地震保険料</t>
    <rPh sb="0" eb="2">
      <t>ジシン</t>
    </rPh>
    <rPh sb="2" eb="5">
      <t>ホケンリョウ</t>
    </rPh>
    <phoneticPr fontId="7"/>
  </si>
  <si>
    <t>HM5220007</t>
  </si>
  <si>
    <t>旧長期損害保険料</t>
    <rPh sb="0" eb="1">
      <t>キュウ</t>
    </rPh>
    <rPh sb="1" eb="3">
      <t>チョウキ</t>
    </rPh>
    <rPh sb="3" eb="5">
      <t>ソンガイ</t>
    </rPh>
    <rPh sb="5" eb="8">
      <t>ホケンリョウ</t>
    </rPh>
    <phoneticPr fontId="7"/>
  </si>
  <si>
    <t>HM5220008</t>
  </si>
  <si>
    <t>地震保険料控除額</t>
    <rPh sb="0" eb="2">
      <t>ジシン</t>
    </rPh>
    <rPh sb="2" eb="5">
      <t>ホケンリョウ</t>
    </rPh>
    <rPh sb="5" eb="7">
      <t>コウジョ</t>
    </rPh>
    <rPh sb="7" eb="8">
      <t>ガク</t>
    </rPh>
    <phoneticPr fontId="7"/>
  </si>
  <si>
    <t>HM5220009</t>
  </si>
  <si>
    <t>国民年金保険料</t>
    <rPh sb="0" eb="2">
      <t>コクミン</t>
    </rPh>
    <rPh sb="2" eb="4">
      <t>ネンキン</t>
    </rPh>
    <rPh sb="4" eb="7">
      <t>ホケンリョウ</t>
    </rPh>
    <phoneticPr fontId="7"/>
  </si>
  <si>
    <t>HM5220010</t>
  </si>
  <si>
    <t>社保申告控除分</t>
    <rPh sb="0" eb="1">
      <t>シャ</t>
    </rPh>
    <rPh sb="1" eb="2">
      <t>タモツ</t>
    </rPh>
    <rPh sb="2" eb="4">
      <t>シンコク</t>
    </rPh>
    <rPh sb="4" eb="6">
      <t>コウジョ</t>
    </rPh>
    <rPh sb="6" eb="7">
      <t>ブン</t>
    </rPh>
    <phoneticPr fontId="7"/>
  </si>
  <si>
    <t>HM5220011</t>
  </si>
  <si>
    <t>小規模共済掛金</t>
    <rPh sb="0" eb="3">
      <t>ショウキボ</t>
    </rPh>
    <rPh sb="3" eb="5">
      <t>キョウサイ</t>
    </rPh>
    <rPh sb="5" eb="7">
      <t>カケキン</t>
    </rPh>
    <phoneticPr fontId="7"/>
  </si>
  <si>
    <t>HM5220012</t>
  </si>
  <si>
    <t>【基礎控除情報】</t>
    <rPh sb="1" eb="3">
      <t>キソ</t>
    </rPh>
    <rPh sb="3" eb="5">
      <t>コウジョ</t>
    </rPh>
    <rPh sb="5" eb="7">
      <t>ジョウホウ</t>
    </rPh>
    <phoneticPr fontId="5"/>
  </si>
  <si>
    <t>基礎控除申告書の提出</t>
    <rPh sb="0" eb="4">
      <t>キソコウジョ</t>
    </rPh>
    <rPh sb="4" eb="7">
      <t>シンコクショ</t>
    </rPh>
    <rPh sb="8" eb="10">
      <t>テイシュツ</t>
    </rPh>
    <phoneticPr fontId="5"/>
  </si>
  <si>
    <t>HM5220501</t>
    <phoneticPr fontId="5"/>
  </si>
  <si>
    <t>0：なし  1：あり
※処理年が令和２年より前の場合は受け入れできません。</t>
    <rPh sb="22" eb="23">
      <t>マエ</t>
    </rPh>
    <rPh sb="24" eb="26">
      <t>バアイ</t>
    </rPh>
    <rPh sb="27" eb="28">
      <t>ウ</t>
    </rPh>
    <rPh sb="29" eb="30">
      <t>イ</t>
    </rPh>
    <phoneticPr fontId="5"/>
  </si>
  <si>
    <t>基礎控除額</t>
    <rPh sb="0" eb="5">
      <t>キソコウジョガク</t>
    </rPh>
    <phoneticPr fontId="5"/>
  </si>
  <si>
    <t>HM5220502</t>
  </si>
  <si>
    <t>形式は、表紙の「金額の形式」参照
※処理年が令和２年より前の場合は受け入れできません。</t>
    <phoneticPr fontId="5"/>
  </si>
  <si>
    <t>【配偶者特別控除情報】</t>
    <rPh sb="1" eb="4">
      <t>ハイグウシャ</t>
    </rPh>
    <rPh sb="4" eb="6">
      <t>トクベツ</t>
    </rPh>
    <rPh sb="6" eb="10">
      <t>コウジョジョウホウ</t>
    </rPh>
    <phoneticPr fontId="5"/>
  </si>
  <si>
    <t>本人の合計所得見積額</t>
    <rPh sb="0" eb="2">
      <t>ホンニン</t>
    </rPh>
    <rPh sb="3" eb="7">
      <t>ゴウケイショトク</t>
    </rPh>
    <rPh sb="7" eb="9">
      <t>ミツモリ</t>
    </rPh>
    <rPh sb="9" eb="10">
      <t>ガク</t>
    </rPh>
    <phoneticPr fontId="5"/>
  </si>
  <si>
    <t>HM5220101</t>
    <phoneticPr fontId="5"/>
  </si>
  <si>
    <t>形式は、表紙の「金額の形式」参照
※処理年が令和１年以降の場合は受け入れできません。</t>
    <rPh sb="22" eb="24">
      <t>レイワ</t>
    </rPh>
    <rPh sb="25" eb="26">
      <t>ネン</t>
    </rPh>
    <rPh sb="26" eb="28">
      <t>イコウ</t>
    </rPh>
    <phoneticPr fontId="5"/>
  </si>
  <si>
    <t>配偶者合計所得</t>
    <rPh sb="0" eb="3">
      <t>ハイグウシャ</t>
    </rPh>
    <rPh sb="3" eb="7">
      <t>ゴウケイショトク</t>
    </rPh>
    <phoneticPr fontId="5"/>
  </si>
  <si>
    <t>HM5220102</t>
  </si>
  <si>
    <t>形式は、表紙の「金額の形式」参照
※受入記号の変更はありませんが、処理年により項目名称が異なります。
　平成30年以前⇒「配偶者の合計所得見積額」</t>
    <rPh sb="0" eb="2">
      <t>ケイシキ</t>
    </rPh>
    <rPh sb="4" eb="6">
      <t>ヒョウシ</t>
    </rPh>
    <rPh sb="8" eb="10">
      <t>キンガク</t>
    </rPh>
    <rPh sb="11" eb="13">
      <t>ケイシキ</t>
    </rPh>
    <rPh sb="14" eb="16">
      <t>サンショウ</t>
    </rPh>
    <rPh sb="18" eb="20">
      <t>ウケイレ</t>
    </rPh>
    <rPh sb="20" eb="22">
      <t>キゴウ</t>
    </rPh>
    <rPh sb="23" eb="25">
      <t>ヘンコウ</t>
    </rPh>
    <rPh sb="33" eb="35">
      <t>ショリ</t>
    </rPh>
    <rPh sb="35" eb="36">
      <t>ネン</t>
    </rPh>
    <rPh sb="39" eb="41">
      <t>コウモク</t>
    </rPh>
    <rPh sb="41" eb="43">
      <t>メイショウ</t>
    </rPh>
    <rPh sb="44" eb="45">
      <t>コト</t>
    </rPh>
    <rPh sb="52" eb="54">
      <t>ヘイセイ</t>
    </rPh>
    <rPh sb="56" eb="57">
      <t>ネン</t>
    </rPh>
    <rPh sb="57" eb="59">
      <t>イゼン</t>
    </rPh>
    <rPh sb="61" eb="64">
      <t>ハイグウシャ</t>
    </rPh>
    <rPh sb="65" eb="67">
      <t>ゴウケイ</t>
    </rPh>
    <rPh sb="67" eb="69">
      <t>ショトク</t>
    </rPh>
    <rPh sb="69" eb="72">
      <t>ミツモリガク</t>
    </rPh>
    <phoneticPr fontId="5"/>
  </si>
  <si>
    <t>配偶者控除等申告書の提出</t>
    <rPh sb="0" eb="3">
      <t>ハイグウシャ</t>
    </rPh>
    <rPh sb="3" eb="5">
      <t>コウジョ</t>
    </rPh>
    <rPh sb="5" eb="6">
      <t>トウ</t>
    </rPh>
    <rPh sb="6" eb="9">
      <t>シンコクショ</t>
    </rPh>
    <rPh sb="10" eb="12">
      <t>テイシュツ</t>
    </rPh>
    <phoneticPr fontId="5"/>
  </si>
  <si>
    <t>HM5220106</t>
    <phoneticPr fontId="5"/>
  </si>
  <si>
    <t>0：なし　1：あり
※処理年が平成30年以前の場合は受け入れできません。</t>
    <rPh sb="11" eb="14">
      <t>ショリネン</t>
    </rPh>
    <rPh sb="15" eb="17">
      <t>ヘイセイ</t>
    </rPh>
    <rPh sb="19" eb="20">
      <t>ネン</t>
    </rPh>
    <rPh sb="20" eb="22">
      <t>イゼン</t>
    </rPh>
    <rPh sb="23" eb="25">
      <t>バアイ</t>
    </rPh>
    <rPh sb="26" eb="27">
      <t>ウ</t>
    </rPh>
    <rPh sb="28" eb="29">
      <t>イ</t>
    </rPh>
    <phoneticPr fontId="5"/>
  </si>
  <si>
    <t>老人控除対象配偶者</t>
    <rPh sb="0" eb="6">
      <t>ロウジンコウジョタイショウ</t>
    </rPh>
    <rPh sb="6" eb="9">
      <t>ハイグウシャ</t>
    </rPh>
    <phoneticPr fontId="5"/>
  </si>
  <si>
    <t>HM5220103</t>
    <phoneticPr fontId="5"/>
  </si>
  <si>
    <t>配偶者控除額</t>
    <rPh sb="0" eb="3">
      <t>ハイグウシャ</t>
    </rPh>
    <rPh sb="3" eb="5">
      <t>コウジョ</t>
    </rPh>
    <rPh sb="5" eb="6">
      <t>ガク</t>
    </rPh>
    <phoneticPr fontId="5"/>
  </si>
  <si>
    <t>HM5220104</t>
  </si>
  <si>
    <r>
      <t>配偶者控除と配偶者特別控除の両方を受け入れることはできないため、同時に受け入れた場合は、後から受け入れた項目の
金額が優先され、先に受け入れた項目の金額は０円になります。</t>
    </r>
    <r>
      <rPr>
        <sz val="2"/>
        <rFont val="メイリオ"/>
        <family val="3"/>
        <charset val="128"/>
      </rPr>
      <t xml:space="preserve">
</t>
    </r>
    <r>
      <rPr>
        <sz val="9"/>
        <rFont val="メイリオ"/>
        <family val="3"/>
        <charset val="128"/>
      </rPr>
      <t>形式は、表紙の「金額の形式」参照</t>
    </r>
    <phoneticPr fontId="5"/>
  </si>
  <si>
    <t>配偶者特別控除額</t>
    <rPh sb="0" eb="3">
      <t>ハイグウシャ</t>
    </rPh>
    <rPh sb="3" eb="5">
      <t>トクベツ</t>
    </rPh>
    <rPh sb="5" eb="7">
      <t>コウジョ</t>
    </rPh>
    <rPh sb="7" eb="8">
      <t>ガク</t>
    </rPh>
    <phoneticPr fontId="5"/>
  </si>
  <si>
    <t>HM5220105</t>
  </si>
  <si>
    <t>所得調整控除申告書の提出</t>
    <rPh sb="0" eb="4">
      <t>ショトクチョウセイ</t>
    </rPh>
    <rPh sb="4" eb="9">
      <t>コウジョシンコクショ</t>
    </rPh>
    <rPh sb="10" eb="12">
      <t>テイシュツ</t>
    </rPh>
    <phoneticPr fontId="5"/>
  </si>
  <si>
    <t>HM5220601</t>
    <phoneticPr fontId="5"/>
  </si>
  <si>
    <t>0：なし  1：あり
※処理年が令和２年より前の場合は受け入れできません。</t>
    <phoneticPr fontId="5"/>
  </si>
  <si>
    <t>所得金額調整控除額</t>
    <rPh sb="0" eb="2">
      <t>ショトク</t>
    </rPh>
    <rPh sb="2" eb="4">
      <t>キンガク</t>
    </rPh>
    <rPh sb="4" eb="6">
      <t>チョウセイ</t>
    </rPh>
    <rPh sb="6" eb="8">
      <t>コウジョ</t>
    </rPh>
    <rPh sb="8" eb="9">
      <t>ガク</t>
    </rPh>
    <phoneticPr fontId="5"/>
  </si>
  <si>
    <t>HM5220602</t>
  </si>
  <si>
    <t>【税額計算情報】</t>
    <rPh sb="1" eb="3">
      <t>ゼイガク</t>
    </rPh>
    <rPh sb="3" eb="5">
      <t>ケイサン</t>
    </rPh>
    <rPh sb="5" eb="7">
      <t>ジョウホウ</t>
    </rPh>
    <phoneticPr fontId="5"/>
  </si>
  <si>
    <t>課税区分</t>
    <rPh sb="0" eb="4">
      <t>カゼイクブン</t>
    </rPh>
    <phoneticPr fontId="5"/>
  </si>
  <si>
    <t>年末調整区分</t>
    <rPh sb="0" eb="4">
      <t>ネンマツチョウセイ</t>
    </rPh>
    <rPh sb="4" eb="6">
      <t>クブン</t>
    </rPh>
    <phoneticPr fontId="5"/>
  </si>
  <si>
    <t>年末調整方法</t>
    <rPh sb="0" eb="4">
      <t>ネンマツチョウセイ</t>
    </rPh>
    <rPh sb="4" eb="6">
      <t>ホウホウ</t>
    </rPh>
    <phoneticPr fontId="5"/>
  </si>
  <si>
    <t>HM5220201</t>
    <phoneticPr fontId="5"/>
  </si>
  <si>
    <t>0：給与年調　1：賞与年調　2：単独年調</t>
    <rPh sb="2" eb="6">
      <t>キュウヨネンチョウ</t>
    </rPh>
    <rPh sb="9" eb="13">
      <t>ショウヨネンチョウ</t>
    </rPh>
    <rPh sb="16" eb="20">
      <t>タンドクネンチョウ</t>
    </rPh>
    <phoneticPr fontId="5"/>
  </si>
  <si>
    <t>単独還付方法</t>
    <rPh sb="0" eb="2">
      <t>タンドク</t>
    </rPh>
    <rPh sb="2" eb="4">
      <t>カンプ</t>
    </rPh>
    <rPh sb="4" eb="6">
      <t>ホウホウ</t>
    </rPh>
    <phoneticPr fontId="5"/>
  </si>
  <si>
    <t>HM5220202</t>
  </si>
  <si>
    <t>0：現金支給　1：給与振込　2：賞与振込</t>
    <rPh sb="2" eb="6">
      <t>ゲンキンシキュウ</t>
    </rPh>
    <rPh sb="9" eb="11">
      <t>キュウヨ</t>
    </rPh>
    <rPh sb="11" eb="13">
      <t>フリコミ</t>
    </rPh>
    <rPh sb="16" eb="20">
      <t>ショウヨフリコミ</t>
    </rPh>
    <phoneticPr fontId="5"/>
  </si>
  <si>
    <t>【税額控除情報】</t>
    <rPh sb="1" eb="3">
      <t>ゼイガク</t>
    </rPh>
    <rPh sb="3" eb="5">
      <t>コウジョ</t>
    </rPh>
    <rPh sb="5" eb="7">
      <t>ジョウホウ</t>
    </rPh>
    <phoneticPr fontId="5"/>
  </si>
  <si>
    <t>２以上の住宅控除</t>
    <rPh sb="1" eb="3">
      <t>イジョウ</t>
    </rPh>
    <rPh sb="4" eb="8">
      <t>ジュウタクコウジョ</t>
    </rPh>
    <phoneticPr fontId="5"/>
  </si>
  <si>
    <t>HM5220301</t>
    <phoneticPr fontId="5"/>
  </si>
  <si>
    <t>0：適用なし　1：適用あり</t>
    <rPh sb="2" eb="4">
      <t>テキヨウ</t>
    </rPh>
    <rPh sb="9" eb="11">
      <t>テキヨウ</t>
    </rPh>
    <phoneticPr fontId="5"/>
  </si>
  <si>
    <t>居住開始年月日</t>
    <rPh sb="0" eb="4">
      <t>キョジュウカイシ</t>
    </rPh>
    <rPh sb="4" eb="7">
      <t>ネンガッピ</t>
    </rPh>
    <phoneticPr fontId="5"/>
  </si>
  <si>
    <t>HM5220302</t>
  </si>
  <si>
    <t>形式は、表紙の「日付の形式」参照</t>
    <rPh sb="0" eb="2">
      <t>ケイシキ</t>
    </rPh>
    <rPh sb="4" eb="6">
      <t>ヒョウシ</t>
    </rPh>
    <rPh sb="8" eb="10">
      <t>ヒヅケ</t>
    </rPh>
    <rPh sb="11" eb="13">
      <t>ケイシキ</t>
    </rPh>
    <rPh sb="14" eb="16">
      <t>サンショウ</t>
    </rPh>
    <phoneticPr fontId="5"/>
  </si>
  <si>
    <t>取得対価の額</t>
    <rPh sb="0" eb="4">
      <t>シュトクタイカ</t>
    </rPh>
    <rPh sb="5" eb="6">
      <t>ガク</t>
    </rPh>
    <phoneticPr fontId="5"/>
  </si>
  <si>
    <t>HM5220303</t>
  </si>
  <si>
    <t>家屋土地等の総面積</t>
    <rPh sb="0" eb="5">
      <t>カオクトチトウ</t>
    </rPh>
    <rPh sb="6" eb="9">
      <t>ソウメンセキ</t>
    </rPh>
    <phoneticPr fontId="5"/>
  </si>
  <si>
    <t>HM5220304</t>
  </si>
  <si>
    <t>整数４桁　小数２桁</t>
    <rPh sb="0" eb="2">
      <t>セイスウ</t>
    </rPh>
    <rPh sb="3" eb="4">
      <t>ケタ</t>
    </rPh>
    <rPh sb="5" eb="7">
      <t>ショウスウ</t>
    </rPh>
    <rPh sb="8" eb="9">
      <t>ケタ</t>
    </rPh>
    <phoneticPr fontId="5"/>
  </si>
  <si>
    <t>居住用部分の面積</t>
    <rPh sb="0" eb="2">
      <t>キョジュウ</t>
    </rPh>
    <rPh sb="2" eb="3">
      <t>ヨウ</t>
    </rPh>
    <rPh sb="3" eb="5">
      <t>ブブン</t>
    </rPh>
    <rPh sb="6" eb="8">
      <t>メンセキ</t>
    </rPh>
    <phoneticPr fontId="5"/>
  </si>
  <si>
    <t>HM5220305</t>
  </si>
  <si>
    <t>居住用割合</t>
    <rPh sb="0" eb="3">
      <t>キョジュウヨウ</t>
    </rPh>
    <rPh sb="3" eb="5">
      <t>ワリアイ</t>
    </rPh>
    <phoneticPr fontId="5"/>
  </si>
  <si>
    <t>HM5220315</t>
    <phoneticPr fontId="5"/>
  </si>
  <si>
    <t>5</t>
    <phoneticPr fontId="5"/>
  </si>
  <si>
    <r>
      <t>整数３桁　小数１桁</t>
    </r>
    <r>
      <rPr>
        <sz val="1"/>
        <rFont val="メイリオ"/>
        <family val="3"/>
        <charset val="128"/>
      </rPr>
      <t xml:space="preserve">
</t>
    </r>
    <r>
      <rPr>
        <sz val="9"/>
        <rFont val="メイリオ"/>
        <family val="3"/>
        <charset val="128"/>
      </rPr>
      <t>居住開始年月日が「平成31年１月１日」以降の場合は受け入れられます。</t>
    </r>
    <phoneticPr fontId="5"/>
  </si>
  <si>
    <t>控除額適用区分</t>
    <rPh sb="0" eb="3">
      <t>コウジョガク</t>
    </rPh>
    <rPh sb="3" eb="7">
      <t>テキヨウクブン</t>
    </rPh>
    <phoneticPr fontId="5"/>
  </si>
  <si>
    <t>HM5220306</t>
    <phoneticPr fontId="5"/>
  </si>
  <si>
    <t>0：現行特別控除   1：税源移譲特例　2：特定増改築等 
3：認定住宅         4：震災再取得等</t>
    <phoneticPr fontId="5"/>
  </si>
  <si>
    <t>特定取得区分</t>
    <rPh sb="0" eb="6">
      <t>トクテイシュトククブン</t>
    </rPh>
    <phoneticPr fontId="5"/>
  </si>
  <si>
    <t>HM5220307</t>
  </si>
  <si>
    <r>
      <t>0：非該当  1：特定  2：特別特定  3：特例特別特例</t>
    </r>
    <r>
      <rPr>
        <sz val="1"/>
        <rFont val="メイリオ"/>
        <family val="3"/>
        <charset val="128"/>
      </rPr>
      <t xml:space="preserve">
</t>
    </r>
    <r>
      <rPr>
        <sz val="9"/>
        <rFont val="メイリオ"/>
        <family val="3"/>
        <charset val="128"/>
      </rPr>
      <t>処理年が2021年以前の場合、選択肢は以下になります。
0：非該当  1：特定  2：特別特定
処理年が2019年以前の場合、選択肢は以下になります。
0：非該当  1：該当</t>
    </r>
    <rPh sb="23" eb="25">
      <t>トクレイ</t>
    </rPh>
    <rPh sb="25" eb="27">
      <t>トクベツ</t>
    </rPh>
    <rPh sb="27" eb="29">
      <t>トクレイ</t>
    </rPh>
    <rPh sb="69" eb="71">
      <t>トクテイ</t>
    </rPh>
    <rPh sb="75" eb="77">
      <t>トクベツ</t>
    </rPh>
    <rPh sb="77" eb="79">
      <t>トクテイ</t>
    </rPh>
    <phoneticPr fontId="5"/>
  </si>
  <si>
    <t>借入金等年末残高</t>
    <rPh sb="0" eb="4">
      <t>カリイレキントウ</t>
    </rPh>
    <rPh sb="4" eb="6">
      <t>ネンマツ</t>
    </rPh>
    <rPh sb="6" eb="8">
      <t>ザンダカ</t>
    </rPh>
    <phoneticPr fontId="5"/>
  </si>
  <si>
    <t>HM5220308</t>
  </si>
  <si>
    <t>特定増改築借入残高</t>
    <rPh sb="0" eb="2">
      <t>トクテイ</t>
    </rPh>
    <rPh sb="2" eb="5">
      <t>ゾウカイチク</t>
    </rPh>
    <rPh sb="5" eb="7">
      <t>カリイレ</t>
    </rPh>
    <rPh sb="7" eb="9">
      <t>ザンダカ</t>
    </rPh>
    <phoneticPr fontId="5"/>
  </si>
  <si>
    <t>HM5220309</t>
  </si>
  <si>
    <t>住宅借入金等控除額</t>
    <rPh sb="0" eb="6">
      <t>ジュウタクカリイレキントウ</t>
    </rPh>
    <rPh sb="6" eb="9">
      <t>コウジョガク</t>
    </rPh>
    <phoneticPr fontId="5"/>
  </si>
  <si>
    <t>HM5220310</t>
  </si>
  <si>
    <t>２回目－居住開始年月日</t>
  </si>
  <si>
    <t>HM5220311</t>
  </si>
  <si>
    <t>２回目－控除額適用区分</t>
  </si>
  <si>
    <t>HM5220312</t>
  </si>
  <si>
    <t>0：現行特別控除　1：税源移譲特例　2：特定増改築等
3：認定住宅　　　4：震災再取得等</t>
    <rPh sb="2" eb="4">
      <t>ゲンコウ</t>
    </rPh>
    <rPh sb="4" eb="8">
      <t>トクベツコウジョ</t>
    </rPh>
    <rPh sb="11" eb="13">
      <t>ゼイゲン</t>
    </rPh>
    <rPh sb="13" eb="15">
      <t>イジョウ</t>
    </rPh>
    <rPh sb="15" eb="17">
      <t>トクレイ</t>
    </rPh>
    <rPh sb="20" eb="22">
      <t>トクテイ</t>
    </rPh>
    <rPh sb="22" eb="25">
      <t>ゾウカイチク</t>
    </rPh>
    <rPh sb="25" eb="26">
      <t>トウ</t>
    </rPh>
    <rPh sb="29" eb="33">
      <t>ニンテイジュウタク</t>
    </rPh>
    <rPh sb="38" eb="40">
      <t>シンサイ</t>
    </rPh>
    <rPh sb="40" eb="43">
      <t>サイシュトク</t>
    </rPh>
    <rPh sb="43" eb="44">
      <t>トウ</t>
    </rPh>
    <phoneticPr fontId="5"/>
  </si>
  <si>
    <t>２回目－特定取得区分</t>
    <rPh sb="4" eb="6">
      <t>トクテイ</t>
    </rPh>
    <rPh sb="6" eb="8">
      <t>シュトク</t>
    </rPh>
    <rPh sb="8" eb="10">
      <t>クブン</t>
    </rPh>
    <phoneticPr fontId="29"/>
  </si>
  <si>
    <t>HM5220313</t>
  </si>
  <si>
    <t>２回目－借入金等年末残高</t>
  </si>
  <si>
    <t>HM5220314</t>
  </si>
  <si>
    <t>中途区分</t>
    <rPh sb="0" eb="2">
      <t>チュウト</t>
    </rPh>
    <rPh sb="2" eb="4">
      <t>クブン</t>
    </rPh>
    <phoneticPr fontId="5"/>
  </si>
  <si>
    <t>HM3011701</t>
    <phoneticPr fontId="5"/>
  </si>
  <si>
    <r>
      <t>0：中途入社以外　1：中途入社</t>
    </r>
    <r>
      <rPr>
        <sz val="1"/>
        <rFont val="メイリオ"/>
        <family val="3"/>
        <charset val="128"/>
      </rPr>
      <t xml:space="preserve">
</t>
    </r>
    <r>
      <rPr>
        <sz val="9"/>
        <rFont val="メイリオ"/>
        <family val="3"/>
        <charset val="128"/>
      </rPr>
      <t>現在処理年の場合は、社員情報の内容も更新されます。</t>
    </r>
    <phoneticPr fontId="5"/>
  </si>
  <si>
    <t>中途収入金額</t>
    <rPh sb="0" eb="4">
      <t>チュウトシュウニュウ</t>
    </rPh>
    <rPh sb="4" eb="6">
      <t>キンガク</t>
    </rPh>
    <phoneticPr fontId="5"/>
  </si>
  <si>
    <t>HM3011702</t>
  </si>
  <si>
    <r>
      <t>形式は、表紙の「金額の形式」参照</t>
    </r>
    <r>
      <rPr>
        <sz val="4"/>
        <rFont val="メイリオ"/>
        <family val="3"/>
        <charset val="128"/>
      </rPr>
      <t xml:space="preserve">
</t>
    </r>
    <r>
      <rPr>
        <sz val="9"/>
        <rFont val="メイリオ"/>
        <family val="3"/>
        <charset val="128"/>
      </rPr>
      <t>現在処理年の場合は、社員情報の内容も更新されます。</t>
    </r>
    <rPh sb="0" eb="2">
      <t>ケイシキ</t>
    </rPh>
    <rPh sb="4" eb="6">
      <t>ヒョウシ</t>
    </rPh>
    <rPh sb="8" eb="10">
      <t>キンガク</t>
    </rPh>
    <rPh sb="11" eb="13">
      <t>ケイシキ</t>
    </rPh>
    <rPh sb="14" eb="16">
      <t>サンショウ</t>
    </rPh>
    <rPh sb="18" eb="23">
      <t>ゲンザイショリネン</t>
    </rPh>
    <rPh sb="24" eb="26">
      <t>バアイ</t>
    </rPh>
    <rPh sb="28" eb="32">
      <t>シャインジョウホウ</t>
    </rPh>
    <rPh sb="33" eb="35">
      <t>ナイヨウ</t>
    </rPh>
    <rPh sb="36" eb="38">
      <t>コウシン</t>
    </rPh>
    <phoneticPr fontId="5"/>
  </si>
  <si>
    <t>中途社会保険</t>
    <rPh sb="0" eb="2">
      <t>チュウト</t>
    </rPh>
    <rPh sb="2" eb="6">
      <t>シャカイホケン</t>
    </rPh>
    <phoneticPr fontId="5"/>
  </si>
  <si>
    <t>HM3011703</t>
  </si>
  <si>
    <t>中途所得税</t>
    <rPh sb="0" eb="2">
      <t>チュウト</t>
    </rPh>
    <rPh sb="2" eb="5">
      <t>ショトクゼイ</t>
    </rPh>
    <phoneticPr fontId="5"/>
  </si>
  <si>
    <t>HM3011704</t>
  </si>
  <si>
    <t>HM3020602</t>
    <phoneticPr fontId="5"/>
  </si>
  <si>
    <r>
      <t>形式は、表紙の「日付の形式」参照</t>
    </r>
    <r>
      <rPr>
        <sz val="4"/>
        <rFont val="メイリオ"/>
        <family val="3"/>
        <charset val="128"/>
      </rPr>
      <t xml:space="preserve">
</t>
    </r>
    <r>
      <rPr>
        <sz val="9"/>
        <rFont val="メイリオ"/>
        <family val="3"/>
        <charset val="128"/>
      </rPr>
      <t>現在処理年の場合は、社員情報の内容も更新されます。</t>
    </r>
    <rPh sb="0" eb="2">
      <t>ケイシキ</t>
    </rPh>
    <rPh sb="4" eb="6">
      <t>ヒョウシ</t>
    </rPh>
    <rPh sb="8" eb="10">
      <t>ヒヅケ</t>
    </rPh>
    <rPh sb="11" eb="13">
      <t>ケイシキ</t>
    </rPh>
    <rPh sb="14" eb="16">
      <t>サンショウ</t>
    </rPh>
    <rPh sb="18" eb="23">
      <t>ゲンザイショリネン</t>
    </rPh>
    <rPh sb="24" eb="26">
      <t>バアイ</t>
    </rPh>
    <rPh sb="28" eb="32">
      <t>シャインジョウホウ</t>
    </rPh>
    <rPh sb="33" eb="35">
      <t>ナイヨウ</t>
    </rPh>
    <rPh sb="36" eb="38">
      <t>コウシン</t>
    </rPh>
    <phoneticPr fontId="5"/>
  </si>
  <si>
    <t>会社名</t>
    <rPh sb="0" eb="3">
      <t>カイシャメイ</t>
    </rPh>
    <phoneticPr fontId="5"/>
  </si>
  <si>
    <t>HM3020603</t>
  </si>
  <si>
    <r>
      <t>現在処理年の場合は、社員情報の内容も更新されます。</t>
    </r>
    <r>
      <rPr>
        <sz val="4"/>
        <rFont val="メイリオ"/>
        <family val="3"/>
        <charset val="128"/>
      </rPr>
      <t xml:space="preserve">
</t>
    </r>
    <r>
      <rPr>
        <sz val="9"/>
        <rFont val="メイリオ"/>
        <family val="3"/>
        <charset val="128"/>
      </rPr>
      <t>「－（ハイフン）」を含めます。</t>
    </r>
    <phoneticPr fontId="5"/>
  </si>
  <si>
    <t>HM3020606</t>
    <phoneticPr fontId="5"/>
  </si>
  <si>
    <t>会社住所</t>
    <rPh sb="0" eb="2">
      <t>カイシャ</t>
    </rPh>
    <rPh sb="2" eb="4">
      <t>ジュウショ</t>
    </rPh>
    <phoneticPr fontId="5"/>
  </si>
  <si>
    <t>HM3020607</t>
  </si>
  <si>
    <t>HM3020608</t>
  </si>
  <si>
    <r>
      <t xml:space="preserve">0：国内　1：国外
</t>
    </r>
    <r>
      <rPr>
        <sz val="4"/>
        <rFont val="メイリオ"/>
        <family val="3"/>
        <charset val="128"/>
      </rPr>
      <t xml:space="preserve">
</t>
    </r>
    <r>
      <rPr>
        <sz val="9"/>
        <rFont val="メイリオ"/>
        <family val="3"/>
        <charset val="128"/>
      </rPr>
      <t>現在処理年の場合は、社員情報の内容も更新されます。</t>
    </r>
    <rPh sb="2" eb="4">
      <t>コクナイ</t>
    </rPh>
    <rPh sb="7" eb="9">
      <t>コクガイ</t>
    </rPh>
    <rPh sb="11" eb="16">
      <t>ゲンザイショリネン</t>
    </rPh>
    <rPh sb="17" eb="19">
      <t>バアイ</t>
    </rPh>
    <rPh sb="21" eb="25">
      <t>シャインジョウホウ</t>
    </rPh>
    <rPh sb="26" eb="28">
      <t>ナイヨウ</t>
    </rPh>
    <rPh sb="29" eb="31">
      <t>コウシン</t>
    </rPh>
    <phoneticPr fontId="5"/>
  </si>
  <si>
    <t>配偶者</t>
    <rPh sb="0" eb="3">
      <t>ハイグウシャ</t>
    </rPh>
    <phoneticPr fontId="5"/>
  </si>
  <si>
    <t>配偶者の有無</t>
    <rPh sb="0" eb="3">
      <t>ハイグウシャ</t>
    </rPh>
    <rPh sb="4" eb="6">
      <t>ウム</t>
    </rPh>
    <phoneticPr fontId="5"/>
  </si>
  <si>
    <t>HM3014001</t>
    <phoneticPr fontId="5"/>
  </si>
  <si>
    <r>
      <rPr>
        <sz val="9"/>
        <rFont val="メイリオ"/>
        <family val="3"/>
        <charset val="128"/>
      </rPr>
      <t>0：配偶者なし　1：配偶者あり</t>
    </r>
    <r>
      <rPr>
        <sz val="4"/>
        <rFont val="メイリオ"/>
        <family val="3"/>
        <charset val="128"/>
      </rPr>
      <t xml:space="preserve">
</t>
    </r>
    <r>
      <rPr>
        <sz val="9"/>
        <rFont val="メイリオ"/>
        <family val="3"/>
        <charset val="128"/>
      </rPr>
      <t>現在処理年の場合は、社員情報の内容も更新されます。</t>
    </r>
    <rPh sb="2" eb="5">
      <t>ハイグウシャ</t>
    </rPh>
    <rPh sb="10" eb="13">
      <t>ハイグウシャ</t>
    </rPh>
    <phoneticPr fontId="5"/>
  </si>
  <si>
    <t>フリガナ</t>
    <phoneticPr fontId="5"/>
  </si>
  <si>
    <t>HM3014002</t>
    <phoneticPr fontId="5"/>
  </si>
  <si>
    <r>
      <t>現在処理年の場合は、社員情報の内容も更新されます。</t>
    </r>
    <r>
      <rPr>
        <sz val="4"/>
        <rFont val="メイリオ"/>
        <family val="3"/>
        <charset val="128"/>
      </rPr>
      <t xml:space="preserve">
</t>
    </r>
    <r>
      <rPr>
        <sz val="9"/>
        <rFont val="メイリオ"/>
        <family val="3"/>
        <charset val="128"/>
      </rPr>
      <t>配偶者の有無に変更がある場合は、必ず配偶者の有無を含めて設定してください。</t>
    </r>
    <rPh sb="0" eb="2">
      <t>ゲンザイ</t>
    </rPh>
    <rPh sb="2" eb="4">
      <t>ショリ</t>
    </rPh>
    <rPh sb="4" eb="5">
      <t>ネン</t>
    </rPh>
    <rPh sb="6" eb="8">
      <t>バアイ</t>
    </rPh>
    <rPh sb="10" eb="12">
      <t>シャイン</t>
    </rPh>
    <rPh sb="12" eb="14">
      <t>ジョウホウ</t>
    </rPh>
    <rPh sb="15" eb="17">
      <t>ナイヨウ</t>
    </rPh>
    <rPh sb="18" eb="20">
      <t>コウシン</t>
    </rPh>
    <rPh sb="27" eb="30">
      <t>ハイグウシャ</t>
    </rPh>
    <rPh sb="31" eb="33">
      <t>ウム</t>
    </rPh>
    <rPh sb="34" eb="36">
      <t>ヘンコウ</t>
    </rPh>
    <rPh sb="39" eb="41">
      <t>バアイ</t>
    </rPh>
    <rPh sb="43" eb="44">
      <t>カナラ</t>
    </rPh>
    <rPh sb="45" eb="48">
      <t>ハイグウシャ</t>
    </rPh>
    <rPh sb="49" eb="51">
      <t>ウム</t>
    </rPh>
    <rPh sb="52" eb="53">
      <t>フク</t>
    </rPh>
    <rPh sb="55" eb="57">
      <t>セッテイ</t>
    </rPh>
    <phoneticPr fontId="5"/>
  </si>
  <si>
    <t>氏名</t>
    <rPh sb="0" eb="2">
      <t>シメイ</t>
    </rPh>
    <phoneticPr fontId="5"/>
  </si>
  <si>
    <t>HM3014003</t>
  </si>
  <si>
    <t>HM3014004</t>
  </si>
  <si>
    <r>
      <t>0：男性　1：女性</t>
    </r>
    <r>
      <rPr>
        <sz val="4"/>
        <rFont val="メイリオ"/>
        <family val="3"/>
        <charset val="128"/>
      </rPr>
      <t xml:space="preserve">
</t>
    </r>
    <r>
      <rPr>
        <sz val="9"/>
        <rFont val="メイリオ"/>
        <family val="3"/>
        <charset val="128"/>
      </rPr>
      <t>現在処理年の場合は、社員情報の内容も更新されます。</t>
    </r>
    <r>
      <rPr>
        <sz val="4"/>
        <rFont val="メイリオ"/>
        <family val="3"/>
        <charset val="128"/>
      </rPr>
      <t xml:space="preserve">
</t>
    </r>
    <r>
      <rPr>
        <sz val="9"/>
        <rFont val="メイリオ"/>
        <family val="3"/>
        <charset val="128"/>
      </rPr>
      <t>配偶者の有無に変更がある場合は、必ず配偶者の有無を含めて設定してください。</t>
    </r>
    <rPh sb="2" eb="4">
      <t>ダンセイ</t>
    </rPh>
    <rPh sb="7" eb="9">
      <t>ジョセイ</t>
    </rPh>
    <rPh sb="11" eb="13">
      <t>ゲンザイ</t>
    </rPh>
    <rPh sb="13" eb="15">
      <t>ショリ</t>
    </rPh>
    <rPh sb="15" eb="16">
      <t>ネン</t>
    </rPh>
    <rPh sb="17" eb="19">
      <t>バアイ</t>
    </rPh>
    <rPh sb="21" eb="23">
      <t>シャイン</t>
    </rPh>
    <rPh sb="23" eb="25">
      <t>ジョウホウ</t>
    </rPh>
    <rPh sb="26" eb="28">
      <t>ナイヨウ</t>
    </rPh>
    <rPh sb="29" eb="31">
      <t>コウシン</t>
    </rPh>
    <rPh sb="38" eb="41">
      <t>ハイグウシャ</t>
    </rPh>
    <rPh sb="42" eb="44">
      <t>ウム</t>
    </rPh>
    <rPh sb="45" eb="47">
      <t>ヘンコウ</t>
    </rPh>
    <rPh sb="50" eb="52">
      <t>バアイ</t>
    </rPh>
    <rPh sb="54" eb="55">
      <t>カナラ</t>
    </rPh>
    <rPh sb="56" eb="59">
      <t>ハイグウシャ</t>
    </rPh>
    <rPh sb="60" eb="62">
      <t>ウム</t>
    </rPh>
    <rPh sb="63" eb="64">
      <t>フク</t>
    </rPh>
    <rPh sb="66" eb="68">
      <t>セッテイ</t>
    </rPh>
    <phoneticPr fontId="5"/>
  </si>
  <si>
    <t>続柄</t>
    <rPh sb="0" eb="2">
      <t>ゾクガラ</t>
    </rPh>
    <phoneticPr fontId="5"/>
  </si>
  <si>
    <t>HM3014005</t>
    <phoneticPr fontId="5"/>
  </si>
  <si>
    <r>
      <t>形式は、表紙の「日付の形式」参照</t>
    </r>
    <r>
      <rPr>
        <sz val="4"/>
        <rFont val="メイリオ"/>
        <family val="3"/>
        <charset val="128"/>
      </rPr>
      <t xml:space="preserve">
</t>
    </r>
    <r>
      <rPr>
        <sz val="9"/>
        <rFont val="メイリオ"/>
        <family val="3"/>
        <charset val="128"/>
      </rPr>
      <t>現在処理年の場合は、社員情報の内容も更新されます。</t>
    </r>
    <r>
      <rPr>
        <sz val="4"/>
        <rFont val="メイリオ"/>
        <family val="3"/>
        <charset val="128"/>
      </rPr>
      <t xml:space="preserve">
</t>
    </r>
    <r>
      <rPr>
        <sz val="9"/>
        <rFont val="メイリオ"/>
        <family val="3"/>
        <charset val="128"/>
      </rPr>
      <t>配偶者の有無に変更がある場合は、必ず配偶者の有無を含めて設定してください。</t>
    </r>
    <rPh sb="0" eb="2">
      <t>ケイシキ</t>
    </rPh>
    <rPh sb="4" eb="6">
      <t>ヒョウシ</t>
    </rPh>
    <rPh sb="8" eb="10">
      <t>ヒヅケ</t>
    </rPh>
    <rPh sb="11" eb="13">
      <t>ケイシキ</t>
    </rPh>
    <rPh sb="14" eb="16">
      <t>サンショウ</t>
    </rPh>
    <rPh sb="18" eb="20">
      <t>ゲンザイ</t>
    </rPh>
    <rPh sb="20" eb="22">
      <t>ショリ</t>
    </rPh>
    <rPh sb="22" eb="23">
      <t>ネン</t>
    </rPh>
    <rPh sb="24" eb="26">
      <t>バアイ</t>
    </rPh>
    <rPh sb="28" eb="30">
      <t>シャイン</t>
    </rPh>
    <rPh sb="30" eb="32">
      <t>ジョウホウ</t>
    </rPh>
    <rPh sb="33" eb="35">
      <t>ナイヨウ</t>
    </rPh>
    <rPh sb="36" eb="38">
      <t>コウシン</t>
    </rPh>
    <rPh sb="45" eb="48">
      <t>ハイグウシャ</t>
    </rPh>
    <rPh sb="49" eb="51">
      <t>ウム</t>
    </rPh>
    <rPh sb="52" eb="54">
      <t>ヘンコウ</t>
    </rPh>
    <rPh sb="57" eb="59">
      <t>バアイ</t>
    </rPh>
    <rPh sb="61" eb="62">
      <t>カナラ</t>
    </rPh>
    <rPh sb="63" eb="66">
      <t>ハイグウシャ</t>
    </rPh>
    <rPh sb="67" eb="69">
      <t>ウム</t>
    </rPh>
    <rPh sb="70" eb="71">
      <t>フク</t>
    </rPh>
    <rPh sb="73" eb="75">
      <t>セッテイ</t>
    </rPh>
    <phoneticPr fontId="5"/>
  </si>
  <si>
    <t>HM3014006</t>
  </si>
  <si>
    <r>
      <t>「－（ハイフン）」を含めます。</t>
    </r>
    <r>
      <rPr>
        <sz val="4"/>
        <rFont val="メイリオ"/>
        <family val="3"/>
        <charset val="128"/>
      </rPr>
      <t xml:space="preserve">
</t>
    </r>
    <r>
      <rPr>
        <sz val="9"/>
        <rFont val="メイリオ"/>
        <family val="3"/>
        <charset val="128"/>
      </rPr>
      <t>現在処理年の場合は、社員情報の内容も更新されます。</t>
    </r>
    <r>
      <rPr>
        <sz val="4"/>
        <rFont val="メイリオ"/>
        <family val="3"/>
        <charset val="128"/>
      </rPr>
      <t xml:space="preserve">
</t>
    </r>
    <r>
      <rPr>
        <sz val="9"/>
        <rFont val="メイリオ"/>
        <family val="3"/>
        <charset val="128"/>
      </rPr>
      <t>※処理年が平成30年以前の場合は受け入れできません。</t>
    </r>
    <rPh sb="10" eb="11">
      <t>フク</t>
    </rPh>
    <rPh sb="17" eb="19">
      <t>ゲンザイ</t>
    </rPh>
    <rPh sb="19" eb="21">
      <t>ショリ</t>
    </rPh>
    <rPh sb="21" eb="22">
      <t>ネン</t>
    </rPh>
    <rPh sb="23" eb="25">
      <t>バアイ</t>
    </rPh>
    <rPh sb="27" eb="29">
      <t>シャイン</t>
    </rPh>
    <rPh sb="29" eb="31">
      <t>ジョウホウ</t>
    </rPh>
    <rPh sb="32" eb="34">
      <t>ナイヨウ</t>
    </rPh>
    <rPh sb="35" eb="37">
      <t>コウシン</t>
    </rPh>
    <rPh sb="43" eb="47">
      <t>コメジルシショリネン</t>
    </rPh>
    <rPh sb="48" eb="50">
      <t>ヘイセイ</t>
    </rPh>
    <rPh sb="52" eb="53">
      <t>ネン</t>
    </rPh>
    <rPh sb="53" eb="55">
      <t>イゼン</t>
    </rPh>
    <rPh sb="56" eb="58">
      <t>バアイ</t>
    </rPh>
    <rPh sb="59" eb="60">
      <t>ウ</t>
    </rPh>
    <rPh sb="61" eb="62">
      <t>イ</t>
    </rPh>
    <phoneticPr fontId="5"/>
  </si>
  <si>
    <t>HM3014007</t>
  </si>
  <si>
    <t>現在処理年の場合は、社員情報の内容も更新されます。
※処理年が平成30年以前の場合は受け入れできません。</t>
    <rPh sb="0" eb="5">
      <t>ゲンザイショリネン</t>
    </rPh>
    <rPh sb="6" eb="8">
      <t>バアイ</t>
    </rPh>
    <rPh sb="10" eb="14">
      <t>シャインジョウホウ</t>
    </rPh>
    <rPh sb="15" eb="17">
      <t>ナイヨウ</t>
    </rPh>
    <rPh sb="18" eb="20">
      <t>コウシン</t>
    </rPh>
    <rPh sb="27" eb="30">
      <t>ショリネン</t>
    </rPh>
    <rPh sb="31" eb="33">
      <t>ヘイセイ</t>
    </rPh>
    <rPh sb="35" eb="38">
      <t>ネンイゼン</t>
    </rPh>
    <rPh sb="39" eb="41">
      <t>バアイ</t>
    </rPh>
    <rPh sb="42" eb="43">
      <t>ウ</t>
    </rPh>
    <rPh sb="44" eb="45">
      <t>イ</t>
    </rPh>
    <phoneticPr fontId="5"/>
  </si>
  <si>
    <t>居住者区分</t>
    <rPh sb="0" eb="5">
      <t>キョジュウシャクブン</t>
    </rPh>
    <phoneticPr fontId="5"/>
  </si>
  <si>
    <t>HM3014010</t>
    <phoneticPr fontId="5"/>
  </si>
  <si>
    <r>
      <t>0：居住者　1：非居住者</t>
    </r>
    <r>
      <rPr>
        <sz val="4"/>
        <rFont val="メイリオ"/>
        <family val="3"/>
        <charset val="128"/>
      </rPr>
      <t xml:space="preserve">
</t>
    </r>
    <r>
      <rPr>
        <sz val="9"/>
        <rFont val="メイリオ"/>
        <family val="3"/>
        <charset val="128"/>
      </rPr>
      <t>現在処理年の場合は、社員情報の内容も更新されます。</t>
    </r>
    <r>
      <rPr>
        <sz val="4"/>
        <rFont val="メイリオ"/>
        <family val="3"/>
        <charset val="128"/>
      </rPr>
      <t xml:space="preserve">
</t>
    </r>
    <r>
      <rPr>
        <sz val="9"/>
        <rFont val="メイリオ"/>
        <family val="3"/>
        <charset val="128"/>
      </rPr>
      <t>配偶者の有無に変更がある場合は、必ず配偶者の有無を含めて設定してください。</t>
    </r>
    <rPh sb="2" eb="5">
      <t>キョジュウシャ</t>
    </rPh>
    <rPh sb="8" eb="12">
      <t>ヒキョジュウシャ</t>
    </rPh>
    <rPh sb="14" eb="16">
      <t>ゲンザイ</t>
    </rPh>
    <rPh sb="16" eb="18">
      <t>ショリ</t>
    </rPh>
    <rPh sb="18" eb="19">
      <t>ネン</t>
    </rPh>
    <rPh sb="20" eb="22">
      <t>バアイ</t>
    </rPh>
    <rPh sb="24" eb="26">
      <t>シャイン</t>
    </rPh>
    <rPh sb="26" eb="28">
      <t>ジョウホウ</t>
    </rPh>
    <rPh sb="29" eb="31">
      <t>ナイヨウ</t>
    </rPh>
    <rPh sb="32" eb="34">
      <t>コウシン</t>
    </rPh>
    <rPh sb="41" eb="44">
      <t>ハイグウシャ</t>
    </rPh>
    <rPh sb="45" eb="47">
      <t>ウム</t>
    </rPh>
    <rPh sb="48" eb="50">
      <t>ヘンコウ</t>
    </rPh>
    <rPh sb="53" eb="55">
      <t>バアイ</t>
    </rPh>
    <rPh sb="57" eb="58">
      <t>カナラ</t>
    </rPh>
    <rPh sb="59" eb="62">
      <t>ハイグウシャ</t>
    </rPh>
    <rPh sb="63" eb="65">
      <t>ウム</t>
    </rPh>
    <rPh sb="66" eb="67">
      <t>フク</t>
    </rPh>
    <rPh sb="69" eb="71">
      <t>セッテイ</t>
    </rPh>
    <phoneticPr fontId="5"/>
  </si>
  <si>
    <t>同居区分</t>
    <rPh sb="0" eb="4">
      <t>ドウキョクブン</t>
    </rPh>
    <phoneticPr fontId="5"/>
  </si>
  <si>
    <t>HM3014011</t>
  </si>
  <si>
    <r>
      <t>0：対象外　1：同居</t>
    </r>
    <r>
      <rPr>
        <sz val="4"/>
        <rFont val="メイリオ"/>
        <family val="3"/>
        <charset val="128"/>
      </rPr>
      <t xml:space="preserve">
</t>
    </r>
    <r>
      <rPr>
        <sz val="9"/>
        <rFont val="メイリオ"/>
        <family val="3"/>
        <charset val="128"/>
      </rPr>
      <t>現在処理年の場合は、社員情報の内容も更新されます。</t>
    </r>
    <r>
      <rPr>
        <sz val="4"/>
        <rFont val="メイリオ"/>
        <family val="3"/>
        <charset val="128"/>
      </rPr>
      <t xml:space="preserve">
</t>
    </r>
    <r>
      <rPr>
        <sz val="9"/>
        <rFont val="メイリオ"/>
        <family val="3"/>
        <charset val="128"/>
      </rPr>
      <t>配偶者の有無に変更がある場合は、必ず配偶者の有無を含めて設定してください。</t>
    </r>
    <rPh sb="2" eb="5">
      <t>タイショウガイ</t>
    </rPh>
    <rPh sb="8" eb="10">
      <t>ドウキョ</t>
    </rPh>
    <rPh sb="12" eb="14">
      <t>ゲンザイ</t>
    </rPh>
    <rPh sb="14" eb="16">
      <t>ショリ</t>
    </rPh>
    <rPh sb="16" eb="17">
      <t>ネン</t>
    </rPh>
    <rPh sb="18" eb="20">
      <t>バアイ</t>
    </rPh>
    <rPh sb="22" eb="24">
      <t>シャイン</t>
    </rPh>
    <rPh sb="24" eb="26">
      <t>ジョウホウ</t>
    </rPh>
    <rPh sb="27" eb="29">
      <t>ナイヨウ</t>
    </rPh>
    <rPh sb="30" eb="32">
      <t>コウシン</t>
    </rPh>
    <rPh sb="39" eb="42">
      <t>ハイグウシャ</t>
    </rPh>
    <rPh sb="43" eb="45">
      <t>ウム</t>
    </rPh>
    <rPh sb="46" eb="48">
      <t>ヘンコウ</t>
    </rPh>
    <rPh sb="51" eb="53">
      <t>バアイ</t>
    </rPh>
    <rPh sb="55" eb="56">
      <t>カナラ</t>
    </rPh>
    <rPh sb="57" eb="60">
      <t>ハイグウシャ</t>
    </rPh>
    <rPh sb="61" eb="63">
      <t>ウム</t>
    </rPh>
    <rPh sb="64" eb="65">
      <t>フク</t>
    </rPh>
    <rPh sb="67" eb="69">
      <t>セッテイ</t>
    </rPh>
    <phoneticPr fontId="5"/>
  </si>
  <si>
    <t>扶養区分</t>
    <rPh sb="0" eb="2">
      <t>フヨウ</t>
    </rPh>
    <rPh sb="2" eb="4">
      <t>クブン</t>
    </rPh>
    <phoneticPr fontId="5"/>
  </si>
  <si>
    <t>HM3014221</t>
    <phoneticPr fontId="5"/>
  </si>
  <si>
    <r>
      <t>0：控除対象外　1：源泉控除配偶</t>
    </r>
    <r>
      <rPr>
        <sz val="4"/>
        <rFont val="メイリオ"/>
        <family val="3"/>
        <charset val="128"/>
      </rPr>
      <t xml:space="preserve">
</t>
    </r>
    <r>
      <rPr>
        <sz val="9"/>
        <rFont val="メイリオ"/>
        <family val="3"/>
        <charset val="128"/>
      </rPr>
      <t>現在処理年の場合は、社員情報の内容も更新されます。</t>
    </r>
    <r>
      <rPr>
        <sz val="4"/>
        <rFont val="メイリオ"/>
        <family val="3"/>
        <charset val="128"/>
      </rPr>
      <t xml:space="preserve">
</t>
    </r>
    <r>
      <rPr>
        <sz val="9"/>
        <rFont val="メイリオ"/>
        <family val="3"/>
        <charset val="128"/>
      </rPr>
      <t>配偶者の有無に変更がある場合は、必ず配偶者の有無を含めて設定してください。
※処理年が平成29年以前の場合は受け入れできません。</t>
    </r>
    <rPh sb="2" eb="7">
      <t>コウジョタイショウガイ</t>
    </rPh>
    <rPh sb="10" eb="14">
      <t>ゲンセンコウジョ</t>
    </rPh>
    <rPh sb="14" eb="16">
      <t>ハイグウ</t>
    </rPh>
    <rPh sb="18" eb="20">
      <t>ゲンザイ</t>
    </rPh>
    <rPh sb="20" eb="22">
      <t>ショリ</t>
    </rPh>
    <rPh sb="22" eb="23">
      <t>ネン</t>
    </rPh>
    <rPh sb="24" eb="26">
      <t>バアイ</t>
    </rPh>
    <rPh sb="28" eb="30">
      <t>シャイン</t>
    </rPh>
    <rPh sb="30" eb="32">
      <t>ジョウホウ</t>
    </rPh>
    <rPh sb="33" eb="35">
      <t>ナイヨウ</t>
    </rPh>
    <rPh sb="36" eb="38">
      <t>コウシン</t>
    </rPh>
    <rPh sb="45" eb="48">
      <t>ハイグウシャ</t>
    </rPh>
    <rPh sb="49" eb="51">
      <t>ウム</t>
    </rPh>
    <rPh sb="52" eb="54">
      <t>ヘンコウ</t>
    </rPh>
    <rPh sb="57" eb="59">
      <t>バアイ</t>
    </rPh>
    <rPh sb="61" eb="62">
      <t>カナラ</t>
    </rPh>
    <rPh sb="63" eb="66">
      <t>ハイグウシャ</t>
    </rPh>
    <rPh sb="67" eb="69">
      <t>ウム</t>
    </rPh>
    <rPh sb="70" eb="71">
      <t>フク</t>
    </rPh>
    <rPh sb="73" eb="75">
      <t>セッテイ</t>
    </rPh>
    <rPh sb="84" eb="87">
      <t>ショリネン</t>
    </rPh>
    <rPh sb="88" eb="90">
      <t>ヘイセイ</t>
    </rPh>
    <rPh sb="92" eb="93">
      <t>ネン</t>
    </rPh>
    <rPh sb="93" eb="95">
      <t>イゼン</t>
    </rPh>
    <rPh sb="96" eb="98">
      <t>バアイ</t>
    </rPh>
    <rPh sb="99" eb="100">
      <t>ウ</t>
    </rPh>
    <rPh sb="101" eb="102">
      <t>イ</t>
    </rPh>
    <phoneticPr fontId="5"/>
  </si>
  <si>
    <t>HM3014222</t>
  </si>
  <si>
    <r>
      <t>0：控除対象外　1：一般配偶　2：老人配偶</t>
    </r>
    <r>
      <rPr>
        <sz val="4"/>
        <rFont val="メイリオ"/>
        <family val="3"/>
        <charset val="128"/>
      </rPr>
      <t xml:space="preserve">
</t>
    </r>
    <r>
      <rPr>
        <sz val="9"/>
        <rFont val="メイリオ"/>
        <family val="3"/>
        <charset val="128"/>
      </rPr>
      <t>現在処理年の場合は、社員情報の内容も更新されます。</t>
    </r>
    <r>
      <rPr>
        <sz val="4"/>
        <rFont val="メイリオ"/>
        <family val="3"/>
        <charset val="128"/>
      </rPr>
      <t xml:space="preserve">
</t>
    </r>
    <r>
      <rPr>
        <sz val="9"/>
        <rFont val="メイリオ"/>
        <family val="3"/>
        <charset val="128"/>
      </rPr>
      <t>配偶者の有無に変更がある場合は、必ず配偶者の有無を含めて設定してください。
※処理年が平成30年以降の場合は受け入れできません。</t>
    </r>
    <rPh sb="2" eb="7">
      <t>コウジョタイショウガイ</t>
    </rPh>
    <rPh sb="23" eb="25">
      <t>ゲンザイ</t>
    </rPh>
    <rPh sb="25" eb="27">
      <t>ショリ</t>
    </rPh>
    <rPh sb="27" eb="28">
      <t>ネン</t>
    </rPh>
    <rPh sb="29" eb="31">
      <t>バアイ</t>
    </rPh>
    <rPh sb="33" eb="35">
      <t>シャイン</t>
    </rPh>
    <rPh sb="35" eb="37">
      <t>ジョウホウ</t>
    </rPh>
    <rPh sb="38" eb="40">
      <t>ナイヨウ</t>
    </rPh>
    <rPh sb="41" eb="43">
      <t>コウシン</t>
    </rPh>
    <rPh sb="50" eb="53">
      <t>ハイグウシャ</t>
    </rPh>
    <rPh sb="54" eb="56">
      <t>ウム</t>
    </rPh>
    <rPh sb="57" eb="59">
      <t>ヘンコウ</t>
    </rPh>
    <rPh sb="62" eb="64">
      <t>バアイ</t>
    </rPh>
    <rPh sb="66" eb="67">
      <t>カナラ</t>
    </rPh>
    <rPh sb="68" eb="71">
      <t>ハイグウシャ</t>
    </rPh>
    <rPh sb="72" eb="74">
      <t>ウム</t>
    </rPh>
    <rPh sb="75" eb="76">
      <t>フク</t>
    </rPh>
    <rPh sb="78" eb="80">
      <t>セッテイ</t>
    </rPh>
    <rPh sb="89" eb="92">
      <t>ショリネン</t>
    </rPh>
    <rPh sb="93" eb="95">
      <t>ヘイセイ</t>
    </rPh>
    <rPh sb="101" eb="103">
      <t>バアイ</t>
    </rPh>
    <rPh sb="104" eb="105">
      <t>ウ</t>
    </rPh>
    <rPh sb="106" eb="107">
      <t>イ</t>
    </rPh>
    <phoneticPr fontId="5"/>
  </si>
  <si>
    <t>障害者区分</t>
    <rPh sb="0" eb="3">
      <t>ショウガイシャ</t>
    </rPh>
    <rPh sb="3" eb="5">
      <t>クブン</t>
    </rPh>
    <phoneticPr fontId="5"/>
  </si>
  <si>
    <t>HM3014013</t>
    <phoneticPr fontId="5"/>
  </si>
  <si>
    <r>
      <t>0：対象外　1：一般障害者　2：特別障害者</t>
    </r>
    <r>
      <rPr>
        <sz val="4"/>
        <rFont val="メイリオ"/>
        <family val="3"/>
        <charset val="128"/>
      </rPr>
      <t xml:space="preserve">
</t>
    </r>
    <r>
      <rPr>
        <sz val="9"/>
        <rFont val="メイリオ"/>
        <family val="3"/>
        <charset val="128"/>
      </rPr>
      <t>現在処理年の場合は、社員情報の内容も更新されます。</t>
    </r>
    <r>
      <rPr>
        <sz val="4"/>
        <rFont val="メイリオ"/>
        <family val="3"/>
        <charset val="128"/>
      </rPr>
      <t xml:space="preserve">
</t>
    </r>
    <r>
      <rPr>
        <sz val="9"/>
        <rFont val="メイリオ"/>
        <family val="3"/>
        <charset val="128"/>
      </rPr>
      <t>配偶者の有無に変更がある場合は、必ず配偶者の有無を含めて設定してください。</t>
    </r>
    <rPh sb="2" eb="5">
      <t>タイショウガイ</t>
    </rPh>
    <rPh sb="8" eb="10">
      <t>イッパン</t>
    </rPh>
    <rPh sb="10" eb="13">
      <t>ショウガイシャ</t>
    </rPh>
    <rPh sb="16" eb="18">
      <t>トクベツ</t>
    </rPh>
    <rPh sb="18" eb="21">
      <t>ショウガイシャ</t>
    </rPh>
    <rPh sb="23" eb="25">
      <t>ゲンザイ</t>
    </rPh>
    <rPh sb="25" eb="27">
      <t>ショリ</t>
    </rPh>
    <rPh sb="27" eb="28">
      <t>ネン</t>
    </rPh>
    <rPh sb="29" eb="31">
      <t>バアイ</t>
    </rPh>
    <rPh sb="33" eb="35">
      <t>シャイン</t>
    </rPh>
    <rPh sb="35" eb="37">
      <t>ジョウホウ</t>
    </rPh>
    <rPh sb="38" eb="40">
      <t>ナイヨウ</t>
    </rPh>
    <rPh sb="41" eb="43">
      <t>コウシン</t>
    </rPh>
    <rPh sb="50" eb="53">
      <t>ハイグウシャ</t>
    </rPh>
    <rPh sb="54" eb="56">
      <t>ウム</t>
    </rPh>
    <rPh sb="57" eb="59">
      <t>ヘンコウ</t>
    </rPh>
    <rPh sb="62" eb="64">
      <t>バアイ</t>
    </rPh>
    <rPh sb="66" eb="67">
      <t>カナラ</t>
    </rPh>
    <rPh sb="68" eb="71">
      <t>ハイグウシャ</t>
    </rPh>
    <rPh sb="72" eb="74">
      <t>ウム</t>
    </rPh>
    <rPh sb="75" eb="76">
      <t>フク</t>
    </rPh>
    <rPh sb="78" eb="80">
      <t>セッテイ</t>
    </rPh>
    <phoneticPr fontId="5"/>
  </si>
  <si>
    <t>HM3014234</t>
    <phoneticPr fontId="5"/>
  </si>
  <si>
    <t>所得見積額</t>
    <rPh sb="0" eb="2">
      <t>ショトク</t>
    </rPh>
    <rPh sb="2" eb="5">
      <t>ミツモリガク</t>
    </rPh>
    <phoneticPr fontId="5"/>
  </si>
  <si>
    <t>HM3014233</t>
    <phoneticPr fontId="5"/>
  </si>
  <si>
    <t>9</t>
    <phoneticPr fontId="5"/>
  </si>
  <si>
    <t>死亡年月日</t>
    <rPh sb="0" eb="5">
      <t>シボウネンガッピ</t>
    </rPh>
    <phoneticPr fontId="5"/>
  </si>
  <si>
    <t>HM3014019</t>
    <phoneticPr fontId="5"/>
  </si>
  <si>
    <t>扶養親族１～10</t>
    <rPh sb="0" eb="4">
      <t>フヨウシンゾク</t>
    </rPh>
    <phoneticPr fontId="5"/>
  </si>
  <si>
    <t>扶養親族１－フリガナ</t>
    <rPh sb="0" eb="4">
      <t>フヨウシンゾク</t>
    </rPh>
    <phoneticPr fontId="5"/>
  </si>
  <si>
    <t>HM3014021</t>
    <phoneticPr fontId="5"/>
  </si>
  <si>
    <t>現在処理年の場合は、社員情報の内容も更新されます。</t>
    <phoneticPr fontId="5"/>
  </si>
  <si>
    <t>扶養親族１－氏名</t>
    <phoneticPr fontId="5"/>
  </si>
  <si>
    <t>HM3014022</t>
  </si>
  <si>
    <t>扶養親族１－性別</t>
    <phoneticPr fontId="5"/>
  </si>
  <si>
    <t>HM3014023</t>
  </si>
  <si>
    <t>１</t>
  </si>
  <si>
    <t>0：男性　1：女性</t>
    <rPh sb="2" eb="4">
      <t>ダンセイ</t>
    </rPh>
    <rPh sb="7" eb="9">
      <t>ジョセイ</t>
    </rPh>
    <phoneticPr fontId="32"/>
  </si>
  <si>
    <t>扶養親族１－続柄</t>
    <phoneticPr fontId="5"/>
  </si>
  <si>
    <t>HM3014024</t>
  </si>
  <si>
    <t>[区分]メニューで登録されている続柄の内訳コードを設定します。</t>
    <phoneticPr fontId="5"/>
  </si>
  <si>
    <t>扶養親族１－生年月日</t>
    <phoneticPr fontId="5"/>
  </si>
  <si>
    <t>HM3014025</t>
  </si>
  <si>
    <r>
      <t>形式は、表紙の「日付の形式」参照</t>
    </r>
    <r>
      <rPr>
        <sz val="4"/>
        <rFont val="メイリオ"/>
        <family val="3"/>
        <charset val="128"/>
      </rPr>
      <t xml:space="preserve">
</t>
    </r>
    <r>
      <rPr>
        <sz val="9"/>
        <rFont val="メイリオ"/>
        <family val="3"/>
        <charset val="128"/>
      </rPr>
      <t>現在処理年の場合は、社員情報の内容も更新されます。</t>
    </r>
    <phoneticPr fontId="5"/>
  </si>
  <si>
    <t>扶養親族１－郵便番号</t>
    <rPh sb="6" eb="10">
      <t>ユウビンバンゴウ</t>
    </rPh>
    <phoneticPr fontId="1"/>
  </si>
  <si>
    <t>HM3014026</t>
  </si>
  <si>
    <r>
      <t>「－（ハイフン）」を含めます。</t>
    </r>
    <r>
      <rPr>
        <sz val="4"/>
        <rFont val="メイリオ"/>
        <family val="3"/>
        <charset val="128"/>
      </rPr>
      <t xml:space="preserve">
</t>
    </r>
    <r>
      <rPr>
        <sz val="9"/>
        <rFont val="メイリオ"/>
        <family val="3"/>
        <charset val="128"/>
      </rPr>
      <t>現在処理年の場合は、社員情報の内容も更新されます。</t>
    </r>
    <r>
      <rPr>
        <sz val="4"/>
        <rFont val="メイリオ"/>
        <family val="3"/>
        <charset val="128"/>
      </rPr>
      <t xml:space="preserve">
</t>
    </r>
    <r>
      <rPr>
        <sz val="9"/>
        <rFont val="メイリオ"/>
        <family val="3"/>
        <charset val="128"/>
      </rPr>
      <t>※処理年が平成30年以前の場合は受け入れできません。</t>
    </r>
    <phoneticPr fontId="5"/>
  </si>
  <si>
    <t>扶養親族１－住所</t>
    <rPh sb="6" eb="8">
      <t>ジュウショ</t>
    </rPh>
    <phoneticPr fontId="1"/>
  </si>
  <si>
    <t>HM3014027</t>
  </si>
  <si>
    <t>現在処理年の場合は、社員情報の内容も更新されます。
※処理年が平成30年以前の場合は受け入れできません。</t>
    <phoneticPr fontId="5"/>
  </si>
  <si>
    <t>扶養親族１－居住者区分</t>
    <rPh sb="6" eb="9">
      <t>キョジュウシャ</t>
    </rPh>
    <rPh sb="9" eb="11">
      <t>クブン</t>
    </rPh>
    <phoneticPr fontId="32"/>
  </si>
  <si>
    <t>HM3014030</t>
    <phoneticPr fontId="5"/>
  </si>
  <si>
    <r>
      <t>0：居住者　1：非居住者</t>
    </r>
    <r>
      <rPr>
        <sz val="4"/>
        <rFont val="メイリオ"/>
        <family val="3"/>
        <charset val="128"/>
      </rPr>
      <t xml:space="preserve">
</t>
    </r>
    <r>
      <rPr>
        <sz val="9"/>
        <rFont val="メイリオ"/>
        <family val="3"/>
        <charset val="128"/>
      </rPr>
      <t>現在処理年の場合は、社員情報の内容も更新されます。</t>
    </r>
    <rPh sb="2" eb="5">
      <t>キョジュウシャ</t>
    </rPh>
    <rPh sb="8" eb="12">
      <t>ヒキョジュウシャ</t>
    </rPh>
    <phoneticPr fontId="32"/>
  </si>
  <si>
    <t>扶養親族１－同居区分</t>
    <phoneticPr fontId="5"/>
  </si>
  <si>
    <t>HM3014031</t>
  </si>
  <si>
    <r>
      <t xml:space="preserve">0：対象外　1：同居
</t>
    </r>
    <r>
      <rPr>
        <sz val="4"/>
        <rFont val="メイリオ"/>
        <family val="3"/>
        <charset val="128"/>
      </rPr>
      <t xml:space="preserve">
</t>
    </r>
    <r>
      <rPr>
        <sz val="9"/>
        <rFont val="メイリオ"/>
        <family val="3"/>
        <charset val="128"/>
      </rPr>
      <t>現在処理年の場合は、社員情報の内容も更新されます。</t>
    </r>
    <rPh sb="2" eb="5">
      <t>タイショウガイ</t>
    </rPh>
    <rPh sb="8" eb="10">
      <t>ドウキョ</t>
    </rPh>
    <phoneticPr fontId="32"/>
  </si>
  <si>
    <t>扶養親族１－扶養区分</t>
    <phoneticPr fontId="5"/>
  </si>
  <si>
    <t>HM3014032</t>
  </si>
  <si>
    <r>
      <t xml:space="preserve">0：控除対象外　1：一般扶養　2：特定扶養　3：老人扶養
4：老親等　　　9：年少扶養
</t>
    </r>
    <r>
      <rPr>
        <sz val="4"/>
        <rFont val="メイリオ"/>
        <family val="3"/>
        <charset val="128"/>
      </rPr>
      <t xml:space="preserve">
</t>
    </r>
    <r>
      <rPr>
        <sz val="9"/>
        <rFont val="メイリオ"/>
        <family val="3"/>
        <charset val="128"/>
      </rPr>
      <t>現在処理年の場合は、社員情報の内容も更新されます。</t>
    </r>
    <rPh sb="2" eb="4">
      <t>コウジョ</t>
    </rPh>
    <rPh sb="4" eb="7">
      <t>タイショウガイ</t>
    </rPh>
    <rPh sb="10" eb="12">
      <t>イッパン</t>
    </rPh>
    <rPh sb="12" eb="14">
      <t>フヨウ</t>
    </rPh>
    <rPh sb="17" eb="19">
      <t>トクテイ</t>
    </rPh>
    <rPh sb="19" eb="21">
      <t>フヨウ</t>
    </rPh>
    <rPh sb="24" eb="26">
      <t>ロウジン</t>
    </rPh>
    <rPh sb="26" eb="28">
      <t>フヨウ</t>
    </rPh>
    <rPh sb="31" eb="34">
      <t>ロウシントウ</t>
    </rPh>
    <rPh sb="39" eb="41">
      <t>ネンショウ</t>
    </rPh>
    <rPh sb="41" eb="43">
      <t>フヨウ</t>
    </rPh>
    <phoneticPr fontId="32"/>
  </si>
  <si>
    <t>扶養親族１－障害者区分</t>
    <phoneticPr fontId="5"/>
  </si>
  <si>
    <t>HM3014033</t>
  </si>
  <si>
    <r>
      <t xml:space="preserve">0：対象外　1：一般障害者　2：特別障害者
</t>
    </r>
    <r>
      <rPr>
        <sz val="4"/>
        <rFont val="メイリオ"/>
        <family val="3"/>
        <charset val="128"/>
      </rPr>
      <t xml:space="preserve">
</t>
    </r>
    <r>
      <rPr>
        <sz val="9"/>
        <rFont val="メイリオ"/>
        <family val="3"/>
        <charset val="128"/>
      </rPr>
      <t>現在処理年の場合は、社員情報の内容も更新されます。</t>
    </r>
    <rPh sb="2" eb="5">
      <t>タイショウガイ</t>
    </rPh>
    <rPh sb="8" eb="10">
      <t>イッパン</t>
    </rPh>
    <rPh sb="10" eb="12">
      <t>ショウガイ</t>
    </rPh>
    <rPh sb="12" eb="13">
      <t>シャ</t>
    </rPh>
    <rPh sb="16" eb="18">
      <t>トクベツ</t>
    </rPh>
    <rPh sb="18" eb="20">
      <t>ショウガイ</t>
    </rPh>
    <rPh sb="20" eb="21">
      <t>シャ</t>
    </rPh>
    <phoneticPr fontId="32"/>
  </si>
  <si>
    <t>扶養親族１－障害等級等</t>
    <rPh sb="8" eb="10">
      <t>トウキュウ</t>
    </rPh>
    <rPh sb="10" eb="11">
      <t>ナド</t>
    </rPh>
    <phoneticPr fontId="1"/>
  </si>
  <si>
    <t>HM3014236</t>
    <phoneticPr fontId="5"/>
  </si>
  <si>
    <t>扶養親族１－所得見積額</t>
    <rPh sb="6" eb="8">
      <t>ショトク</t>
    </rPh>
    <rPh sb="8" eb="10">
      <t>ミツモリ</t>
    </rPh>
    <rPh sb="10" eb="11">
      <t>ガク</t>
    </rPh>
    <phoneticPr fontId="1"/>
  </si>
  <si>
    <t>HM3014235</t>
    <phoneticPr fontId="5"/>
  </si>
  <si>
    <r>
      <t>現在処理年の場合は、社員情報の内容も更新されます。</t>
    </r>
    <r>
      <rPr>
        <sz val="4"/>
        <rFont val="メイリオ"/>
        <family val="3"/>
        <charset val="128"/>
      </rPr>
      <t xml:space="preserve">
</t>
    </r>
    <r>
      <rPr>
        <sz val="9"/>
        <rFont val="メイリオ"/>
        <family val="3"/>
        <charset val="128"/>
      </rPr>
      <t>※処理年が平成30年以前の場合は受け入れできません。</t>
    </r>
    <phoneticPr fontId="5"/>
  </si>
  <si>
    <t>扶養親族１－死亡年月日</t>
    <rPh sb="6" eb="8">
      <t>シボウ</t>
    </rPh>
    <phoneticPr fontId="32"/>
  </si>
  <si>
    <t>HM3014039</t>
    <phoneticPr fontId="5"/>
  </si>
  <si>
    <t>扶養親族２－フリガナ</t>
  </si>
  <si>
    <t>HM3014041</t>
    <phoneticPr fontId="5"/>
  </si>
  <si>
    <t>現在処理年の場合は、社員情報の内容も更新されます。</t>
  </si>
  <si>
    <t>扶養親族２－氏名</t>
  </si>
  <si>
    <t>HM3014042</t>
    <phoneticPr fontId="5"/>
  </si>
  <si>
    <t>扶養親族２－性別</t>
  </si>
  <si>
    <t>HM3014043</t>
    <phoneticPr fontId="5"/>
  </si>
  <si>
    <t>扶養親族２－続柄</t>
  </si>
  <si>
    <t>HM3014044</t>
  </si>
  <si>
    <t>[区分]メニューで登録されている続柄の内訳コードを設定します。</t>
  </si>
  <si>
    <t>扶養親族２－生年月日</t>
  </si>
  <si>
    <t>HM3014045</t>
  </si>
  <si>
    <t>扶養親族２－郵便番号</t>
    <rPh sb="6" eb="10">
      <t>ユウビンバンゴウ</t>
    </rPh>
    <phoneticPr fontId="1"/>
  </si>
  <si>
    <t>HM3014046</t>
  </si>
  <si>
    <t>扶養親族２－住所</t>
    <rPh sb="6" eb="8">
      <t>ジュウショ</t>
    </rPh>
    <phoneticPr fontId="1"/>
  </si>
  <si>
    <t>HM3014047</t>
  </si>
  <si>
    <t>扶養親族２－居住者区分</t>
    <rPh sb="6" eb="9">
      <t>キョジュウシャ</t>
    </rPh>
    <rPh sb="9" eb="11">
      <t>クブン</t>
    </rPh>
    <phoneticPr fontId="32"/>
  </si>
  <si>
    <t>HM3014050</t>
    <phoneticPr fontId="5"/>
  </si>
  <si>
    <t>扶養親族２－同居区分</t>
  </si>
  <si>
    <t>HM3014051</t>
  </si>
  <si>
    <t>扶養親族２－扶養区分</t>
  </si>
  <si>
    <t>HM3014052</t>
  </si>
  <si>
    <t>扶養親族２－障害者区分</t>
  </si>
  <si>
    <t>HM3014053</t>
  </si>
  <si>
    <t>扶養親族２－障害等級等</t>
    <rPh sb="8" eb="10">
      <t>トウキュウ</t>
    </rPh>
    <rPh sb="10" eb="11">
      <t>ナド</t>
    </rPh>
    <phoneticPr fontId="1"/>
  </si>
  <si>
    <t>HM3014238</t>
    <phoneticPr fontId="5"/>
  </si>
  <si>
    <t>現在処理年の場合は、社員情報の内容も更新されます。
※処理年が平成30年以前の場合は受け入れできません。</t>
  </si>
  <si>
    <t>扶養親族２－所得見積額</t>
    <rPh sb="6" eb="8">
      <t>ショトク</t>
    </rPh>
    <rPh sb="8" eb="10">
      <t>ミツモリ</t>
    </rPh>
    <rPh sb="10" eb="11">
      <t>ガク</t>
    </rPh>
    <phoneticPr fontId="1"/>
  </si>
  <si>
    <t>HM3014237</t>
    <phoneticPr fontId="5"/>
  </si>
  <si>
    <t>扶養親族２－死亡年月日</t>
    <rPh sb="6" eb="8">
      <t>シボウ</t>
    </rPh>
    <phoneticPr fontId="32"/>
  </si>
  <si>
    <t>HM3014059</t>
    <phoneticPr fontId="5"/>
  </si>
  <si>
    <t>扶養親族３－フリガナ</t>
    <rPh sb="0" eb="4">
      <t>フヨウシンゾク</t>
    </rPh>
    <phoneticPr fontId="5"/>
  </si>
  <si>
    <t>HM3014061</t>
    <phoneticPr fontId="5"/>
  </si>
  <si>
    <t>扶養親族３－氏名</t>
  </si>
  <si>
    <t>HM3014062</t>
  </si>
  <si>
    <t>扶養親族３－性別</t>
  </si>
  <si>
    <t>HM3014063</t>
  </si>
  <si>
    <t>扶養親族３－続柄</t>
  </si>
  <si>
    <t>HM3014064</t>
  </si>
  <si>
    <t>扶養親族３－生年月日</t>
  </si>
  <si>
    <t>HM3014065</t>
  </si>
  <si>
    <t>扶養親族３－郵便番号</t>
    <rPh sb="6" eb="10">
      <t>ユウビンバンゴウ</t>
    </rPh>
    <phoneticPr fontId="1"/>
  </si>
  <si>
    <t>HM3014066</t>
  </si>
  <si>
    <t>扶養親族３－住所</t>
    <rPh sb="6" eb="8">
      <t>ジュウショ</t>
    </rPh>
    <phoneticPr fontId="1"/>
  </si>
  <si>
    <t>HM3014067</t>
  </si>
  <si>
    <t>扶養親族３－居住者区分</t>
    <rPh sb="6" eb="9">
      <t>キョジュウシャ</t>
    </rPh>
    <rPh sb="9" eb="11">
      <t>クブン</t>
    </rPh>
    <phoneticPr fontId="32"/>
  </si>
  <si>
    <t>HM3014070</t>
    <phoneticPr fontId="5"/>
  </si>
  <si>
    <t>扶養親族３－同居区分</t>
  </si>
  <si>
    <t>HM3014071</t>
  </si>
  <si>
    <t>扶養親族３－扶養区分</t>
  </si>
  <si>
    <t>HM3014072</t>
  </si>
  <si>
    <t>扶養親族３－障害者区分</t>
  </si>
  <si>
    <t>HM3014073</t>
  </si>
  <si>
    <t>扶養親族３－障害等級等</t>
    <rPh sb="8" eb="10">
      <t>トウキュウ</t>
    </rPh>
    <rPh sb="10" eb="11">
      <t>ナド</t>
    </rPh>
    <phoneticPr fontId="1"/>
  </si>
  <si>
    <t>HM3014240</t>
    <phoneticPr fontId="5"/>
  </si>
  <si>
    <t>扶養親族３－所得見積額</t>
    <rPh sb="6" eb="8">
      <t>ショトク</t>
    </rPh>
    <rPh sb="8" eb="10">
      <t>ミツモリ</t>
    </rPh>
    <rPh sb="10" eb="11">
      <t>ガク</t>
    </rPh>
    <phoneticPr fontId="1"/>
  </si>
  <si>
    <t>HM3014239</t>
    <phoneticPr fontId="5"/>
  </si>
  <si>
    <t>扶養親族３－死亡年月日</t>
    <rPh sb="6" eb="8">
      <t>シボウ</t>
    </rPh>
    <phoneticPr fontId="32"/>
  </si>
  <si>
    <t>HM3014079</t>
    <phoneticPr fontId="5"/>
  </si>
  <si>
    <t>扶養親族４－フリガナ</t>
    <rPh sb="0" eb="4">
      <t>フヨウシンゾク</t>
    </rPh>
    <phoneticPr fontId="5"/>
  </si>
  <si>
    <t>HM3014081</t>
    <phoneticPr fontId="5"/>
  </si>
  <si>
    <t>扶養親族４－氏名</t>
  </si>
  <si>
    <t>HM3014082</t>
  </si>
  <si>
    <t>扶養親族４－性別</t>
  </si>
  <si>
    <t>HM3014083</t>
  </si>
  <si>
    <t>扶養親族４－続柄</t>
  </si>
  <si>
    <t>HM3014084</t>
  </si>
  <si>
    <t>扶養親族４－生年月日</t>
  </si>
  <si>
    <t>HM3014085</t>
  </si>
  <si>
    <t>扶養親族４－郵便番号</t>
    <rPh sb="6" eb="10">
      <t>ユウビンバンゴウ</t>
    </rPh>
    <phoneticPr fontId="1"/>
  </si>
  <si>
    <t>HM3014086</t>
  </si>
  <si>
    <t>扶養親族４－住所</t>
    <rPh sb="6" eb="8">
      <t>ジュウショ</t>
    </rPh>
    <phoneticPr fontId="1"/>
  </si>
  <si>
    <t>HM3014087</t>
  </si>
  <si>
    <t>扶養親族４－居住者区分</t>
    <rPh sb="6" eb="9">
      <t>キョジュウシャ</t>
    </rPh>
    <rPh sb="9" eb="11">
      <t>クブン</t>
    </rPh>
    <phoneticPr fontId="32"/>
  </si>
  <si>
    <t>HM3014090</t>
    <phoneticPr fontId="5"/>
  </si>
  <si>
    <t>扶養親族４－同居区分</t>
  </si>
  <si>
    <t>HM3014091</t>
  </si>
  <si>
    <t>扶養親族４－扶養区分</t>
  </si>
  <si>
    <t>HM3014092</t>
  </si>
  <si>
    <t>扶養親族４－障害者区分</t>
  </si>
  <si>
    <t>HM3014093</t>
  </si>
  <si>
    <t>扶養親族４－障害等級等</t>
    <rPh sb="8" eb="10">
      <t>トウキュウ</t>
    </rPh>
    <rPh sb="10" eb="11">
      <t>ナド</t>
    </rPh>
    <phoneticPr fontId="1"/>
  </si>
  <si>
    <t>HM3014242</t>
    <phoneticPr fontId="5"/>
  </si>
  <si>
    <t>扶養親族４－所得見積額</t>
    <rPh sb="6" eb="8">
      <t>ショトク</t>
    </rPh>
    <rPh sb="8" eb="10">
      <t>ミツモリ</t>
    </rPh>
    <rPh sb="10" eb="11">
      <t>ガク</t>
    </rPh>
    <phoneticPr fontId="1"/>
  </si>
  <si>
    <t>HM3014241</t>
    <phoneticPr fontId="5"/>
  </si>
  <si>
    <t>扶養親族４－死亡年月日</t>
    <rPh sb="6" eb="8">
      <t>シボウ</t>
    </rPh>
    <phoneticPr fontId="32"/>
  </si>
  <si>
    <t>HM3014099</t>
    <phoneticPr fontId="5"/>
  </si>
  <si>
    <t>扶養親族５－フリガナ</t>
    <rPh sb="0" eb="4">
      <t>フヨウシンゾク</t>
    </rPh>
    <phoneticPr fontId="5"/>
  </si>
  <si>
    <t>HM3014101</t>
    <phoneticPr fontId="5"/>
  </si>
  <si>
    <t>扶養親族５－氏名</t>
  </si>
  <si>
    <t>HM3014102</t>
  </si>
  <si>
    <t>扶養親族５－性別</t>
  </si>
  <si>
    <t>HM3014103</t>
  </si>
  <si>
    <t>扶養親族５－続柄</t>
  </si>
  <si>
    <t>HM3014104</t>
  </si>
  <si>
    <t>扶養親族５－生年月日</t>
  </si>
  <si>
    <t>HM3014105</t>
  </si>
  <si>
    <t>扶養親族５－郵便番号</t>
    <rPh sb="6" eb="10">
      <t>ユウビンバンゴウ</t>
    </rPh>
    <phoneticPr fontId="1"/>
  </si>
  <si>
    <t>HM3014106</t>
  </si>
  <si>
    <t>扶養親族５－住所</t>
    <rPh sb="6" eb="8">
      <t>ジュウショ</t>
    </rPh>
    <phoneticPr fontId="1"/>
  </si>
  <si>
    <t>HM3014107</t>
  </si>
  <si>
    <t>扶養親族５－居住者区分</t>
    <rPh sb="6" eb="9">
      <t>キョジュウシャ</t>
    </rPh>
    <rPh sb="9" eb="11">
      <t>クブン</t>
    </rPh>
    <phoneticPr fontId="32"/>
  </si>
  <si>
    <t>HM3014110</t>
    <phoneticPr fontId="5"/>
  </si>
  <si>
    <t>扶養親族５－同居区分</t>
  </si>
  <si>
    <t>HM3014111</t>
  </si>
  <si>
    <t>扶養親族５－扶養区分</t>
  </si>
  <si>
    <t>HM3014112</t>
  </si>
  <si>
    <t>扶養親族５－障害者区分</t>
  </si>
  <si>
    <t>HM3014113</t>
  </si>
  <si>
    <t>扶養親族５－障害等級等</t>
    <rPh sb="8" eb="10">
      <t>トウキュウ</t>
    </rPh>
    <rPh sb="10" eb="11">
      <t>ナド</t>
    </rPh>
    <phoneticPr fontId="1"/>
  </si>
  <si>
    <t>HM3014244</t>
    <phoneticPr fontId="5"/>
  </si>
  <si>
    <t>扶養親族５－所得見積額</t>
    <rPh sb="6" eb="8">
      <t>ショトク</t>
    </rPh>
    <rPh sb="8" eb="10">
      <t>ミツモリ</t>
    </rPh>
    <rPh sb="10" eb="11">
      <t>ガク</t>
    </rPh>
    <phoneticPr fontId="1"/>
  </si>
  <si>
    <t>HM3014243</t>
    <phoneticPr fontId="5"/>
  </si>
  <si>
    <t>扶養親族５－死亡年月日</t>
    <rPh sb="6" eb="8">
      <t>シボウ</t>
    </rPh>
    <phoneticPr fontId="32"/>
  </si>
  <si>
    <t>HM3014119</t>
    <phoneticPr fontId="5"/>
  </si>
  <si>
    <t>扶養親族６－フリガナ</t>
    <rPh sb="0" eb="4">
      <t>フヨウシンゾク</t>
    </rPh>
    <phoneticPr fontId="5"/>
  </si>
  <si>
    <t>HM3014121</t>
    <phoneticPr fontId="5"/>
  </si>
  <si>
    <t>扶養親族６－氏名</t>
  </si>
  <si>
    <t>HM3014122</t>
  </si>
  <si>
    <t>扶養親族６－性別</t>
  </si>
  <si>
    <t>HM3014123</t>
  </si>
  <si>
    <t>扶養親族６－続柄</t>
  </si>
  <si>
    <t>HM3014124</t>
  </si>
  <si>
    <t>扶養親族６－生年月日</t>
  </si>
  <si>
    <t>HM3014125</t>
  </si>
  <si>
    <t>扶養親族６－郵便番号</t>
    <rPh sb="6" eb="10">
      <t>ユウビンバンゴウ</t>
    </rPh>
    <phoneticPr fontId="1"/>
  </si>
  <si>
    <t>HM3014126</t>
  </si>
  <si>
    <t>扶養親族６－住所</t>
    <rPh sb="6" eb="8">
      <t>ジュウショ</t>
    </rPh>
    <phoneticPr fontId="1"/>
  </si>
  <si>
    <t>HM3014127</t>
  </si>
  <si>
    <t>扶養親族６－居住者区分</t>
    <rPh sb="6" eb="9">
      <t>キョジュウシャ</t>
    </rPh>
    <rPh sb="9" eb="11">
      <t>クブン</t>
    </rPh>
    <phoneticPr fontId="32"/>
  </si>
  <si>
    <t>HM3014130</t>
    <phoneticPr fontId="5"/>
  </si>
  <si>
    <t>扶養親族６－同居区分</t>
  </si>
  <si>
    <t>HM3014131</t>
  </si>
  <si>
    <t>扶養親族６－扶養区分</t>
  </si>
  <si>
    <t>HM3014132</t>
  </si>
  <si>
    <t>扶養親族６－障害者区分</t>
  </si>
  <si>
    <t>HM3014133</t>
  </si>
  <si>
    <t>扶養親族６－障害等級等</t>
    <rPh sb="8" eb="10">
      <t>トウキュウ</t>
    </rPh>
    <rPh sb="10" eb="11">
      <t>ナド</t>
    </rPh>
    <phoneticPr fontId="1"/>
  </si>
  <si>
    <t>HM3014246</t>
    <phoneticPr fontId="5"/>
  </si>
  <si>
    <t>扶養親族６－所得見積額</t>
    <rPh sb="6" eb="8">
      <t>ショトク</t>
    </rPh>
    <rPh sb="8" eb="10">
      <t>ミツモリ</t>
    </rPh>
    <rPh sb="10" eb="11">
      <t>ガク</t>
    </rPh>
    <phoneticPr fontId="1"/>
  </si>
  <si>
    <t>HM3014245</t>
    <phoneticPr fontId="5"/>
  </si>
  <si>
    <t>扶養親族６－死亡年月日</t>
    <rPh sb="6" eb="8">
      <t>シボウ</t>
    </rPh>
    <phoneticPr fontId="32"/>
  </si>
  <si>
    <t>HM3014139</t>
    <phoneticPr fontId="5"/>
  </si>
  <si>
    <t>扶養親族７－フリガナ</t>
    <rPh sb="0" eb="4">
      <t>フヨウシンゾク</t>
    </rPh>
    <phoneticPr fontId="5"/>
  </si>
  <si>
    <t>HM3014141</t>
    <phoneticPr fontId="5"/>
  </si>
  <si>
    <t>扶養親族７－氏名</t>
  </si>
  <si>
    <t>HM3014142</t>
  </si>
  <si>
    <t>扶養親族７－性別</t>
  </si>
  <si>
    <t>HM3014143</t>
  </si>
  <si>
    <t>扶養親族７－続柄</t>
  </si>
  <si>
    <t>HM3014144</t>
  </si>
  <si>
    <t>扶養親族７－生年月日</t>
  </si>
  <si>
    <t>HM3014145</t>
  </si>
  <si>
    <t>扶養親族７－郵便番号</t>
    <rPh sb="6" eb="10">
      <t>ユウビンバンゴウ</t>
    </rPh>
    <phoneticPr fontId="1"/>
  </si>
  <si>
    <t>HM3014146</t>
  </si>
  <si>
    <t>扶養親族７－住所</t>
    <rPh sb="6" eb="8">
      <t>ジュウショ</t>
    </rPh>
    <phoneticPr fontId="1"/>
  </si>
  <si>
    <t>HM3014147</t>
  </si>
  <si>
    <t>扶養親族７－居住者区分</t>
    <rPh sb="6" eb="9">
      <t>キョジュウシャ</t>
    </rPh>
    <rPh sb="9" eb="11">
      <t>クブン</t>
    </rPh>
    <phoneticPr fontId="32"/>
  </si>
  <si>
    <t>HM3014150</t>
    <phoneticPr fontId="5"/>
  </si>
  <si>
    <t>扶養親族７－同居区分</t>
  </si>
  <si>
    <t>HM3014151</t>
    <phoneticPr fontId="5"/>
  </si>
  <si>
    <t>扶養親族７－扶養区分</t>
  </si>
  <si>
    <t>HM3014152</t>
    <phoneticPr fontId="5"/>
  </si>
  <si>
    <t>扶養親族７－障害者区分</t>
  </si>
  <si>
    <t>HM3014153</t>
    <phoneticPr fontId="5"/>
  </si>
  <si>
    <t>扶養親族７－障害等級等</t>
    <rPh sb="8" eb="10">
      <t>トウキュウ</t>
    </rPh>
    <rPh sb="10" eb="11">
      <t>ナド</t>
    </rPh>
    <phoneticPr fontId="1"/>
  </si>
  <si>
    <t>HM3014248</t>
    <phoneticPr fontId="5"/>
  </si>
  <si>
    <t>扶養親族７－所得見積額</t>
    <rPh sb="6" eb="8">
      <t>ショトク</t>
    </rPh>
    <rPh sb="8" eb="10">
      <t>ミツモリ</t>
    </rPh>
    <rPh sb="10" eb="11">
      <t>ガク</t>
    </rPh>
    <phoneticPr fontId="1"/>
  </si>
  <si>
    <t>HM3014247</t>
    <phoneticPr fontId="5"/>
  </si>
  <si>
    <t>扶養親族７－死亡年月日</t>
    <rPh sb="6" eb="8">
      <t>シボウ</t>
    </rPh>
    <phoneticPr fontId="32"/>
  </si>
  <si>
    <t>HM3014159</t>
    <phoneticPr fontId="5"/>
  </si>
  <si>
    <t>扶養親族８－フリガナ</t>
    <rPh sb="0" eb="4">
      <t>フヨウシンゾク</t>
    </rPh>
    <phoneticPr fontId="5"/>
  </si>
  <si>
    <t>HM3014161</t>
    <phoneticPr fontId="5"/>
  </si>
  <si>
    <t>扶養親族８－氏名</t>
  </si>
  <si>
    <t>HM3014162</t>
  </si>
  <si>
    <t>扶養親族８－性別</t>
  </si>
  <si>
    <t>HM3014163</t>
  </si>
  <si>
    <t>扶養親族８－続柄</t>
  </si>
  <si>
    <t>HM3014164</t>
  </si>
  <si>
    <t>扶養親族８－生年月日</t>
  </si>
  <si>
    <t>HM3014165</t>
  </si>
  <si>
    <t>扶養親族８－郵便番号</t>
    <rPh sb="6" eb="10">
      <t>ユウビンバンゴウ</t>
    </rPh>
    <phoneticPr fontId="1"/>
  </si>
  <si>
    <t>HM3014166</t>
  </si>
  <si>
    <t>扶養親族８－住所</t>
    <rPh sb="6" eb="8">
      <t>ジュウショ</t>
    </rPh>
    <phoneticPr fontId="1"/>
  </si>
  <si>
    <t>HM3014167</t>
  </si>
  <si>
    <t>扶養親族８－居住者区分</t>
    <rPh sb="6" eb="9">
      <t>キョジュウシャ</t>
    </rPh>
    <rPh sb="9" eb="11">
      <t>クブン</t>
    </rPh>
    <phoneticPr fontId="32"/>
  </si>
  <si>
    <t>HM3014170</t>
    <phoneticPr fontId="5"/>
  </si>
  <si>
    <t>扶養親族８－同居区分</t>
  </si>
  <si>
    <t>HM3014171</t>
  </si>
  <si>
    <t>扶養親族８－扶養区分</t>
  </si>
  <si>
    <t>HM3014172</t>
  </si>
  <si>
    <t>扶養親族８－障害者区分</t>
  </si>
  <si>
    <t>HM3014173</t>
  </si>
  <si>
    <t>扶養親族８－障害等級等</t>
    <rPh sb="8" eb="10">
      <t>トウキュウ</t>
    </rPh>
    <rPh sb="10" eb="11">
      <t>ナド</t>
    </rPh>
    <phoneticPr fontId="1"/>
  </si>
  <si>
    <t>HM3014250</t>
    <phoneticPr fontId="5"/>
  </si>
  <si>
    <t>扶養親族８－所得見積額</t>
    <rPh sb="6" eb="8">
      <t>ショトク</t>
    </rPh>
    <rPh sb="8" eb="10">
      <t>ミツモリ</t>
    </rPh>
    <rPh sb="10" eb="11">
      <t>ガク</t>
    </rPh>
    <phoneticPr fontId="1"/>
  </si>
  <si>
    <t>HM3014249</t>
    <phoneticPr fontId="5"/>
  </si>
  <si>
    <t>扶養親族８－死亡年月日</t>
    <rPh sb="6" eb="8">
      <t>シボウ</t>
    </rPh>
    <phoneticPr fontId="32"/>
  </si>
  <si>
    <t>HM3014179</t>
    <phoneticPr fontId="5"/>
  </si>
  <si>
    <t>扶養親族９－フリガナ</t>
    <rPh sb="0" eb="4">
      <t>フヨウシンゾク</t>
    </rPh>
    <phoneticPr fontId="5"/>
  </si>
  <si>
    <t>HM3014181</t>
    <phoneticPr fontId="5"/>
  </si>
  <si>
    <t>扶養親族９－氏名</t>
  </si>
  <si>
    <t>HM3014182</t>
  </si>
  <si>
    <t>扶養親族９－性別</t>
  </si>
  <si>
    <t>HM3014183</t>
  </si>
  <si>
    <t>扶養親族９－続柄</t>
  </si>
  <si>
    <t>HM3014184</t>
  </si>
  <si>
    <t>扶養親族９－生年月日</t>
  </si>
  <si>
    <t>HM3014185</t>
  </si>
  <si>
    <t>扶養親族９－郵便番号</t>
    <rPh sb="6" eb="10">
      <t>ユウビンバンゴウ</t>
    </rPh>
    <phoneticPr fontId="1"/>
  </si>
  <si>
    <t>HM3014186</t>
  </si>
  <si>
    <t>扶養親族９－住所</t>
    <rPh sb="6" eb="8">
      <t>ジュウショ</t>
    </rPh>
    <phoneticPr fontId="1"/>
  </si>
  <si>
    <t>HM3014187</t>
  </si>
  <si>
    <t>扶養親族９－居住者区分</t>
    <rPh sb="6" eb="9">
      <t>キョジュウシャ</t>
    </rPh>
    <rPh sb="9" eb="11">
      <t>クブン</t>
    </rPh>
    <phoneticPr fontId="32"/>
  </si>
  <si>
    <t>HM3014190</t>
    <phoneticPr fontId="5"/>
  </si>
  <si>
    <t>扶養親族９－同居区分</t>
  </si>
  <si>
    <t>HM3014191</t>
  </si>
  <si>
    <t>扶養親族９－扶養区分</t>
  </si>
  <si>
    <t>HM3014192</t>
  </si>
  <si>
    <t>扶養親族９－障害者区分</t>
  </si>
  <si>
    <t>HM3014193</t>
  </si>
  <si>
    <t>扶養親族９－障害等級等</t>
    <rPh sb="8" eb="10">
      <t>トウキュウ</t>
    </rPh>
    <rPh sb="10" eb="11">
      <t>ナド</t>
    </rPh>
    <phoneticPr fontId="1"/>
  </si>
  <si>
    <t>HM3014252</t>
    <phoneticPr fontId="5"/>
  </si>
  <si>
    <t>扶養親族９－所得見積額</t>
    <rPh sb="6" eb="8">
      <t>ショトク</t>
    </rPh>
    <rPh sb="8" eb="10">
      <t>ミツモリ</t>
    </rPh>
    <rPh sb="10" eb="11">
      <t>ガク</t>
    </rPh>
    <phoneticPr fontId="1"/>
  </si>
  <si>
    <t>HM3014251</t>
    <phoneticPr fontId="5"/>
  </si>
  <si>
    <t>扶養親族９－死亡年月日</t>
    <rPh sb="6" eb="8">
      <t>シボウ</t>
    </rPh>
    <phoneticPr fontId="32"/>
  </si>
  <si>
    <t>HM3014199</t>
    <phoneticPr fontId="5"/>
  </si>
  <si>
    <t>扶養親族10－フリガナ</t>
    <rPh sb="0" eb="4">
      <t>フヨウシンゾク</t>
    </rPh>
    <phoneticPr fontId="5"/>
  </si>
  <si>
    <t>HM3014201</t>
    <phoneticPr fontId="5"/>
  </si>
  <si>
    <t>扶養親族10－氏名</t>
  </si>
  <si>
    <t>HM3014202</t>
  </si>
  <si>
    <t>扶養親族10－性別</t>
  </si>
  <si>
    <t>HM3014203</t>
  </si>
  <si>
    <t>扶養親族10－続柄</t>
  </si>
  <si>
    <t>HM3014204</t>
  </si>
  <si>
    <t>扶養親族10－生年月日</t>
  </si>
  <si>
    <t>HM3014205</t>
  </si>
  <si>
    <t>扶養親族10－郵便番号</t>
    <rPh sb="7" eb="11">
      <t>ユウビンバンゴウ</t>
    </rPh>
    <phoneticPr fontId="1"/>
  </si>
  <si>
    <t>HM3014206</t>
  </si>
  <si>
    <t>扶養親族10－住所</t>
    <rPh sb="7" eb="9">
      <t>ジュウショ</t>
    </rPh>
    <phoneticPr fontId="1"/>
  </si>
  <si>
    <t>HM3014207</t>
  </si>
  <si>
    <t>扶養親族10－居住者区分</t>
    <rPh sb="7" eb="10">
      <t>キョジュウシャ</t>
    </rPh>
    <rPh sb="10" eb="12">
      <t>クブン</t>
    </rPh>
    <phoneticPr fontId="32"/>
  </si>
  <si>
    <t>HM3014210</t>
    <phoneticPr fontId="5"/>
  </si>
  <si>
    <t>扶養親族10－同居区分</t>
  </si>
  <si>
    <t>HM3014211</t>
  </si>
  <si>
    <t>扶養親族10－扶養区分</t>
  </si>
  <si>
    <t>HM3014212</t>
  </si>
  <si>
    <t>扶養親族10－障害者区分</t>
    <phoneticPr fontId="5"/>
  </si>
  <si>
    <t>HM3014213</t>
  </si>
  <si>
    <t>扶養親族10－障害等級等</t>
    <rPh sb="9" eb="11">
      <t>トウキュウ</t>
    </rPh>
    <rPh sb="11" eb="12">
      <t>ナド</t>
    </rPh>
    <phoneticPr fontId="1"/>
  </si>
  <si>
    <t>HM3014254</t>
    <phoneticPr fontId="5"/>
  </si>
  <si>
    <t>扶養親族10－所得見積額</t>
    <rPh sb="7" eb="9">
      <t>ショトク</t>
    </rPh>
    <rPh sb="9" eb="11">
      <t>ミツモリ</t>
    </rPh>
    <rPh sb="11" eb="12">
      <t>ガク</t>
    </rPh>
    <phoneticPr fontId="1"/>
  </si>
  <si>
    <t>HM3014253</t>
    <phoneticPr fontId="5"/>
  </si>
  <si>
    <t>扶養親族10－死亡年月日</t>
    <rPh sb="7" eb="9">
      <t>シボウ</t>
    </rPh>
    <phoneticPr fontId="32"/>
  </si>
  <si>
    <t>HM3014219</t>
    <phoneticPr fontId="5"/>
  </si>
  <si>
    <t>【所得税情報】</t>
    <rPh sb="1" eb="4">
      <t>ショトクゼイ</t>
    </rPh>
    <rPh sb="4" eb="6">
      <t>ジョウホウ</t>
    </rPh>
    <phoneticPr fontId="5"/>
  </si>
  <si>
    <t>HM3011001</t>
  </si>
  <si>
    <t>0：対象外　1：寡婦　2：ひとり親
なお、2020年４月までの年末調整データを受け入れる場合は、
3：寡婦（夫）　4：特別寡婦　も受け入れられます。
また、処理年が2019年以前の場合は「寡婦（夫）区分」になり、選択肢は以下になります。
0：対象外　1：寡婦（夫）　2：特別寡婦</t>
    <phoneticPr fontId="29"/>
  </si>
  <si>
    <t>HM3011002</t>
  </si>
  <si>
    <r>
      <t>0：対象外　1：一般障害者　2：特別障害者</t>
    </r>
    <r>
      <rPr>
        <sz val="4"/>
        <rFont val="メイリオ"/>
        <family val="3"/>
        <charset val="128"/>
      </rPr>
      <t xml:space="preserve">
</t>
    </r>
    <r>
      <rPr>
        <sz val="9"/>
        <rFont val="メイリオ"/>
        <family val="3"/>
        <charset val="128"/>
      </rPr>
      <t>現在処理年の場合は、社員情報の内容も更新されます。</t>
    </r>
    <rPh sb="2" eb="5">
      <t>タイショウガイ</t>
    </rPh>
    <rPh sb="16" eb="18">
      <t>トクベツ</t>
    </rPh>
    <rPh sb="18" eb="20">
      <t>ショウガイ</t>
    </rPh>
    <rPh sb="20" eb="21">
      <t>シャ</t>
    </rPh>
    <rPh sb="23" eb="25">
      <t>ゲンザイ</t>
    </rPh>
    <rPh sb="25" eb="27">
      <t>ショリ</t>
    </rPh>
    <rPh sb="27" eb="28">
      <t>ネン</t>
    </rPh>
    <rPh sb="29" eb="31">
      <t>バアイ</t>
    </rPh>
    <rPh sb="33" eb="35">
      <t>シャイン</t>
    </rPh>
    <rPh sb="35" eb="37">
      <t>ジョウホウ</t>
    </rPh>
    <rPh sb="38" eb="40">
      <t>ナイヨウ</t>
    </rPh>
    <rPh sb="41" eb="43">
      <t>コウシン</t>
    </rPh>
    <phoneticPr fontId="5"/>
  </si>
  <si>
    <t>勤労学生区分</t>
    <rPh sb="0" eb="2">
      <t>キンロウ</t>
    </rPh>
    <rPh sb="2" eb="4">
      <t>ガクセイ</t>
    </rPh>
    <rPh sb="4" eb="6">
      <t>クブン</t>
    </rPh>
    <phoneticPr fontId="5"/>
  </si>
  <si>
    <t>HM3011003</t>
  </si>
  <si>
    <r>
      <t>0：対象外　1：勤労学生</t>
    </r>
    <r>
      <rPr>
        <sz val="4"/>
        <rFont val="メイリオ"/>
        <family val="3"/>
        <charset val="128"/>
      </rPr>
      <t xml:space="preserve">
</t>
    </r>
    <r>
      <rPr>
        <sz val="9"/>
        <rFont val="メイリオ"/>
        <family val="3"/>
        <charset val="128"/>
      </rPr>
      <t>現在処理年の場合は、社員情報の内容も更新されます。</t>
    </r>
    <rPh sb="2" eb="5">
      <t>タイショウガイ</t>
    </rPh>
    <rPh sb="8" eb="12">
      <t>キンロウガクセイ</t>
    </rPh>
    <rPh sb="14" eb="16">
      <t>ゲンザイ</t>
    </rPh>
    <rPh sb="16" eb="18">
      <t>ショリ</t>
    </rPh>
    <rPh sb="18" eb="19">
      <t>ネン</t>
    </rPh>
    <rPh sb="20" eb="22">
      <t>バアイ</t>
    </rPh>
    <rPh sb="24" eb="26">
      <t>シャイン</t>
    </rPh>
    <rPh sb="26" eb="28">
      <t>ジョウホウ</t>
    </rPh>
    <rPh sb="29" eb="31">
      <t>ナイヨウ</t>
    </rPh>
    <rPh sb="32" eb="34">
      <t>コウシン</t>
    </rPh>
    <phoneticPr fontId="5"/>
  </si>
  <si>
    <t>未成年者区分</t>
    <rPh sb="0" eb="4">
      <t>ミセイネンシャ</t>
    </rPh>
    <rPh sb="4" eb="6">
      <t>クブン</t>
    </rPh>
    <phoneticPr fontId="5"/>
  </si>
  <si>
    <t>HM3011004</t>
  </si>
  <si>
    <r>
      <t>0：対象外　1：未成年者</t>
    </r>
    <r>
      <rPr>
        <sz val="4"/>
        <rFont val="メイリオ"/>
        <family val="3"/>
        <charset val="128"/>
      </rPr>
      <t xml:space="preserve">
</t>
    </r>
    <r>
      <rPr>
        <sz val="9"/>
        <rFont val="メイリオ"/>
        <family val="3"/>
        <charset val="128"/>
      </rPr>
      <t>現在処理年の場合は、社員情報の内容も更新されます。</t>
    </r>
    <rPh sb="2" eb="5">
      <t>タイショウガイ</t>
    </rPh>
    <rPh sb="8" eb="12">
      <t>ミセイネンシャ</t>
    </rPh>
    <rPh sb="14" eb="16">
      <t>ゲンザイ</t>
    </rPh>
    <rPh sb="16" eb="18">
      <t>ショリ</t>
    </rPh>
    <rPh sb="18" eb="19">
      <t>ネン</t>
    </rPh>
    <rPh sb="20" eb="22">
      <t>バアイ</t>
    </rPh>
    <rPh sb="24" eb="26">
      <t>シャイン</t>
    </rPh>
    <rPh sb="26" eb="28">
      <t>ジョウホウ</t>
    </rPh>
    <rPh sb="29" eb="31">
      <t>ナイヨウ</t>
    </rPh>
    <rPh sb="32" eb="34">
      <t>コウシン</t>
    </rPh>
    <phoneticPr fontId="5"/>
  </si>
  <si>
    <t>災害者区分</t>
    <rPh sb="0" eb="2">
      <t>サイガイ</t>
    </rPh>
    <rPh sb="2" eb="3">
      <t>シャ</t>
    </rPh>
    <rPh sb="3" eb="5">
      <t>クブン</t>
    </rPh>
    <phoneticPr fontId="5"/>
  </si>
  <si>
    <t>HM3011005</t>
  </si>
  <si>
    <t>過去年データを受け入れる場合に、受け入れできます。</t>
    <rPh sb="0" eb="3">
      <t>カコネン</t>
    </rPh>
    <rPh sb="7" eb="8">
      <t>ウ</t>
    </rPh>
    <rPh sb="9" eb="10">
      <t>イ</t>
    </rPh>
    <rPh sb="12" eb="14">
      <t>バアイ</t>
    </rPh>
    <rPh sb="16" eb="17">
      <t>ウ</t>
    </rPh>
    <rPh sb="18" eb="19">
      <t>イ</t>
    </rPh>
    <phoneticPr fontId="5"/>
  </si>
  <si>
    <t>外国人区分</t>
    <rPh sb="0" eb="3">
      <t>ガイコクジン</t>
    </rPh>
    <rPh sb="3" eb="5">
      <t>クブン</t>
    </rPh>
    <phoneticPr fontId="5"/>
  </si>
  <si>
    <t>HM3011006</t>
  </si>
  <si>
    <r>
      <t>0：対象外　1：外国人</t>
    </r>
    <r>
      <rPr>
        <sz val="4"/>
        <rFont val="メイリオ"/>
        <family val="3"/>
        <charset val="128"/>
      </rPr>
      <t xml:space="preserve">
</t>
    </r>
    <r>
      <rPr>
        <sz val="9"/>
        <rFont val="メイリオ"/>
        <family val="3"/>
        <charset val="128"/>
      </rPr>
      <t>現在処理年の場合は、社員情報の内容も更新されます。</t>
    </r>
    <rPh sb="2" eb="5">
      <t>タイショウガイ</t>
    </rPh>
    <rPh sb="8" eb="11">
      <t>ガイコクジン</t>
    </rPh>
    <rPh sb="13" eb="15">
      <t>ゲンザイ</t>
    </rPh>
    <rPh sb="15" eb="17">
      <t>ショリ</t>
    </rPh>
    <rPh sb="17" eb="18">
      <t>ネン</t>
    </rPh>
    <rPh sb="19" eb="21">
      <t>バアイ</t>
    </rPh>
    <rPh sb="23" eb="25">
      <t>シャイン</t>
    </rPh>
    <rPh sb="25" eb="27">
      <t>ジョウホウ</t>
    </rPh>
    <rPh sb="28" eb="30">
      <t>ナイヨウ</t>
    </rPh>
    <rPh sb="31" eb="33">
      <t>コウシン</t>
    </rPh>
    <phoneticPr fontId="5"/>
  </si>
  <si>
    <t>HM3011007</t>
  </si>
  <si>
    <t>士業区分</t>
    <rPh sb="0" eb="2">
      <t>シギョウ</t>
    </rPh>
    <rPh sb="2" eb="4">
      <t>クブン</t>
    </rPh>
    <phoneticPr fontId="5"/>
  </si>
  <si>
    <t>HM3011008</t>
  </si>
  <si>
    <t>0：対象外　1：士業</t>
    <rPh sb="2" eb="5">
      <t>タイショウガイ</t>
    </rPh>
    <rPh sb="8" eb="10">
      <t>シギョウ</t>
    </rPh>
    <phoneticPr fontId="5"/>
  </si>
  <si>
    <t>配偶者区分</t>
    <rPh sb="0" eb="3">
      <t>ハイグウシャ</t>
    </rPh>
    <rPh sb="3" eb="5">
      <t>クブン</t>
    </rPh>
    <phoneticPr fontId="5"/>
  </si>
  <si>
    <t>HM3010311</t>
    <phoneticPr fontId="5"/>
  </si>
  <si>
    <r>
      <t>0：控除対象外　1：源泉控除配偶</t>
    </r>
    <r>
      <rPr>
        <sz val="4"/>
        <rFont val="メイリオ"/>
        <family val="3"/>
        <charset val="128"/>
      </rPr>
      <t xml:space="preserve">
</t>
    </r>
    <r>
      <rPr>
        <sz val="9"/>
        <rFont val="メイリオ"/>
        <family val="3"/>
        <charset val="128"/>
      </rPr>
      <t>現在処理年の場合は、社員情報の内容も更新されます。
※処理年が平成29年以前の場合は受け入れできません。</t>
    </r>
    <rPh sb="2" eb="4">
      <t>コウジョ</t>
    </rPh>
    <rPh sb="4" eb="7">
      <t>タイショウガイ</t>
    </rPh>
    <rPh sb="10" eb="14">
      <t>ゲンセンコウジョ</t>
    </rPh>
    <rPh sb="14" eb="16">
      <t>ハイグウ</t>
    </rPh>
    <rPh sb="18" eb="20">
      <t>ゲンザイ</t>
    </rPh>
    <rPh sb="20" eb="22">
      <t>ショリ</t>
    </rPh>
    <rPh sb="22" eb="23">
      <t>ネン</t>
    </rPh>
    <rPh sb="24" eb="26">
      <t>バアイ</t>
    </rPh>
    <rPh sb="28" eb="30">
      <t>シャイン</t>
    </rPh>
    <rPh sb="30" eb="32">
      <t>ジョウホウ</t>
    </rPh>
    <rPh sb="33" eb="35">
      <t>ナイヨウ</t>
    </rPh>
    <rPh sb="36" eb="38">
      <t>コウシン</t>
    </rPh>
    <rPh sb="45" eb="48">
      <t>ショリネン</t>
    </rPh>
    <rPh sb="49" eb="51">
      <t>ヘイセイ</t>
    </rPh>
    <rPh sb="53" eb="54">
      <t>ネン</t>
    </rPh>
    <rPh sb="54" eb="56">
      <t>イゼン</t>
    </rPh>
    <rPh sb="57" eb="59">
      <t>バアイ</t>
    </rPh>
    <rPh sb="60" eb="61">
      <t>ウ</t>
    </rPh>
    <rPh sb="62" eb="63">
      <t>イ</t>
    </rPh>
    <phoneticPr fontId="5"/>
  </si>
  <si>
    <t>HM3010301</t>
  </si>
  <si>
    <r>
      <t xml:space="preserve">0：控除対象外　1：一般配偶　2：老人配偶
</t>
    </r>
    <r>
      <rPr>
        <sz val="4"/>
        <rFont val="メイリオ"/>
        <family val="3"/>
        <charset val="128"/>
      </rPr>
      <t xml:space="preserve">
</t>
    </r>
    <r>
      <rPr>
        <sz val="9"/>
        <rFont val="メイリオ"/>
        <family val="3"/>
        <charset val="128"/>
      </rPr>
      <t>現在処理年の場合は、社員情報の内容も更新されます。
※処理年が平成30年以降の場合は受け入れできません。</t>
    </r>
    <rPh sb="2" eb="4">
      <t>コウジョ</t>
    </rPh>
    <rPh sb="4" eb="6">
      <t>タイショウ</t>
    </rPh>
    <rPh sb="6" eb="7">
      <t>ガイ</t>
    </rPh>
    <rPh sb="10" eb="12">
      <t>イッパン</t>
    </rPh>
    <rPh sb="12" eb="14">
      <t>ハイグウ</t>
    </rPh>
    <rPh sb="17" eb="19">
      <t>ロウジン</t>
    </rPh>
    <rPh sb="19" eb="21">
      <t>ハイグウ</t>
    </rPh>
    <rPh sb="59" eb="61">
      <t>イコウ</t>
    </rPh>
    <phoneticPr fontId="29"/>
  </si>
  <si>
    <t>一般扶養親族</t>
    <rPh sb="0" eb="6">
      <t>イッパンフヨウシンゾク</t>
    </rPh>
    <phoneticPr fontId="5"/>
  </si>
  <si>
    <t>HM3010302</t>
  </si>
  <si>
    <t>特定扶養親族</t>
    <rPh sb="0" eb="2">
      <t>トクテイ</t>
    </rPh>
    <rPh sb="2" eb="4">
      <t>フヨウ</t>
    </rPh>
    <rPh sb="4" eb="6">
      <t>シンゾク</t>
    </rPh>
    <phoneticPr fontId="5"/>
  </si>
  <si>
    <t>HM3010303</t>
  </si>
  <si>
    <t>老人扶養親族</t>
    <rPh sb="0" eb="4">
      <t>ロウジンフヨウ</t>
    </rPh>
    <rPh sb="4" eb="6">
      <t>シンゾク</t>
    </rPh>
    <phoneticPr fontId="5"/>
  </si>
  <si>
    <t>HM3010304</t>
  </si>
  <si>
    <t>同居老親等</t>
    <rPh sb="2" eb="4">
      <t>ロウシン</t>
    </rPh>
    <rPh sb="4" eb="5">
      <t>トウ</t>
    </rPh>
    <phoneticPr fontId="5"/>
  </si>
  <si>
    <t>HM3010305</t>
  </si>
  <si>
    <t>年少扶養親族</t>
    <rPh sb="0" eb="2">
      <t>ネンショウ</t>
    </rPh>
    <rPh sb="2" eb="6">
      <t>フヨウシンゾク</t>
    </rPh>
    <phoneticPr fontId="5"/>
  </si>
  <si>
    <t>HM3010306</t>
  </si>
  <si>
    <t>一般障害者</t>
    <rPh sb="0" eb="4">
      <t>イッパンショウガイ</t>
    </rPh>
    <rPh sb="4" eb="5">
      <t>シャ</t>
    </rPh>
    <phoneticPr fontId="5"/>
  </si>
  <si>
    <t>HM3010307</t>
  </si>
  <si>
    <t>特別障害者</t>
    <rPh sb="0" eb="2">
      <t>トクベツ</t>
    </rPh>
    <rPh sb="2" eb="5">
      <t>ショウガイシャ</t>
    </rPh>
    <phoneticPr fontId="5"/>
  </si>
  <si>
    <t>HM3010308</t>
  </si>
  <si>
    <t>同居特別障害者</t>
    <rPh sb="0" eb="2">
      <t>ドウキョ</t>
    </rPh>
    <rPh sb="2" eb="4">
      <t>トクベツ</t>
    </rPh>
    <rPh sb="4" eb="7">
      <t>ショウガイシャ</t>
    </rPh>
    <phoneticPr fontId="5"/>
  </si>
  <si>
    <t>HM3010309</t>
  </si>
  <si>
    <t>非居住者親族</t>
    <rPh sb="0" eb="4">
      <t>ヒキョジュウシャ</t>
    </rPh>
    <rPh sb="4" eb="6">
      <t>シンゾク</t>
    </rPh>
    <phoneticPr fontId="5"/>
  </si>
  <si>
    <t>HM3010310</t>
  </si>
  <si>
    <t>【計算結果情報】</t>
    <rPh sb="1" eb="5">
      <t>ケイサンケッカ</t>
    </rPh>
    <rPh sb="5" eb="7">
      <t>ジョウホウ</t>
    </rPh>
    <phoneticPr fontId="5"/>
  </si>
  <si>
    <t>給料・手当等</t>
    <rPh sb="0" eb="2">
      <t>キュウリョウ</t>
    </rPh>
    <rPh sb="3" eb="5">
      <t>テアテ</t>
    </rPh>
    <rPh sb="5" eb="6">
      <t>トウ</t>
    </rPh>
    <phoneticPr fontId="5"/>
  </si>
  <si>
    <t>HM5220401</t>
    <phoneticPr fontId="5"/>
  </si>
  <si>
    <r>
      <t>計算結果を受け入れる場合だけ受け入れできます。</t>
    </r>
    <r>
      <rPr>
        <sz val="4"/>
        <rFont val="メイリオ"/>
        <family val="3"/>
        <charset val="128"/>
      </rPr>
      <t xml:space="preserve">
</t>
    </r>
    <r>
      <rPr>
        <sz val="9"/>
        <rFont val="メイリオ"/>
        <family val="3"/>
        <charset val="128"/>
      </rPr>
      <t>形式は、表紙の「金額の形式」参照</t>
    </r>
    <rPh sb="0" eb="4">
      <t>ケイサンケッカ</t>
    </rPh>
    <rPh sb="5" eb="6">
      <t>ウ</t>
    </rPh>
    <rPh sb="7" eb="8">
      <t>イ</t>
    </rPh>
    <rPh sb="10" eb="12">
      <t>バアイ</t>
    </rPh>
    <rPh sb="14" eb="15">
      <t>ウ</t>
    </rPh>
    <rPh sb="16" eb="17">
      <t>イ</t>
    </rPh>
    <rPh sb="25" eb="27">
      <t>ケイシキ</t>
    </rPh>
    <rPh sb="29" eb="31">
      <t>ヒョウシ</t>
    </rPh>
    <rPh sb="33" eb="35">
      <t>キンガク</t>
    </rPh>
    <rPh sb="36" eb="38">
      <t>ケイシキ</t>
    </rPh>
    <rPh sb="39" eb="41">
      <t>サンショウ</t>
    </rPh>
    <phoneticPr fontId="5"/>
  </si>
  <si>
    <t>賞　与　等</t>
    <rPh sb="0" eb="1">
      <t>ショウ</t>
    </rPh>
    <rPh sb="2" eb="3">
      <t>ヨ</t>
    </rPh>
    <rPh sb="4" eb="5">
      <t>トウ</t>
    </rPh>
    <phoneticPr fontId="5"/>
  </si>
  <si>
    <t>HM5220402</t>
    <phoneticPr fontId="5"/>
  </si>
  <si>
    <t>中途調整収入</t>
    <rPh sb="0" eb="2">
      <t>チュウト</t>
    </rPh>
    <rPh sb="2" eb="4">
      <t>チョウセイ</t>
    </rPh>
    <rPh sb="4" eb="6">
      <t>シュウニュウ</t>
    </rPh>
    <phoneticPr fontId="5"/>
  </si>
  <si>
    <t>HM5220403</t>
  </si>
  <si>
    <t>給料・手当等－税額</t>
    <phoneticPr fontId="5"/>
  </si>
  <si>
    <t>HM5220404</t>
  </si>
  <si>
    <t>賞　与　等－税額</t>
  </si>
  <si>
    <t>HM5220405</t>
  </si>
  <si>
    <t>中途調整収入－税額</t>
    <phoneticPr fontId="5"/>
  </si>
  <si>
    <t>HM5220406</t>
  </si>
  <si>
    <t>《課税収入金額》</t>
    <rPh sb="1" eb="5">
      <t>カゼイシュウニュウ</t>
    </rPh>
    <rPh sb="5" eb="7">
      <t>キンガク</t>
    </rPh>
    <phoneticPr fontId="5"/>
  </si>
  <si>
    <t>＜給与所得控除後＞</t>
    <rPh sb="1" eb="3">
      <t>キュウヨ</t>
    </rPh>
    <rPh sb="3" eb="7">
      <t>ショトクコウジョ</t>
    </rPh>
    <rPh sb="7" eb="8">
      <t>ゴ</t>
    </rPh>
    <phoneticPr fontId="5"/>
  </si>
  <si>
    <t>HM5220407</t>
    <phoneticPr fontId="5"/>
  </si>
  <si>
    <t>所得金額調整控除額</t>
    <rPh sb="0" eb="3">
      <t>ショトクキン</t>
    </rPh>
    <rPh sb="3" eb="4">
      <t>ガク</t>
    </rPh>
    <rPh sb="4" eb="6">
      <t>チョウセイ</t>
    </rPh>
    <rPh sb="6" eb="9">
      <t>コウジョガク</t>
    </rPh>
    <phoneticPr fontId="5"/>
  </si>
  <si>
    <t>＜調整控除後＞</t>
    <phoneticPr fontId="5"/>
  </si>
  <si>
    <t>HM5220415</t>
    <phoneticPr fontId="5"/>
  </si>
  <si>
    <t>社保給与控除分</t>
    <rPh sb="0" eb="2">
      <t>シャホ</t>
    </rPh>
    <rPh sb="2" eb="4">
      <t>キュウヨ</t>
    </rPh>
    <rPh sb="4" eb="6">
      <t>コウジョ</t>
    </rPh>
    <rPh sb="6" eb="7">
      <t>ブン</t>
    </rPh>
    <phoneticPr fontId="5"/>
  </si>
  <si>
    <t>HM5220408</t>
    <phoneticPr fontId="5"/>
  </si>
  <si>
    <t>社保申告控除分</t>
    <rPh sb="0" eb="2">
      <t>シャホ</t>
    </rPh>
    <rPh sb="2" eb="4">
      <t>シンコク</t>
    </rPh>
    <rPh sb="4" eb="6">
      <t>コウジョ</t>
    </rPh>
    <rPh sb="6" eb="7">
      <t>ブン</t>
    </rPh>
    <phoneticPr fontId="5"/>
  </si>
  <si>
    <t>生命保険料控除額</t>
    <rPh sb="0" eb="5">
      <t>セイメイホケンリョウ</t>
    </rPh>
    <rPh sb="5" eb="8">
      <t>コウジョガク</t>
    </rPh>
    <phoneticPr fontId="5"/>
  </si>
  <si>
    <t>地震保険料控除額</t>
    <rPh sb="0" eb="7">
      <t>ジシンホケンリョウコウジョ</t>
    </rPh>
    <rPh sb="7" eb="8">
      <t>ガク</t>
    </rPh>
    <phoneticPr fontId="5"/>
  </si>
  <si>
    <t>配偶者（特別）控除額</t>
    <rPh sb="0" eb="3">
      <t>ハイグウシャ</t>
    </rPh>
    <rPh sb="4" eb="6">
      <t>トクベツ</t>
    </rPh>
    <rPh sb="7" eb="9">
      <t>コウジョ</t>
    </rPh>
    <rPh sb="9" eb="10">
      <t>ガク</t>
    </rPh>
    <phoneticPr fontId="5"/>
  </si>
  <si>
    <t>扶養障害者等控除額</t>
    <rPh sb="0" eb="2">
      <t>フヨウ</t>
    </rPh>
    <rPh sb="2" eb="5">
      <t>ショウガイシャ</t>
    </rPh>
    <rPh sb="5" eb="6">
      <t>ナド</t>
    </rPh>
    <rPh sb="6" eb="8">
      <t>コウジョ</t>
    </rPh>
    <rPh sb="8" eb="9">
      <t>ガク</t>
    </rPh>
    <phoneticPr fontId="9"/>
  </si>
  <si>
    <t>HM5220409</t>
    <phoneticPr fontId="5"/>
  </si>
  <si>
    <t>＜所得控除合計額＞</t>
    <rPh sb="1" eb="5">
      <t>ショトクコウジョ</t>
    </rPh>
    <rPh sb="5" eb="8">
      <t>ゴウケイガク</t>
    </rPh>
    <phoneticPr fontId="5"/>
  </si>
  <si>
    <t>＜ 課税給与所得 ＞</t>
    <rPh sb="2" eb="4">
      <t>カゼイ</t>
    </rPh>
    <rPh sb="4" eb="6">
      <t>キュウヨ</t>
    </rPh>
    <rPh sb="6" eb="8">
      <t>ショトク</t>
    </rPh>
    <phoneticPr fontId="5"/>
  </si>
  <si>
    <t>HM5220410</t>
    <phoneticPr fontId="5"/>
  </si>
  <si>
    <r>
      <rPr>
        <sz val="9"/>
        <rFont val="メイリオ"/>
        <family val="3"/>
        <charset val="128"/>
      </rPr>
      <t>計算結果を受け入れる場合だけ受け入れできます。</t>
    </r>
    <r>
      <rPr>
        <sz val="4"/>
        <rFont val="メイリオ"/>
        <family val="3"/>
        <charset val="128"/>
      </rPr>
      <t xml:space="preserve">
</t>
    </r>
    <r>
      <rPr>
        <sz val="9"/>
        <rFont val="メイリオ"/>
        <family val="3"/>
        <charset val="128"/>
      </rPr>
      <t>形式は、表紙の「金額の形式」参照</t>
    </r>
    <rPh sb="0" eb="4">
      <t>ケイサンケッカ</t>
    </rPh>
    <rPh sb="5" eb="6">
      <t>ウ</t>
    </rPh>
    <rPh sb="7" eb="8">
      <t>イ</t>
    </rPh>
    <rPh sb="10" eb="12">
      <t>バアイ</t>
    </rPh>
    <rPh sb="14" eb="15">
      <t>ウ</t>
    </rPh>
    <rPh sb="16" eb="17">
      <t>イ</t>
    </rPh>
    <rPh sb="25" eb="27">
      <t>ケイシキ</t>
    </rPh>
    <rPh sb="29" eb="31">
      <t>ヒョウシ</t>
    </rPh>
    <rPh sb="33" eb="35">
      <t>キンガク</t>
    </rPh>
    <rPh sb="36" eb="38">
      <t>ケイシキ</t>
    </rPh>
    <rPh sb="39" eb="41">
      <t>サンショウ</t>
    </rPh>
    <phoneticPr fontId="5"/>
  </si>
  <si>
    <t>≪ 算出所得税額 ≫</t>
    <rPh sb="2" eb="4">
      <t>サンシュツ</t>
    </rPh>
    <rPh sb="4" eb="8">
      <t>ショトクゼイガク</t>
    </rPh>
    <phoneticPr fontId="5"/>
  </si>
  <si>
    <t>HM5220411</t>
  </si>
  <si>
    <t>＜ 年調所得税額 ＞</t>
    <rPh sb="2" eb="4">
      <t>ネンチョウ</t>
    </rPh>
    <rPh sb="4" eb="8">
      <t>ショトクゼイガク</t>
    </rPh>
    <phoneticPr fontId="5"/>
  </si>
  <si>
    <t>HM5220412</t>
    <phoneticPr fontId="5"/>
  </si>
  <si>
    <t>＜年 調 年 税 額＞</t>
    <rPh sb="1" eb="2">
      <t>トシ</t>
    </rPh>
    <rPh sb="3" eb="4">
      <t>チョウ</t>
    </rPh>
    <rPh sb="5" eb="6">
      <t>ネン</t>
    </rPh>
    <rPh sb="7" eb="8">
      <t>ゼイ</t>
    </rPh>
    <rPh sb="9" eb="10">
      <t>ガク</t>
    </rPh>
    <phoneticPr fontId="5"/>
  </si>
  <si>
    <t>HM5220413</t>
  </si>
  <si>
    <t>源泉徴収税額</t>
    <rPh sb="0" eb="6">
      <t>ゲンセンチョウシュウゼイガク</t>
    </rPh>
    <phoneticPr fontId="5"/>
  </si>
  <si>
    <t>HM5220414</t>
  </si>
  <si>
    <t>≪ 差引過不足額 ≫</t>
    <rPh sb="2" eb="4">
      <t>サシヒキ</t>
    </rPh>
    <rPh sb="4" eb="8">
      <t>カフソクガク</t>
    </rPh>
    <phoneticPr fontId="5"/>
  </si>
  <si>
    <t>≪差 引 超 過 額≫</t>
    <rPh sb="1" eb="2">
      <t>サ</t>
    </rPh>
    <rPh sb="3" eb="4">
      <t>イン</t>
    </rPh>
    <rPh sb="5" eb="6">
      <t>チョウ</t>
    </rPh>
    <rPh sb="7" eb="8">
      <t>カ</t>
    </rPh>
    <rPh sb="9" eb="10">
      <t>ガク</t>
    </rPh>
    <phoneticPr fontId="5"/>
  </si>
  <si>
    <t>≪差 引 不 足 額≫</t>
    <rPh sb="1" eb="2">
      <t>サ</t>
    </rPh>
    <rPh sb="3" eb="4">
      <t>イン</t>
    </rPh>
    <rPh sb="5" eb="6">
      <t>フ</t>
    </rPh>
    <rPh sb="7" eb="8">
      <t>アシ</t>
    </rPh>
    <rPh sb="9" eb="10">
      <t>ガク</t>
    </rPh>
    <phoneticPr fontId="5"/>
  </si>
  <si>
    <t>以下の項目は、受入データに存在しない場合でも、表示に関連する項目を受け入れた場合は自動表示されます。</t>
  </si>
  <si>
    <t>ただし、以下の項目自体が受入データに存在している場合は、その金額（数値）が優先されます。</t>
  </si>
  <si>
    <t>○生命保険料控除額</t>
    <rPh sb="5" eb="6">
      <t>リョウ</t>
    </rPh>
    <phoneticPr fontId="5"/>
  </si>
  <si>
    <t>○地震保険料控除額</t>
  </si>
  <si>
    <t>○基礎控除額</t>
    <rPh sb="1" eb="3">
      <t>キソ</t>
    </rPh>
    <phoneticPr fontId="5"/>
  </si>
  <si>
    <t>○配偶者控除額</t>
    <phoneticPr fontId="5"/>
  </si>
  <si>
    <t>○配偶者特別控除額</t>
  </si>
  <si>
    <t>○所得金額調整控除額</t>
    <rPh sb="1" eb="5">
      <t>ショトクキンガク</t>
    </rPh>
    <rPh sb="5" eb="7">
      <t>チョウセイ</t>
    </rPh>
    <rPh sb="7" eb="10">
      <t>コウジョガク</t>
    </rPh>
    <phoneticPr fontId="5"/>
  </si>
  <si>
    <r>
      <t>　（</t>
    </r>
    <r>
      <rPr>
        <sz val="8"/>
        <rFont val="メイリオ"/>
        <family val="3"/>
        <charset val="128"/>
      </rPr>
      <t>所得調整控除申告書の提出を「1：あり」で受け入れた、かつ、収入金額が850万円超の場合は、本人や家族情報の要件は加味されず、必ず計算されます。）</t>
    </r>
    <rPh sb="64" eb="65">
      <t>カナラ</t>
    </rPh>
    <rPh sb="66" eb="68">
      <t>ケイサン</t>
    </rPh>
    <phoneticPr fontId="5"/>
  </si>
  <si>
    <t>○【税額控除情報】の借入金等年末残高、特定増改築借入残高以外の項目</t>
    <rPh sb="2" eb="4">
      <t>ゼイガク</t>
    </rPh>
    <rPh sb="4" eb="8">
      <t>コウジョジョウホウ</t>
    </rPh>
    <rPh sb="10" eb="13">
      <t>カリイレキン</t>
    </rPh>
    <rPh sb="13" eb="14">
      <t>トウ</t>
    </rPh>
    <rPh sb="14" eb="18">
      <t>ネンマツザンダカ</t>
    </rPh>
    <rPh sb="19" eb="22">
      <t>トクテ</t>
    </rPh>
    <rPh sb="22" eb="24">
      <t>カイチク</t>
    </rPh>
    <rPh sb="24" eb="26">
      <t>カリイレ</t>
    </rPh>
    <rPh sb="26" eb="28">
      <t>ザンダカ</t>
    </rPh>
    <rPh sb="28" eb="30">
      <t>イガイ</t>
    </rPh>
    <rPh sb="31" eb="33">
      <t>コウモク</t>
    </rPh>
    <phoneticPr fontId="5"/>
  </si>
  <si>
    <r>
      <t>　（</t>
    </r>
    <r>
      <rPr>
        <sz val="8"/>
        <rFont val="メイリオ"/>
        <family val="3"/>
        <charset val="128"/>
      </rPr>
      <t>前年の年末調整処理で、住宅取得等特別控除のデータが入力されている場合）</t>
    </r>
    <phoneticPr fontId="5"/>
  </si>
  <si>
    <t>○年末調整方法</t>
    <rPh sb="1" eb="3">
      <t>ネンマツ</t>
    </rPh>
    <rPh sb="3" eb="5">
      <t>チョウセイ</t>
    </rPh>
    <rPh sb="5" eb="7">
      <t>ホウホウ</t>
    </rPh>
    <phoneticPr fontId="5"/>
  </si>
  <si>
    <t>○【中途入社情報】</t>
    <rPh sb="2" eb="4">
      <t>チュウト</t>
    </rPh>
    <rPh sb="4" eb="6">
      <t>ニュウシャ</t>
    </rPh>
    <rPh sb="6" eb="8">
      <t>ジョウホウ</t>
    </rPh>
    <phoneticPr fontId="5"/>
  </si>
  <si>
    <t>○【家族情報】</t>
    <rPh sb="2" eb="6">
      <t>カゾクジョウホウ</t>
    </rPh>
    <phoneticPr fontId="5"/>
  </si>
  <si>
    <t>○【所得税情報】</t>
    <rPh sb="2" eb="7">
      <t>ショトクゼイジョウホウ</t>
    </rPh>
    <phoneticPr fontId="5"/>
  </si>
  <si>
    <t>○【計算結果情報】</t>
    <rPh sb="2" eb="6">
      <t>ケイサンケッカ</t>
    </rPh>
    <rPh sb="6" eb="8">
      <t>ジョウホウ</t>
    </rPh>
    <phoneticPr fontId="5"/>
  </si>
  <si>
    <t>受給者番号</t>
    <rPh sb="0" eb="5">
      <t>ジュキュウシャバンゴウ</t>
    </rPh>
    <phoneticPr fontId="5"/>
  </si>
  <si>
    <t>HM5230001</t>
  </si>
  <si>
    <t>13</t>
  </si>
  <si>
    <t>役職名</t>
    <rPh sb="0" eb="3">
      <t>ヤクショクメイ</t>
    </rPh>
    <phoneticPr fontId="5"/>
  </si>
  <si>
    <t>HM5230002</t>
  </si>
  <si>
    <t>30</t>
  </si>
  <si>
    <t>支払金額内書</t>
    <rPh sb="0" eb="4">
      <t>シハライキンガク</t>
    </rPh>
    <rPh sb="4" eb="5">
      <t>ウチ</t>
    </rPh>
    <rPh sb="5" eb="6">
      <t>カ</t>
    </rPh>
    <phoneticPr fontId="5"/>
  </si>
  <si>
    <t>HM5230003</t>
  </si>
  <si>
    <t>源泉徴収税額内書</t>
    <rPh sb="0" eb="4">
      <t>ゲンセンチョウシュウ</t>
    </rPh>
    <rPh sb="4" eb="5">
      <t>ゼイ</t>
    </rPh>
    <rPh sb="5" eb="6">
      <t>ガク</t>
    </rPh>
    <rPh sb="6" eb="7">
      <t>ウチ</t>
    </rPh>
    <rPh sb="7" eb="8">
      <t>カ</t>
    </rPh>
    <phoneticPr fontId="5"/>
  </si>
  <si>
    <t>HM5230004</t>
  </si>
  <si>
    <t>摘要</t>
    <rPh sb="0" eb="2">
      <t>テキヨウ</t>
    </rPh>
    <phoneticPr fontId="5"/>
  </si>
  <si>
    <t>HM5230005</t>
  </si>
  <si>
    <t>60</t>
  </si>
  <si>
    <t>配偶者の合計所得</t>
    <rPh sb="0" eb="3">
      <t>ハイグウシャ</t>
    </rPh>
    <rPh sb="4" eb="8">
      <t>ゴウケイショトク</t>
    </rPh>
    <phoneticPr fontId="5"/>
  </si>
  <si>
    <t>HM5230006</t>
  </si>
  <si>
    <t>データ受入形式一覧表</t>
    <phoneticPr fontId="5"/>
  </si>
  <si>
    <t>●</t>
    <phoneticPr fontId="5"/>
  </si>
  <si>
    <t>受入可能ファイルサイズ</t>
    <rPh sb="0" eb="1">
      <t>ウ</t>
    </rPh>
    <rPh sb="1" eb="2">
      <t>イ</t>
    </rPh>
    <rPh sb="2" eb="4">
      <t>カノウ</t>
    </rPh>
    <phoneticPr fontId="5"/>
  </si>
  <si>
    <r>
      <t>２ＭＢ以内　</t>
    </r>
    <r>
      <rPr>
        <sz val="8"/>
        <rFont val="メイリオ"/>
        <family val="3"/>
        <charset val="128"/>
      </rPr>
      <t>※２ＭＢを超える場合は、ファイルを分けて受け入れてください。</t>
    </r>
    <rPh sb="11" eb="12">
      <t>コ</t>
    </rPh>
    <rPh sb="14" eb="16">
      <t>バアイ</t>
    </rPh>
    <rPh sb="23" eb="24">
      <t>ワ</t>
    </rPh>
    <rPh sb="26" eb="27">
      <t>ウ</t>
    </rPh>
    <rPh sb="28" eb="29">
      <t>イ</t>
    </rPh>
    <phoneticPr fontId="5"/>
  </si>
  <si>
    <t>受入データの形式</t>
    <rPh sb="6" eb="8">
      <t>ケイシキ</t>
    </rPh>
    <phoneticPr fontId="5"/>
  </si>
  <si>
    <t>「カンマ」または「タブ」で区切られたデータ形式</t>
    <phoneticPr fontId="5"/>
  </si>
  <si>
    <t xml:space="preserve"> ※Microsoft Excelで受入ファイルを作成する場合は、保存する際に「ファイルの種類」を</t>
    <phoneticPr fontId="5"/>
  </si>
  <si>
    <t>　「CSV(カンマ区切り)」または「テキスト(タブ区切り)」に設定します。</t>
    <phoneticPr fontId="5"/>
  </si>
  <si>
    <t>当システムで用意されている形式（ＯＢＣ受入形式）で受け入れる場合は、</t>
    <phoneticPr fontId="5"/>
  </si>
  <si>
    <t>１行目に受入記号、２行目以降に受け入れるデータを設定。</t>
    <phoneticPr fontId="5"/>
  </si>
  <si>
    <t>※受入記号　「HM1010001」＝ HM  1010001</t>
    <phoneticPr fontId="5"/>
  </si>
  <si>
    <r>
      <rPr>
        <sz val="10"/>
        <rFont val="メイリオ"/>
        <family val="3"/>
        <charset val="128"/>
      </rPr>
      <t xml:space="preserve">                                                   </t>
    </r>
    <r>
      <rPr>
        <sz val="8"/>
        <rFont val="メイリオ"/>
        <family val="3"/>
        <charset val="128"/>
      </rPr>
      <t xml:space="preserve">       </t>
    </r>
    <r>
      <rPr>
        <sz val="10"/>
        <rFont val="メイリオ"/>
        <family val="3"/>
        <charset val="128"/>
      </rPr>
      <t xml:space="preserve">       </t>
    </r>
    <r>
      <rPr>
        <sz val="8"/>
        <rFont val="メイリオ"/>
        <family val="3"/>
        <charset val="128"/>
      </rPr>
      <t xml:space="preserve">  </t>
    </r>
    <r>
      <rPr>
        <sz val="10"/>
        <rFont val="メイリオ"/>
        <family val="3"/>
        <charset val="128"/>
      </rPr>
      <t xml:space="preserve">    </t>
    </r>
    <r>
      <rPr>
        <sz val="8"/>
        <rFont val="メイリオ"/>
        <family val="3"/>
        <charset val="128"/>
      </rPr>
      <t xml:space="preserve">                                                            英字2桁  数字7桁</t>
    </r>
    <rPh sb="134" eb="135">
      <t>ケタ</t>
    </rPh>
    <rPh sb="140" eb="141">
      <t>ケタ</t>
    </rPh>
    <phoneticPr fontId="5"/>
  </si>
  <si>
    <t>和暦の形式でも西暦の形式でも受け入れできます。</t>
    <phoneticPr fontId="5"/>
  </si>
  <si>
    <t>和暦の場合</t>
    <phoneticPr fontId="5"/>
  </si>
  <si>
    <t>西暦の場合</t>
    <rPh sb="0" eb="2">
      <t>セイレキ</t>
    </rPh>
    <phoneticPr fontId="5"/>
  </si>
  <si>
    <t>令和01年05月01日</t>
    <rPh sb="0" eb="1">
      <t>レイ</t>
    </rPh>
    <phoneticPr fontId="5"/>
  </si>
  <si>
    <t>平成31年04月01日</t>
    <phoneticPr fontId="5"/>
  </si>
  <si>
    <t>2019年04月01日</t>
    <phoneticPr fontId="5"/>
  </si>
  <si>
    <t>R01/05/01</t>
    <phoneticPr fontId="5"/>
  </si>
  <si>
    <t>H31/04/01</t>
    <phoneticPr fontId="5"/>
  </si>
  <si>
    <t>2019/04/01</t>
    <phoneticPr fontId="5"/>
  </si>
  <si>
    <t>R01.05.01</t>
    <phoneticPr fontId="5"/>
  </si>
  <si>
    <t>H31.04.01</t>
    <phoneticPr fontId="5"/>
  </si>
  <si>
    <t>2019.04.01</t>
    <phoneticPr fontId="5"/>
  </si>
  <si>
    <t>R01-05-01</t>
    <phoneticPr fontId="5"/>
  </si>
  <si>
    <t>H31-04-01</t>
    <phoneticPr fontId="5"/>
  </si>
  <si>
    <t>2019-04-01</t>
    <phoneticPr fontId="5"/>
  </si>
  <si>
    <t>※月日が１桁の場合は、１桁のままでも、「スペース」を付けて２桁にしても受け入れできます。</t>
    <rPh sb="1" eb="2">
      <t>ツキ</t>
    </rPh>
    <rPh sb="2" eb="3">
      <t>ヒ</t>
    </rPh>
    <rPh sb="5" eb="6">
      <t>ケタ</t>
    </rPh>
    <rPh sb="7" eb="9">
      <t>バアイ</t>
    </rPh>
    <rPh sb="12" eb="13">
      <t>ケタ</t>
    </rPh>
    <rPh sb="26" eb="27">
      <t>ツ</t>
    </rPh>
    <rPh sb="30" eb="31">
      <t>ケタ</t>
    </rPh>
    <rPh sb="35" eb="36">
      <t>ウ</t>
    </rPh>
    <rPh sb="37" eb="38">
      <t>イ</t>
    </rPh>
    <phoneticPr fontId="5"/>
  </si>
  <si>
    <r>
      <rPr>
        <sz val="8"/>
        <color rgb="FF00B050"/>
        <rFont val="メイリオ"/>
        <family val="3"/>
        <charset val="128"/>
      </rPr>
      <t>【例】</t>
    </r>
    <r>
      <rPr>
        <sz val="8"/>
        <rFont val="メイリオ"/>
        <family val="3"/>
        <charset val="128"/>
      </rPr>
      <t>「R01-05-01」は、「R1-5-1」または「R 1-</t>
    </r>
    <r>
      <rPr>
        <sz val="12"/>
        <rFont val="メイリオ"/>
        <family val="3"/>
        <charset val="128"/>
      </rPr>
      <t xml:space="preserve"> </t>
    </r>
    <r>
      <rPr>
        <sz val="8"/>
        <rFont val="メイリオ"/>
        <family val="3"/>
        <charset val="128"/>
      </rPr>
      <t>5-</t>
    </r>
    <r>
      <rPr>
        <sz val="12"/>
        <rFont val="メイリオ"/>
        <family val="3"/>
        <charset val="128"/>
      </rPr>
      <t xml:space="preserve"> </t>
    </r>
    <r>
      <rPr>
        <sz val="8"/>
        <rFont val="メイリオ"/>
        <family val="3"/>
        <charset val="128"/>
      </rPr>
      <t>1」でも受け入れ可能</t>
    </r>
    <rPh sb="0" eb="1">
      <t>レイ</t>
    </rPh>
    <phoneticPr fontId="5"/>
  </si>
  <si>
    <r>
      <t>金額の形式　</t>
    </r>
    <r>
      <rPr>
        <sz val="8"/>
        <rFont val="メイリオ"/>
        <family val="3"/>
        <charset val="128"/>
      </rPr>
      <t>※受入データの形式が「カンマ」で区切られている場合</t>
    </r>
    <rPh sb="0" eb="2">
      <t>キンガク</t>
    </rPh>
    <rPh sb="3" eb="5">
      <t>ケイシキ</t>
    </rPh>
    <rPh sb="7" eb="8">
      <t>ウ</t>
    </rPh>
    <rPh sb="8" eb="9">
      <t>イ</t>
    </rPh>
    <rPh sb="13" eb="15">
      <t>ケイシキ</t>
    </rPh>
    <rPh sb="22" eb="24">
      <t>クギ</t>
    </rPh>
    <rPh sb="29" eb="31">
      <t>バアイ</t>
    </rPh>
    <phoneticPr fontId="5"/>
  </si>
  <si>
    <t>○：受入可能</t>
    <rPh sb="2" eb="3">
      <t>ウ</t>
    </rPh>
    <rPh sb="3" eb="4">
      <t>イ</t>
    </rPh>
    <rPh sb="4" eb="6">
      <t>カノウ</t>
    </rPh>
    <phoneticPr fontId="5"/>
  </si>
  <si>
    <t>×：受入不可</t>
    <rPh sb="2" eb="3">
      <t>ウ</t>
    </rPh>
    <rPh sb="3" eb="4">
      <t>イ</t>
    </rPh>
    <rPh sb="4" eb="6">
      <t>フカ</t>
    </rPh>
    <phoneticPr fontId="5"/>
  </si>
  <si>
    <t>例</t>
    <rPh sb="0" eb="1">
      <t>レイ</t>
    </rPh>
    <phoneticPr fontId="5"/>
  </si>
  <si>
    <t>３桁区切りなし</t>
    <phoneticPr fontId="5"/>
  </si>
  <si>
    <t>123456</t>
    <phoneticPr fontId="5"/>
  </si>
  <si>
    <t>３桁区切りあり</t>
    <phoneticPr fontId="5"/>
  </si>
  <si>
    <t xml:space="preserve">123,456 </t>
    <phoneticPr fontId="5"/>
  </si>
  <si>
    <t>ダブルクォーテーション</t>
    <phoneticPr fontId="5"/>
  </si>
  <si>
    <t>"123,456”</t>
    <phoneticPr fontId="5"/>
  </si>
  <si>
    <t>空白データの受け入れ</t>
    <rPh sb="0" eb="2">
      <t>クウハク</t>
    </rPh>
    <rPh sb="6" eb="7">
      <t>ウ</t>
    </rPh>
    <rPh sb="8" eb="9">
      <t>イ</t>
    </rPh>
    <phoneticPr fontId="5"/>
  </si>
  <si>
    <t>各データの[データ受入条件設定]画面の[重複受入]ページで、「受入データが空白の場合に、登録済みの内容を</t>
    <phoneticPr fontId="5"/>
  </si>
  <si>
    <t>空白で更新する」にチェックを付けて設定した項目は、空白（文字のないデータ）を受け入れできます。</t>
    <phoneticPr fontId="5"/>
  </si>
  <si>
    <t>※すでに登録済みのマスターの内容を更新（上書き）する場合などに便利です。</t>
    <phoneticPr fontId="5"/>
  </si>
  <si>
    <t>【例】</t>
    <rPh sb="0" eb="1">
      <t>レイ</t>
    </rPh>
    <phoneticPr fontId="5"/>
  </si>
  <si>
    <t>今まで住所１・２を使用していたが、移転して住所２が必要なくなった場合</t>
    <phoneticPr fontId="5"/>
  </si>
  <si>
    <t>[移転前]　住所１　東京都新宿区西新宿６丁目８番１号　</t>
    <phoneticPr fontId="5"/>
  </si>
  <si>
    <t>　　　　　住所２　住友不動産新宿オークタワー</t>
    <phoneticPr fontId="5"/>
  </si>
  <si>
    <t>[移転後]　住所１　大阪市北区梅田２－６－２０</t>
    <phoneticPr fontId="5"/>
  </si>
  <si>
    <t>　　　　　住所２</t>
    <phoneticPr fontId="5"/>
  </si>
  <si>
    <t>このような場合は、住所２に空白データを受け入れることで住所２を空欄にできます。</t>
    <phoneticPr fontId="5"/>
  </si>
  <si>
    <t>給与奉行クラウド</t>
  </si>
  <si>
    <t>部門データ</t>
    <phoneticPr fontId="5"/>
  </si>
  <si>
    <t>部門コード</t>
    <rPh sb="0" eb="2">
      <t>ブモン</t>
    </rPh>
    <phoneticPr fontId="29"/>
  </si>
  <si>
    <t>HM1110001</t>
  </si>
  <si>
    <t>桁数は、部門コードの桁数（メインメニュー右上にある[設定]アイコンから[運用設定]メニューの[基本]ページ）に
よって異なります。</t>
    <rPh sb="0" eb="2">
      <t>ケタスウ</t>
    </rPh>
    <rPh sb="4" eb="6">
      <t>ブモン</t>
    </rPh>
    <rPh sb="10" eb="12">
      <t>ケタスウ</t>
    </rPh>
    <rPh sb="47" eb="49">
      <t>キホン</t>
    </rPh>
    <phoneticPr fontId="5"/>
  </si>
  <si>
    <t>部門名</t>
    <rPh sb="0" eb="2">
      <t>ブモン</t>
    </rPh>
    <rPh sb="2" eb="3">
      <t>メイ</t>
    </rPh>
    <phoneticPr fontId="29"/>
  </si>
  <si>
    <t>HM1110002</t>
    <phoneticPr fontId="5"/>
  </si>
  <si>
    <t>11</t>
  </si>
  <si>
    <t>形式は、表紙の「日付の形式」参照</t>
    <phoneticPr fontId="5"/>
  </si>
  <si>
    <t>組織図名</t>
  </si>
  <si>
    <t>HM1110101</t>
  </si>
  <si>
    <t>20</t>
  </si>
  <si>
    <t>文字</t>
  </si>
  <si>
    <t>郵便番号</t>
  </si>
  <si>
    <t>10</t>
  </si>
  <si>
    <t>部門コード(階層１)</t>
    <rPh sb="0" eb="2">
      <t>ブモン</t>
    </rPh>
    <rPh sb="6" eb="8">
      <t>カイソウ</t>
    </rPh>
    <phoneticPr fontId="5"/>
  </si>
  <si>
    <t>HM1120001</t>
    <phoneticPr fontId="5"/>
  </si>
  <si>
    <t>桁数は、部門コードの桁数（メインメニュー右上にある[設定]アイコンから[運用設定]メニューの[基本]ページ）に
よって異なります。</t>
    <rPh sb="47" eb="49">
      <t>キホン</t>
    </rPh>
    <phoneticPr fontId="5"/>
  </si>
  <si>
    <t>部門コード(階層２)</t>
    <rPh sb="0" eb="2">
      <t>ブモン</t>
    </rPh>
    <rPh sb="6" eb="8">
      <t>カイソウ</t>
    </rPh>
    <phoneticPr fontId="5"/>
  </si>
  <si>
    <t>HM1120002</t>
    <phoneticPr fontId="5"/>
  </si>
  <si>
    <t>部門コード(階層３)</t>
    <rPh sb="0" eb="2">
      <t>ブモン</t>
    </rPh>
    <rPh sb="6" eb="8">
      <t>カイソウ</t>
    </rPh>
    <phoneticPr fontId="5"/>
  </si>
  <si>
    <t>HM1120003</t>
    <phoneticPr fontId="5"/>
  </si>
  <si>
    <t>部門コード(階層４)</t>
    <rPh sb="0" eb="2">
      <t>ブモン</t>
    </rPh>
    <rPh sb="6" eb="8">
      <t>カイソウ</t>
    </rPh>
    <phoneticPr fontId="5"/>
  </si>
  <si>
    <t>HM1120004</t>
    <phoneticPr fontId="5"/>
  </si>
  <si>
    <t>部門コード(階層５)</t>
    <rPh sb="0" eb="2">
      <t>ブモン</t>
    </rPh>
    <rPh sb="6" eb="8">
      <t>カイソウ</t>
    </rPh>
    <phoneticPr fontId="29"/>
  </si>
  <si>
    <t>HM1120005</t>
    <phoneticPr fontId="5"/>
  </si>
  <si>
    <t>部門コード(階層６)</t>
    <rPh sb="0" eb="2">
      <t>ブモン</t>
    </rPh>
    <rPh sb="6" eb="8">
      <t>カイソウ</t>
    </rPh>
    <phoneticPr fontId="29"/>
  </si>
  <si>
    <t>HM1120006</t>
  </si>
  <si>
    <t>部門コード(階層７)</t>
    <rPh sb="0" eb="2">
      <t>ブモン</t>
    </rPh>
    <rPh sb="6" eb="8">
      <t>カイソウ</t>
    </rPh>
    <phoneticPr fontId="29"/>
  </si>
  <si>
    <t>HM1120007</t>
  </si>
  <si>
    <t>部門コード(階層８)</t>
    <rPh sb="0" eb="2">
      <t>ブモン</t>
    </rPh>
    <rPh sb="6" eb="8">
      <t>カイソウ</t>
    </rPh>
    <phoneticPr fontId="29"/>
  </si>
  <si>
    <t>HM1120008</t>
    <phoneticPr fontId="36"/>
  </si>
  <si>
    <t>組織体系データ</t>
  </si>
  <si>
    <t>役職／職種データ</t>
    <phoneticPr fontId="5"/>
  </si>
  <si>
    <t>【役職】</t>
    <rPh sb="1" eb="3">
      <t>ヤクショク</t>
    </rPh>
    <phoneticPr fontId="5"/>
  </si>
  <si>
    <t>役職コード</t>
    <rPh sb="0" eb="2">
      <t>ヤクショク</t>
    </rPh>
    <phoneticPr fontId="29"/>
  </si>
  <si>
    <t>HM1210001</t>
    <phoneticPr fontId="5"/>
  </si>
  <si>
    <t>３</t>
  </si>
  <si>
    <t>英数カナ</t>
    <rPh sb="0" eb="2">
      <t>エイスウ</t>
    </rPh>
    <phoneticPr fontId="29"/>
  </si>
  <si>
    <t>役職名</t>
    <rPh sb="0" eb="3">
      <t>ヤクショクメイ</t>
    </rPh>
    <phoneticPr fontId="29"/>
  </si>
  <si>
    <t>HM1210002</t>
  </si>
  <si>
    <t>役員区分</t>
    <rPh sb="0" eb="2">
      <t>ヤクイン</t>
    </rPh>
    <rPh sb="2" eb="4">
      <t>クブン</t>
    </rPh>
    <phoneticPr fontId="29"/>
  </si>
  <si>
    <t>HM1210005</t>
  </si>
  <si>
    <t>数字</t>
    <rPh sb="0" eb="2">
      <t>スウジ</t>
    </rPh>
    <phoneticPr fontId="29"/>
  </si>
  <si>
    <t>0：役員以外　1：役員</t>
    <rPh sb="2" eb="4">
      <t>ヤクイン</t>
    </rPh>
    <rPh sb="4" eb="6">
      <t>イガイ</t>
    </rPh>
    <rPh sb="9" eb="11">
      <t>ヤクイン</t>
    </rPh>
    <phoneticPr fontId="5"/>
  </si>
  <si>
    <t>【勤務地】</t>
    <rPh sb="1" eb="4">
      <t>キンムチ</t>
    </rPh>
    <phoneticPr fontId="5"/>
  </si>
  <si>
    <t>勤務地コード</t>
    <rPh sb="0" eb="3">
      <t>キンムチ</t>
    </rPh>
    <phoneticPr fontId="29"/>
  </si>
  <si>
    <t>HM1210101</t>
    <phoneticPr fontId="5"/>
  </si>
  <si>
    <t>勤務地名</t>
    <rPh sb="0" eb="3">
      <t>キンムチ</t>
    </rPh>
    <rPh sb="3" eb="4">
      <t>メイ</t>
    </rPh>
    <phoneticPr fontId="29"/>
  </si>
  <si>
    <t>HM1210102</t>
  </si>
  <si>
    <t>【職種】</t>
    <rPh sb="1" eb="3">
      <t>ショクシュ</t>
    </rPh>
    <phoneticPr fontId="5"/>
  </si>
  <si>
    <t>職種コード</t>
    <rPh sb="0" eb="2">
      <t>ショクシュ</t>
    </rPh>
    <phoneticPr fontId="29"/>
  </si>
  <si>
    <t>HM1210201</t>
    <phoneticPr fontId="5"/>
  </si>
  <si>
    <t>職種名</t>
    <rPh sb="0" eb="2">
      <t>ショクシュ</t>
    </rPh>
    <rPh sb="2" eb="3">
      <t>メイ</t>
    </rPh>
    <phoneticPr fontId="29"/>
  </si>
  <si>
    <t>HM1210202</t>
  </si>
  <si>
    <t>【職務】</t>
    <rPh sb="1" eb="3">
      <t>ショクム</t>
    </rPh>
    <phoneticPr fontId="5"/>
  </si>
  <si>
    <t>職務コード</t>
    <rPh sb="0" eb="2">
      <t>ショクム</t>
    </rPh>
    <phoneticPr fontId="5"/>
  </si>
  <si>
    <t>HM1210301</t>
  </si>
  <si>
    <t>職務名</t>
    <rPh sb="0" eb="2">
      <t>ショクム</t>
    </rPh>
    <rPh sb="2" eb="3">
      <t>メイ</t>
    </rPh>
    <phoneticPr fontId="5"/>
  </si>
  <si>
    <t>HM1210302</t>
  </si>
  <si>
    <t>【資格等級】</t>
    <rPh sb="1" eb="3">
      <t>シカク</t>
    </rPh>
    <rPh sb="3" eb="5">
      <t>トウキュウ</t>
    </rPh>
    <phoneticPr fontId="5"/>
  </si>
  <si>
    <t>資格等級コード</t>
    <rPh sb="0" eb="2">
      <t>シカク</t>
    </rPh>
    <rPh sb="2" eb="4">
      <t>トウキュウ</t>
    </rPh>
    <phoneticPr fontId="5"/>
  </si>
  <si>
    <t>HM1210401</t>
  </si>
  <si>
    <t>資格等級名</t>
    <rPh sb="0" eb="2">
      <t>シカク</t>
    </rPh>
    <rPh sb="2" eb="4">
      <t>トウキュウ</t>
    </rPh>
    <rPh sb="4" eb="5">
      <t>メイ</t>
    </rPh>
    <phoneticPr fontId="5"/>
  </si>
  <si>
    <t>HM1210402</t>
  </si>
  <si>
    <t>【任意項目１】</t>
    <rPh sb="1" eb="3">
      <t>ニンイ</t>
    </rPh>
    <rPh sb="3" eb="5">
      <t>コウモク</t>
    </rPh>
    <phoneticPr fontId="5"/>
  </si>
  <si>
    <t>任意項目１コード</t>
    <rPh sb="0" eb="2">
      <t>ニンイ</t>
    </rPh>
    <rPh sb="2" eb="4">
      <t>コウモク</t>
    </rPh>
    <phoneticPr fontId="5"/>
  </si>
  <si>
    <t>HM1210501</t>
    <phoneticPr fontId="5"/>
  </si>
  <si>
    <t>任意項目１名</t>
    <rPh sb="0" eb="2">
      <t>ニンイ</t>
    </rPh>
    <rPh sb="2" eb="4">
      <t>コウモク</t>
    </rPh>
    <rPh sb="5" eb="6">
      <t>メイ</t>
    </rPh>
    <phoneticPr fontId="5"/>
  </si>
  <si>
    <t>HM1210502</t>
    <phoneticPr fontId="5"/>
  </si>
  <si>
    <t>【任意項目２】</t>
    <rPh sb="1" eb="3">
      <t>ニンイ</t>
    </rPh>
    <rPh sb="3" eb="5">
      <t>コウモク</t>
    </rPh>
    <phoneticPr fontId="5"/>
  </si>
  <si>
    <t>任意項目２コード</t>
    <rPh sb="0" eb="2">
      <t>ニンイ</t>
    </rPh>
    <rPh sb="2" eb="4">
      <t>コウモク</t>
    </rPh>
    <phoneticPr fontId="5"/>
  </si>
  <si>
    <t>HM1210601</t>
    <phoneticPr fontId="5"/>
  </si>
  <si>
    <t>任意項目２名</t>
    <rPh sb="0" eb="2">
      <t>ニンイ</t>
    </rPh>
    <rPh sb="2" eb="4">
      <t>コウモク</t>
    </rPh>
    <rPh sb="5" eb="6">
      <t>メイ</t>
    </rPh>
    <phoneticPr fontId="5"/>
  </si>
  <si>
    <t>HM1210602</t>
    <phoneticPr fontId="5"/>
  </si>
  <si>
    <t>【任意項目３】</t>
    <rPh sb="1" eb="3">
      <t>ニンイ</t>
    </rPh>
    <rPh sb="3" eb="5">
      <t>コウモク</t>
    </rPh>
    <phoneticPr fontId="5"/>
  </si>
  <si>
    <t>任意項目３コード</t>
    <rPh sb="0" eb="2">
      <t>ニンイ</t>
    </rPh>
    <rPh sb="2" eb="4">
      <t>コウモク</t>
    </rPh>
    <phoneticPr fontId="5"/>
  </si>
  <si>
    <t>HM1210701</t>
    <phoneticPr fontId="5"/>
  </si>
  <si>
    <t>任意項目３名</t>
    <phoneticPr fontId="5"/>
  </si>
  <si>
    <t>HM1210702</t>
    <phoneticPr fontId="5"/>
  </si>
  <si>
    <t>法人口座データ</t>
    <phoneticPr fontId="5"/>
  </si>
  <si>
    <t>【基本】</t>
    <rPh sb="1" eb="3">
      <t>キホン</t>
    </rPh>
    <phoneticPr fontId="38"/>
  </si>
  <si>
    <t>【ヘッダー情報】</t>
    <rPh sb="5" eb="7">
      <t>ジョウホウ</t>
    </rPh>
    <phoneticPr fontId="22"/>
  </si>
  <si>
    <t>法人口座コード</t>
    <rPh sb="0" eb="2">
      <t>ホウジン</t>
    </rPh>
    <rPh sb="2" eb="4">
      <t>コウザ</t>
    </rPh>
    <phoneticPr fontId="39"/>
  </si>
  <si>
    <t>BK1010001</t>
  </si>
  <si>
    <t>3</t>
  </si>
  <si>
    <t>英数カナ</t>
  </si>
  <si>
    <t>必須</t>
  </si>
  <si>
    <t>法人口座名</t>
    <rPh sb="0" eb="2">
      <t>ホウジン</t>
    </rPh>
    <rPh sb="2" eb="4">
      <t>コウザ</t>
    </rPh>
    <rPh sb="4" eb="5">
      <t>メイ</t>
    </rPh>
    <phoneticPr fontId="40"/>
  </si>
  <si>
    <t>BK1010002</t>
  </si>
  <si>
    <t>文字</t>
    <rPh sb="0" eb="2">
      <t>モジ</t>
    </rPh>
    <phoneticPr fontId="40"/>
  </si>
  <si>
    <t>銀行コード</t>
    <rPh sb="0" eb="2">
      <t>ギンコウ</t>
    </rPh>
    <phoneticPr fontId="41"/>
  </si>
  <si>
    <t>BK1010101</t>
  </si>
  <si>
    <t>数字</t>
    <rPh sb="0" eb="2">
      <t>スウジ</t>
    </rPh>
    <phoneticPr fontId="41"/>
  </si>
  <si>
    <t>支店コード</t>
  </si>
  <si>
    <t>BK1010102</t>
  </si>
  <si>
    <t>数字</t>
    <rPh sb="0" eb="2">
      <t>スウジ</t>
    </rPh>
    <phoneticPr fontId="39"/>
  </si>
  <si>
    <t>支店住所</t>
    <rPh sb="0" eb="2">
      <t>シテン</t>
    </rPh>
    <rPh sb="2" eb="4">
      <t>ジュウショ</t>
    </rPh>
    <phoneticPr fontId="39"/>
  </si>
  <si>
    <t>BK1010103</t>
  </si>
  <si>
    <t>48</t>
  </si>
  <si>
    <t>文字</t>
    <rPh sb="0" eb="2">
      <t>モジ</t>
    </rPh>
    <phoneticPr fontId="41"/>
  </si>
  <si>
    <t>預金種目</t>
    <rPh sb="0" eb="2">
      <t>ヨキン</t>
    </rPh>
    <rPh sb="2" eb="4">
      <t>シュモク</t>
    </rPh>
    <phoneticPr fontId="39"/>
  </si>
  <si>
    <t>BK1010104</t>
  </si>
  <si>
    <t>1：普通 　2：当座　4：貯蓄　9：その他</t>
    <rPh sb="2" eb="4">
      <t>フツウ</t>
    </rPh>
    <rPh sb="8" eb="10">
      <t>トウザ</t>
    </rPh>
    <rPh sb="13" eb="15">
      <t>チョチク</t>
    </rPh>
    <rPh sb="20" eb="21">
      <t>タ</t>
    </rPh>
    <phoneticPr fontId="41"/>
  </si>
  <si>
    <t>口座番号</t>
    <rPh sb="0" eb="2">
      <t>コウザ</t>
    </rPh>
    <rPh sb="2" eb="4">
      <t>バンゴウ</t>
    </rPh>
    <phoneticPr fontId="39"/>
  </si>
  <si>
    <t>BK1010105</t>
  </si>
  <si>
    <t>7</t>
  </si>
  <si>
    <t>数字</t>
    <rPh sb="1" eb="2">
      <t>ジ</t>
    </rPh>
    <phoneticPr fontId="40"/>
  </si>
  <si>
    <t>口座名義</t>
    <rPh sb="0" eb="2">
      <t>コウザ</t>
    </rPh>
    <rPh sb="2" eb="4">
      <t>メイギ</t>
    </rPh>
    <phoneticPr fontId="41"/>
  </si>
  <si>
    <t>BK1010106</t>
  </si>
  <si>
    <t>40</t>
  </si>
  <si>
    <t>文字</t>
    <rPh sb="0" eb="2">
      <t>モジ</t>
    </rPh>
    <phoneticPr fontId="39"/>
  </si>
  <si>
    <t>口座名義カナ</t>
    <rPh sb="0" eb="2">
      <t>コウザ</t>
    </rPh>
    <rPh sb="2" eb="4">
      <t>メイギ</t>
    </rPh>
    <phoneticPr fontId="41"/>
  </si>
  <si>
    <t>BK1010107</t>
  </si>
  <si>
    <t>連絡先電話番号</t>
    <rPh sb="0" eb="3">
      <t>レンラクサキ</t>
    </rPh>
    <rPh sb="3" eb="5">
      <t>デンワ</t>
    </rPh>
    <rPh sb="5" eb="7">
      <t>バンゴウ</t>
    </rPh>
    <phoneticPr fontId="41"/>
  </si>
  <si>
    <t>BK1010108</t>
  </si>
  <si>
    <t>英数</t>
  </si>
  <si>
    <t>【給与賞与振込】</t>
    <rPh sb="1" eb="3">
      <t>キュウヨ</t>
    </rPh>
    <rPh sb="3" eb="5">
      <t>ショウヨ</t>
    </rPh>
    <rPh sb="5" eb="7">
      <t>フリコミ</t>
    </rPh>
    <phoneticPr fontId="22"/>
  </si>
  <si>
    <t>給与賞与振込で使用する</t>
    <rPh sb="0" eb="2">
      <t>キュウヨ</t>
    </rPh>
    <rPh sb="2" eb="4">
      <t>ショウヨ</t>
    </rPh>
    <rPh sb="4" eb="6">
      <t>フリコミ</t>
    </rPh>
    <rPh sb="7" eb="9">
      <t>シヨウ</t>
    </rPh>
    <phoneticPr fontId="42"/>
  </si>
  <si>
    <t>BK1010301</t>
  </si>
  <si>
    <t>数字</t>
  </si>
  <si>
    <t>0：使用しない　1：使用する
新規データとして空白データを受け入れた場合は、「0：使用しない」が設定されます。</t>
  </si>
  <si>
    <t>給与賞与振込-ＥＢで使用する</t>
    <rPh sb="10" eb="12">
      <t>シヨウ</t>
    </rPh>
    <phoneticPr fontId="42"/>
  </si>
  <si>
    <t>BK1010302</t>
  </si>
  <si>
    <t>給与賞与振込-会社コード</t>
    <rPh sb="7" eb="9">
      <t>カイシャ</t>
    </rPh>
    <phoneticPr fontId="42"/>
  </si>
  <si>
    <t>BK1010303</t>
  </si>
  <si>
    <t>準必須</t>
    <rPh sb="0" eb="1">
      <t>ジュン</t>
    </rPh>
    <rPh sb="1" eb="3">
      <t>ヒッス</t>
    </rPh>
    <phoneticPr fontId="22"/>
  </si>
  <si>
    <t>【必須になる条件】
以下のすべての条件に該当する場合
・「給与賞与振込で使用する」が「1：使用する」
・「給与賞与振込-ＥＢで使用する」が「1：使用する」</t>
  </si>
  <si>
    <t>給与賞与振込-レコード長</t>
    <rPh sb="11" eb="12">
      <t>チョウ</t>
    </rPh>
    <phoneticPr fontId="42"/>
  </si>
  <si>
    <t>BK1010304</t>
  </si>
  <si>
    <t>120～999
この項目は、以下のすべての条件に該当する場合に受け入れできます。
・「給与賞与振込で使用する」が「1：使用する」
・「給与賞与振込-ＥＢで使用する」が「1：使用する」
新規データとして空白データを受け入れた場合は、「120」が設定されます。</t>
  </si>
  <si>
    <t>給与賞与振込-改行コード（ＣＲ＋ＬＦ）</t>
    <rPh sb="7" eb="9">
      <t>カイギョウ</t>
    </rPh>
    <phoneticPr fontId="42"/>
  </si>
  <si>
    <t>BK1010305</t>
  </si>
  <si>
    <t>数字</t>
    <rPh sb="0" eb="2">
      <t>スウジ</t>
    </rPh>
    <phoneticPr fontId="43"/>
  </si>
  <si>
    <t>0：付けない　1：付ける
この項目は、以下のすべての条件に該当する場合に受け入れできます。
・「給与賞与振込で使用する」が「1：使用する」
・「給与賞与振込-ＥＢで使用する」が「1：使用する」
新規データとして空白データを受け入れた場合は、「0：付けない」が設定されます。</t>
  </si>
  <si>
    <t>給与賞与振込-終端コード（ＥＯＦ）</t>
    <rPh sb="7" eb="9">
      <t>シュウタン</t>
    </rPh>
    <phoneticPr fontId="42"/>
  </si>
  <si>
    <t>BK1010306</t>
  </si>
  <si>
    <t>0：付けない　1：付ける
この項目は、以下のすべての条件に該当する場合に受け入れできます。
・「給与賞与振込で使用する」が「1：使用する」
・「給与賞与振込-ＥＢで使用する」が「1：使用する」
新規データとして空白データを受け入れた場合は、「0：付けない」が設定されます。</t>
    <rPh sb="48" eb="50">
      <t>キュウヨ</t>
    </rPh>
    <rPh sb="50" eb="52">
      <t>ショウヨ</t>
    </rPh>
    <phoneticPr fontId="22"/>
  </si>
  <si>
    <t>【個人住民税納付】</t>
    <rPh sb="1" eb="3">
      <t>コジン</t>
    </rPh>
    <rPh sb="3" eb="6">
      <t>ジュウミンゼイ</t>
    </rPh>
    <rPh sb="6" eb="8">
      <t>ノウフ</t>
    </rPh>
    <phoneticPr fontId="22"/>
  </si>
  <si>
    <t>個人住民税納付で使用する</t>
    <rPh sb="0" eb="2">
      <t>コジン</t>
    </rPh>
    <rPh sb="2" eb="5">
      <t>ジュウミンゼイ</t>
    </rPh>
    <rPh sb="5" eb="7">
      <t>ノウフ</t>
    </rPh>
    <rPh sb="8" eb="10">
      <t>シヨウ</t>
    </rPh>
    <phoneticPr fontId="42"/>
  </si>
  <si>
    <t>BK1010401</t>
  </si>
  <si>
    <t>個人住民税納付-ＥＢで使用する</t>
    <rPh sb="11" eb="13">
      <t>シヨウ</t>
    </rPh>
    <phoneticPr fontId="42"/>
  </si>
  <si>
    <t>BK1010402</t>
  </si>
  <si>
    <t>個人住民税納付-会社コード</t>
    <rPh sb="8" eb="10">
      <t>カイシャ</t>
    </rPh>
    <phoneticPr fontId="42"/>
  </si>
  <si>
    <t>BK1010403</t>
  </si>
  <si>
    <t>【必須になる条件】
以下のすべての条件に該当する場合
・「個人住民税納付で使用する」が「1：使用する」
・「個人住民税納付-ＥＢで使用する」が「1：使用する」</t>
  </si>
  <si>
    <t>個人住民税納付-データフォーマット</t>
  </si>
  <si>
    <t>BK1010404</t>
  </si>
  <si>
    <t>0：みずほフォーマット　1：Ｄフォーマット　２：Ｆフォーマット
この項目は、以下のすべての条件に該当する場合に受け入れできます。
・「個人住民税納付で使用する」が「1：使用する」
・「個人住民税納付-ＥＢで使用する」が「1：使用する」
※銀行コードが「0001：みずほ銀行」の場合のみ使用します</t>
  </si>
  <si>
    <t>個人住民税納付-種別コード</t>
    <rPh sb="8" eb="10">
      <t>シュベツ</t>
    </rPh>
    <phoneticPr fontId="22"/>
  </si>
  <si>
    <t>BK1010405</t>
  </si>
  <si>
    <t>2</t>
  </si>
  <si>
    <t>数字</t>
    <rPh sb="0" eb="2">
      <t>スウジ</t>
    </rPh>
    <phoneticPr fontId="22"/>
  </si>
  <si>
    <t>「0001：みずほ銀行」の場合はデータフォーマットに依存します
「0009：三井住友銀行」・「0005：三菱UFJ銀行」の場合は「99」で固定値です
この項目は、以下のすべての条件に該当する場合に受け入れできます。
・「個人住民税納付で使用する」が「1：使用する」
・「個人住民税納付-ＥＢで使用する」が「1：使用する」
※銀行コードが「0001：みずほ銀行」・「0009：三井住友銀行」・「0005：三菱UFJ銀行」の場合は使用しません</t>
  </si>
  <si>
    <t>個人住民税納付-レコード長</t>
    <rPh sb="12" eb="13">
      <t>チョウ</t>
    </rPh>
    <phoneticPr fontId="42"/>
  </si>
  <si>
    <t>BK1010406</t>
  </si>
  <si>
    <t>120～999
この項目は、以下のすべての条件に該当する場合に受け入れできます。
・「個人住民税納付で使用する」が「1：使用する」
・「個人住民税納付-ＥＢで使用する」が「1：使用する」
新規データとして空白データを受け入れた場合は、「120」が設定されます。</t>
  </si>
  <si>
    <t>個人住民税納付-改行コード（ＣＲ＋ＬＦ）</t>
    <rPh sb="8" eb="10">
      <t>カイギョウ</t>
    </rPh>
    <phoneticPr fontId="42"/>
  </si>
  <si>
    <t>BK1010407</t>
  </si>
  <si>
    <t>0：付けない　1：付ける
この項目は、以下のすべての条件に該当する場合に受け入れできます。
・「個人住民税納付で使用する」が「1：使用する」
・「個人住民税納付-ＥＢで使用する」が「1：使用する」
新規データとして空白データを受け入れた場合は、「0：付けない」が設定されます。</t>
  </si>
  <si>
    <t>個人住民税納付-終端コード（ＥＯＦ）</t>
    <rPh sb="8" eb="10">
      <t>シュウタン</t>
    </rPh>
    <phoneticPr fontId="42"/>
  </si>
  <si>
    <t>BK1010408</t>
  </si>
  <si>
    <t>0：付けない　1：付ける
この項目は、以下のすべての条件に該当する場合に受け入れできます。
・「個人住民税納付で使用する」が「1：使用する」
・「個人住民税納付-ＥＢで使用する」が「1：使用する」
新規データとして空白データを受け入れた場合は、「0：付けない」が設定されます。</t>
    <rPh sb="48" eb="50">
      <t>コジン</t>
    </rPh>
    <rPh sb="50" eb="53">
      <t>ジュウミンゼイ</t>
    </rPh>
    <rPh sb="53" eb="55">
      <t>ノウフ</t>
    </rPh>
    <phoneticPr fontId="22"/>
  </si>
  <si>
    <t>【総合振込】</t>
    <rPh sb="1" eb="3">
      <t>ソウゴウ</t>
    </rPh>
    <rPh sb="3" eb="5">
      <t>フリコミ</t>
    </rPh>
    <phoneticPr fontId="38"/>
  </si>
  <si>
    <t>総合振込で使用する</t>
    <rPh sb="0" eb="2">
      <t>ソウゴウ</t>
    </rPh>
    <rPh sb="2" eb="4">
      <t>フリコミ</t>
    </rPh>
    <rPh sb="5" eb="7">
      <t>シヨウ</t>
    </rPh>
    <phoneticPr fontId="40"/>
  </si>
  <si>
    <t>BK1010201</t>
  </si>
  <si>
    <t>ＥＢで使用する</t>
    <rPh sb="3" eb="5">
      <t>シヨウ</t>
    </rPh>
    <phoneticPr fontId="40"/>
  </si>
  <si>
    <t>BK1010202</t>
  </si>
  <si>
    <t>会社コード</t>
    <rPh sb="0" eb="2">
      <t>カイシャ</t>
    </rPh>
    <phoneticPr fontId="40"/>
  </si>
  <si>
    <t>BK1010203</t>
  </si>
  <si>
    <t>準必須</t>
    <rPh sb="0" eb="1">
      <t>ジュン</t>
    </rPh>
    <rPh sb="1" eb="3">
      <t>ヒッス</t>
    </rPh>
    <phoneticPr fontId="38"/>
  </si>
  <si>
    <t>【必須になる条件】
以下のすべての条件に該当する場合
・「総合振込で使用する」が「1：使用する」
・「ＥＢで使用する」が「1：使用する」</t>
  </si>
  <si>
    <t>レコード長</t>
    <rPh sb="4" eb="5">
      <t>チョウ</t>
    </rPh>
    <phoneticPr fontId="40"/>
  </si>
  <si>
    <t>BK1010204</t>
  </si>
  <si>
    <t>120～999
この項目は、以下のすべての条件に該当する場合に受け入れできます。
・「総合振込で使用する」が「1：使用する」
・「ＥＢで使用する」が「1：使用する」
新規データとして空白データを受け入れた場合は、「120」が設定されます。</t>
  </si>
  <si>
    <t>改行コード（ＣＲ＋ＬＦ）</t>
    <rPh sb="0" eb="2">
      <t>カイギョウ</t>
    </rPh>
    <phoneticPr fontId="40"/>
  </si>
  <si>
    <t>BK1010205</t>
  </si>
  <si>
    <t>0：付けない　1：付ける
この項目は、以下のすべての条件に該当する場合に受け入れできます。
・「総合振込で使用する」が「1：使用する」
・「ＥＢで使用する」が「1：使用する」
新規データとして空白データを受け入れた場合は、「0：付けない」が設定されます。</t>
  </si>
  <si>
    <t>終端コード（ＥＯＦ）</t>
    <rPh sb="0" eb="2">
      <t>シュウタン</t>
    </rPh>
    <phoneticPr fontId="40"/>
  </si>
  <si>
    <t>BK1010206</t>
  </si>
  <si>
    <t>英数</t>
    <rPh sb="0" eb="2">
      <t>エイスウ</t>
    </rPh>
    <phoneticPr fontId="5"/>
  </si>
  <si>
    <t>【雇用区分】</t>
    <rPh sb="1" eb="3">
      <t>コヨウ</t>
    </rPh>
    <rPh sb="3" eb="5">
      <t>クブン</t>
    </rPh>
    <phoneticPr fontId="5"/>
  </si>
  <si>
    <t>雇用区分コード</t>
    <rPh sb="0" eb="2">
      <t>コヨウ</t>
    </rPh>
    <rPh sb="2" eb="4">
      <t>クブン</t>
    </rPh>
    <phoneticPr fontId="5"/>
  </si>
  <si>
    <t>HM1220001</t>
    <phoneticPr fontId="5"/>
  </si>
  <si>
    <t>雇用区分名</t>
    <rPh sb="4" eb="5">
      <t>メイ</t>
    </rPh>
    <phoneticPr fontId="5"/>
  </si>
  <si>
    <t>HM1220002</t>
    <phoneticPr fontId="5"/>
  </si>
  <si>
    <t>【退職理由】</t>
    <phoneticPr fontId="5"/>
  </si>
  <si>
    <t>退職理由コード</t>
    <rPh sb="0" eb="2">
      <t>タイショク</t>
    </rPh>
    <rPh sb="2" eb="4">
      <t>リユウ</t>
    </rPh>
    <phoneticPr fontId="29"/>
  </si>
  <si>
    <t>HM1220201</t>
  </si>
  <si>
    <t>退職理由名</t>
    <rPh sb="0" eb="2">
      <t>タイショク</t>
    </rPh>
    <rPh sb="2" eb="4">
      <t>リユウ</t>
    </rPh>
    <rPh sb="4" eb="5">
      <t>メイ</t>
    </rPh>
    <phoneticPr fontId="29"/>
  </si>
  <si>
    <t>HM1220202</t>
  </si>
  <si>
    <t>退職理由種別</t>
    <rPh sb="0" eb="2">
      <t>タイショク</t>
    </rPh>
    <rPh sb="2" eb="4">
      <t>リユウ</t>
    </rPh>
    <rPh sb="4" eb="6">
      <t>シュベツ</t>
    </rPh>
    <phoneticPr fontId="29"/>
  </si>
  <si>
    <t>HM1220203</t>
  </si>
  <si>
    <t>0：会社都合　1：自己都合</t>
    <rPh sb="2" eb="4">
      <t>カイシャ</t>
    </rPh>
    <rPh sb="4" eb="6">
      <t>ツゴウ</t>
    </rPh>
    <rPh sb="9" eb="11">
      <t>ジコ</t>
    </rPh>
    <rPh sb="11" eb="13">
      <t>ツゴウ</t>
    </rPh>
    <phoneticPr fontId="29"/>
  </si>
  <si>
    <t>【関係(続柄)区分】</t>
    <phoneticPr fontId="5"/>
  </si>
  <si>
    <t>関係(続柄)区分コード</t>
    <rPh sb="0" eb="2">
      <t>カンケイ</t>
    </rPh>
    <rPh sb="3" eb="5">
      <t>ツヅキガラ</t>
    </rPh>
    <rPh sb="6" eb="8">
      <t>クブン</t>
    </rPh>
    <phoneticPr fontId="29"/>
  </si>
  <si>
    <t>HM1220801</t>
  </si>
  <si>
    <t>関係(続柄)区分名</t>
    <rPh sb="0" eb="2">
      <t>カンケイ</t>
    </rPh>
    <rPh sb="3" eb="5">
      <t>ツヅキガラ</t>
    </rPh>
    <rPh sb="6" eb="8">
      <t>クブン</t>
    </rPh>
    <rPh sb="8" eb="9">
      <t>メイ</t>
    </rPh>
    <phoneticPr fontId="29"/>
  </si>
  <si>
    <t>HM1220802</t>
  </si>
  <si>
    <t>【障害手帳区分】</t>
    <phoneticPr fontId="5"/>
  </si>
  <si>
    <t>障害手帳区分コード</t>
    <rPh sb="0" eb="2">
      <t>ショウガイ</t>
    </rPh>
    <rPh sb="2" eb="4">
      <t>テチョウ</t>
    </rPh>
    <rPh sb="4" eb="6">
      <t>クブン</t>
    </rPh>
    <phoneticPr fontId="29"/>
  </si>
  <si>
    <t>HM1221501</t>
  </si>
  <si>
    <t>障害手帳区分名</t>
    <rPh sb="0" eb="2">
      <t>ショウガイ</t>
    </rPh>
    <rPh sb="2" eb="4">
      <t>テチョウ</t>
    </rPh>
    <rPh sb="4" eb="6">
      <t>クブン</t>
    </rPh>
    <rPh sb="6" eb="7">
      <t>メイ</t>
    </rPh>
    <phoneticPr fontId="29"/>
  </si>
  <si>
    <t>HM1221502</t>
  </si>
  <si>
    <t>【障害内容】</t>
    <phoneticPr fontId="5"/>
  </si>
  <si>
    <t>障害内容コード</t>
    <rPh sb="0" eb="2">
      <t>ショウガイ</t>
    </rPh>
    <rPh sb="2" eb="4">
      <t>ナイヨウ</t>
    </rPh>
    <phoneticPr fontId="29"/>
  </si>
  <si>
    <t>HM1221601</t>
  </si>
  <si>
    <t>障害内容名</t>
    <rPh sb="0" eb="2">
      <t>ショウガイ</t>
    </rPh>
    <rPh sb="2" eb="4">
      <t>ナイヨウ</t>
    </rPh>
    <rPh sb="4" eb="5">
      <t>メイ</t>
    </rPh>
    <phoneticPr fontId="29"/>
  </si>
  <si>
    <t>HM1221602</t>
  </si>
  <si>
    <t>【続柄】</t>
    <rPh sb="1" eb="3">
      <t>ゾクガラ</t>
    </rPh>
    <phoneticPr fontId="5"/>
  </si>
  <si>
    <t>続柄コード</t>
    <rPh sb="0" eb="2">
      <t>ゾクガラ</t>
    </rPh>
    <phoneticPr fontId="5"/>
  </si>
  <si>
    <t>HM1221001</t>
    <phoneticPr fontId="5"/>
  </si>
  <si>
    <t>続柄名</t>
    <rPh sb="2" eb="3">
      <t>メイ</t>
    </rPh>
    <phoneticPr fontId="5"/>
  </si>
  <si>
    <t>HM1221002</t>
    <phoneticPr fontId="5"/>
  </si>
  <si>
    <t>直系尊属</t>
    <rPh sb="0" eb="2">
      <t>チョッケイ</t>
    </rPh>
    <rPh sb="2" eb="4">
      <t>ソンゾク</t>
    </rPh>
    <phoneticPr fontId="5"/>
  </si>
  <si>
    <t>HM1221003</t>
    <phoneticPr fontId="5"/>
  </si>
  <si>
    <t>0：直系尊属以外　1：直系尊属</t>
    <phoneticPr fontId="5"/>
  </si>
  <si>
    <t>【家族手当支給区分】</t>
    <phoneticPr fontId="5"/>
  </si>
  <si>
    <t>家族手当支給区分コード</t>
    <rPh sb="0" eb="2">
      <t>カゾク</t>
    </rPh>
    <rPh sb="2" eb="4">
      <t>テアテ</t>
    </rPh>
    <rPh sb="4" eb="6">
      <t>シキュウ</t>
    </rPh>
    <rPh sb="6" eb="8">
      <t>クブン</t>
    </rPh>
    <phoneticPr fontId="29"/>
  </si>
  <si>
    <t>HM1221201</t>
  </si>
  <si>
    <t>家族手当支給区分名</t>
    <rPh sb="0" eb="2">
      <t>カゾク</t>
    </rPh>
    <rPh sb="2" eb="4">
      <t>テアテ</t>
    </rPh>
    <rPh sb="4" eb="6">
      <t>シキュウ</t>
    </rPh>
    <rPh sb="6" eb="8">
      <t>クブン</t>
    </rPh>
    <rPh sb="8" eb="9">
      <t>メイ</t>
    </rPh>
    <phoneticPr fontId="29"/>
  </si>
  <si>
    <t>HM1221202</t>
  </si>
  <si>
    <t>家族手当支給区分（メインメニュー右上にある[設定]アイコンから[運用設定]メニューの[社員情報]ページで設定）が「使用する」の場合に受け入れできます。</t>
    <phoneticPr fontId="5"/>
  </si>
  <si>
    <t>【給与所得種別】</t>
    <rPh sb="1" eb="3">
      <t>キュウヨ</t>
    </rPh>
    <rPh sb="3" eb="5">
      <t>ショトク</t>
    </rPh>
    <rPh sb="5" eb="7">
      <t>シュベツ</t>
    </rPh>
    <phoneticPr fontId="5"/>
  </si>
  <si>
    <t>給与所得種別コード</t>
    <rPh sb="0" eb="2">
      <t>キュウヨ</t>
    </rPh>
    <rPh sb="2" eb="4">
      <t>ショトク</t>
    </rPh>
    <rPh sb="4" eb="6">
      <t>シュベツ</t>
    </rPh>
    <phoneticPr fontId="5"/>
  </si>
  <si>
    <t>HM1221401</t>
    <phoneticPr fontId="5"/>
  </si>
  <si>
    <t>給与所得種別名</t>
    <rPh sb="6" eb="7">
      <t>メイ</t>
    </rPh>
    <phoneticPr fontId="5"/>
  </si>
  <si>
    <t>HM1221402</t>
    <phoneticPr fontId="5"/>
  </si>
  <si>
    <t>【期間の定め】</t>
    <phoneticPr fontId="5"/>
  </si>
  <si>
    <t>期間の定めコード</t>
    <rPh sb="0" eb="2">
      <t>キカン</t>
    </rPh>
    <rPh sb="3" eb="4">
      <t>サダ</t>
    </rPh>
    <phoneticPr fontId="29"/>
  </si>
  <si>
    <t>HM1224401</t>
  </si>
  <si>
    <t>期間の定め名</t>
    <rPh sb="0" eb="2">
      <t>キカン</t>
    </rPh>
    <rPh sb="3" eb="4">
      <t>サダ</t>
    </rPh>
    <rPh sb="5" eb="6">
      <t>メイ</t>
    </rPh>
    <phoneticPr fontId="29"/>
  </si>
  <si>
    <t>HM1224402</t>
  </si>
  <si>
    <t>更新月数</t>
    <rPh sb="0" eb="2">
      <t>コウシン</t>
    </rPh>
    <rPh sb="2" eb="3">
      <t>ゲツ</t>
    </rPh>
    <rPh sb="3" eb="4">
      <t>スウ</t>
    </rPh>
    <phoneticPr fontId="18"/>
  </si>
  <si>
    <t>HM1224403</t>
  </si>
  <si>
    <t>【休職事由】</t>
    <rPh sb="1" eb="3">
      <t>キュウショク</t>
    </rPh>
    <rPh sb="3" eb="5">
      <t>ジユウ</t>
    </rPh>
    <phoneticPr fontId="5"/>
  </si>
  <si>
    <t>休職事由コード</t>
    <phoneticPr fontId="5"/>
  </si>
  <si>
    <t>HM1224801</t>
    <phoneticPr fontId="5"/>
  </si>
  <si>
    <t>休職事由名</t>
    <rPh sb="4" eb="5">
      <t>メイ</t>
    </rPh>
    <phoneticPr fontId="5"/>
  </si>
  <si>
    <t>HM1224802</t>
    <phoneticPr fontId="5"/>
  </si>
  <si>
    <t>【出向先(元)会社名】</t>
    <phoneticPr fontId="5"/>
  </si>
  <si>
    <t>出向先(元)会社名コード</t>
    <rPh sb="0" eb="3">
      <t>シュッコウサキ</t>
    </rPh>
    <rPh sb="4" eb="5">
      <t>モト</t>
    </rPh>
    <rPh sb="6" eb="9">
      <t>カイシャメイ</t>
    </rPh>
    <phoneticPr fontId="29"/>
  </si>
  <si>
    <t>HM1224901</t>
  </si>
  <si>
    <t>出向先(元)会社名</t>
    <rPh sb="0" eb="3">
      <t>シュッコウサキ</t>
    </rPh>
    <rPh sb="4" eb="5">
      <t>モト</t>
    </rPh>
    <rPh sb="6" eb="8">
      <t>カイシャ</t>
    </rPh>
    <rPh sb="8" eb="9">
      <t>メイ</t>
    </rPh>
    <phoneticPr fontId="29"/>
  </si>
  <si>
    <t>HM1224902</t>
  </si>
  <si>
    <t>『総務人事奉行クラウド』をご利用の場合に、受け入れできます。</t>
    <rPh sb="1" eb="5">
      <t>ソウムジンジ</t>
    </rPh>
    <rPh sb="14" eb="16">
      <t>リヨウ</t>
    </rPh>
    <rPh sb="21" eb="22">
      <t>ウ</t>
    </rPh>
    <rPh sb="23" eb="24">
      <t>イ</t>
    </rPh>
    <phoneticPr fontId="5"/>
  </si>
  <si>
    <t>【区分１】</t>
    <phoneticPr fontId="5"/>
  </si>
  <si>
    <t>区分１コード</t>
    <rPh sb="0" eb="2">
      <t>クブン</t>
    </rPh>
    <phoneticPr fontId="29"/>
  </si>
  <si>
    <t>HM1225301</t>
  </si>
  <si>
    <t>区分１名</t>
    <rPh sb="3" eb="4">
      <t>メイ</t>
    </rPh>
    <phoneticPr fontId="29"/>
  </si>
  <si>
    <t>HM1225302</t>
  </si>
  <si>
    <t>【区分２】</t>
    <phoneticPr fontId="5"/>
  </si>
  <si>
    <t>区分２コード</t>
    <rPh sb="0" eb="2">
      <t>クブン</t>
    </rPh>
    <phoneticPr fontId="29"/>
  </si>
  <si>
    <t>HM1225401</t>
  </si>
  <si>
    <t>区分２名</t>
    <rPh sb="3" eb="4">
      <t>メイ</t>
    </rPh>
    <phoneticPr fontId="29"/>
  </si>
  <si>
    <t>HM1225402</t>
  </si>
  <si>
    <t>【区分３】</t>
    <phoneticPr fontId="5"/>
  </si>
  <si>
    <t>区分３コード</t>
    <rPh sb="0" eb="2">
      <t>クブン</t>
    </rPh>
    <phoneticPr fontId="29"/>
  </si>
  <si>
    <t>HM1225501</t>
  </si>
  <si>
    <t>区分３名</t>
    <rPh sb="3" eb="4">
      <t>メイ</t>
    </rPh>
    <phoneticPr fontId="29"/>
  </si>
  <si>
    <t>HM1225502</t>
  </si>
  <si>
    <t>【区分４】</t>
    <rPh sb="1" eb="3">
      <t>クブン</t>
    </rPh>
    <phoneticPr fontId="5"/>
  </si>
  <si>
    <t>区分４コード</t>
    <phoneticPr fontId="5"/>
  </si>
  <si>
    <t>HM1225601</t>
    <phoneticPr fontId="5"/>
  </si>
  <si>
    <t>区分４名</t>
    <rPh sb="3" eb="4">
      <t>メイ</t>
    </rPh>
    <phoneticPr fontId="5"/>
  </si>
  <si>
    <t>HM1225602</t>
    <phoneticPr fontId="5"/>
  </si>
  <si>
    <t>【区分５】</t>
    <rPh sb="1" eb="3">
      <t>クブン</t>
    </rPh>
    <phoneticPr fontId="5"/>
  </si>
  <si>
    <t>区分５コード</t>
    <phoneticPr fontId="5"/>
  </si>
  <si>
    <t>HM1225701</t>
  </si>
  <si>
    <t>区分５名</t>
    <phoneticPr fontId="5"/>
  </si>
  <si>
    <t>HM1225702</t>
  </si>
  <si>
    <t>文字</t>
    <phoneticPr fontId="5"/>
  </si>
  <si>
    <t>【国籍】</t>
    <phoneticPr fontId="5"/>
  </si>
  <si>
    <t>国籍コード</t>
    <rPh sb="0" eb="2">
      <t>コクセキ</t>
    </rPh>
    <phoneticPr fontId="29"/>
  </si>
  <si>
    <t>HM1227001</t>
  </si>
  <si>
    <t>国籍名</t>
    <rPh sb="0" eb="2">
      <t>コクセキ</t>
    </rPh>
    <rPh sb="2" eb="3">
      <t>メイ</t>
    </rPh>
    <phoneticPr fontId="29"/>
  </si>
  <si>
    <t>HM1227002</t>
  </si>
  <si>
    <t>【在留資格】</t>
    <phoneticPr fontId="5"/>
  </si>
  <si>
    <t>在留資格コード</t>
  </si>
  <si>
    <t>HM1227101</t>
  </si>
  <si>
    <t>2</t>
    <phoneticPr fontId="5"/>
  </si>
  <si>
    <t>在留資格名</t>
    <rPh sb="4" eb="5">
      <t>メイ</t>
    </rPh>
    <phoneticPr fontId="29"/>
  </si>
  <si>
    <t>HM1227102</t>
  </si>
  <si>
    <t>氏名</t>
  </si>
  <si>
    <t>HM3010004</t>
  </si>
  <si>
    <t>雇用区分</t>
  </si>
  <si>
    <t>[区分]メニューで登録されている雇用区分の内訳コードを設定します。</t>
    <rPh sb="27" eb="29">
      <t>セッテイ</t>
    </rPh>
    <phoneticPr fontId="5"/>
  </si>
  <si>
    <t>在籍区分</t>
  </si>
  <si>
    <t>性別</t>
  </si>
  <si>
    <t>生年月日</t>
  </si>
  <si>
    <t>入社年月日</t>
  </si>
  <si>
    <t>退職区分</t>
  </si>
  <si>
    <t>1：一般退職　2：障害退職　3：死亡退職</t>
    <rPh sb="2" eb="4">
      <t>イッパン</t>
    </rPh>
    <rPh sb="4" eb="6">
      <t>タイショク</t>
    </rPh>
    <rPh sb="9" eb="11">
      <t>ショウガイ</t>
    </rPh>
    <rPh sb="11" eb="13">
      <t>タイショク</t>
    </rPh>
    <rPh sb="16" eb="18">
      <t>シボウ</t>
    </rPh>
    <rPh sb="18" eb="20">
      <t>タイショク</t>
    </rPh>
    <phoneticPr fontId="5"/>
  </si>
  <si>
    <t>HM3010015</t>
  </si>
  <si>
    <t>HM3010016</t>
  </si>
  <si>
    <t>1：出向受入中</t>
    <rPh sb="2" eb="4">
      <t>シュッコウ</t>
    </rPh>
    <rPh sb="4" eb="6">
      <t>ウケイレ</t>
    </rPh>
    <rPh sb="6" eb="7">
      <t>ナカ</t>
    </rPh>
    <phoneticPr fontId="5"/>
  </si>
  <si>
    <r>
      <t>【注意】</t>
    </r>
    <r>
      <rPr>
        <sz val="9"/>
        <rFont val="メイリオ"/>
        <family val="3"/>
        <charset val="128"/>
      </rPr>
      <t xml:space="preserve">
職場氏名を変更する場合は、フリガナも変更してください。</t>
    </r>
    <phoneticPr fontId="5"/>
  </si>
  <si>
    <t>HM3010032</t>
  </si>
  <si>
    <t>旧姓</t>
  </si>
  <si>
    <t>HM3010033</t>
  </si>
  <si>
    <t>退職後住所</t>
    <rPh sb="0" eb="3">
      <t>タイショクゴ</t>
    </rPh>
    <rPh sb="3" eb="5">
      <t>ジュウショ</t>
    </rPh>
    <phoneticPr fontId="5"/>
  </si>
  <si>
    <t>住所</t>
  </si>
  <si>
    <t>住所カナ</t>
    <phoneticPr fontId="5"/>
  </si>
  <si>
    <t>75</t>
    <phoneticPr fontId="5"/>
  </si>
  <si>
    <t>HM3010042</t>
  </si>
  <si>
    <t>数字</t>
    <phoneticPr fontId="5"/>
  </si>
  <si>
    <t>転籍・転職先会社</t>
    <rPh sb="0" eb="2">
      <t>テンセキ</t>
    </rPh>
    <rPh sb="3" eb="5">
      <t>テンショク</t>
    </rPh>
    <rPh sb="5" eb="6">
      <t>サキ</t>
    </rPh>
    <rPh sb="6" eb="8">
      <t>ガイシャ</t>
    </rPh>
    <phoneticPr fontId="5"/>
  </si>
  <si>
    <t>会社名</t>
    <rPh sb="0" eb="2">
      <t>カイシャ</t>
    </rPh>
    <rPh sb="2" eb="3">
      <t>メイ</t>
    </rPh>
    <phoneticPr fontId="5"/>
  </si>
  <si>
    <t>HM3010043</t>
    <phoneticPr fontId="5"/>
  </si>
  <si>
    <t>郵便番号</t>
    <phoneticPr fontId="5"/>
  </si>
  <si>
    <t>HM3010044</t>
  </si>
  <si>
    <t>「－（ハイフン）」を含めます。</t>
  </si>
  <si>
    <t>HM3010045</t>
  </si>
  <si>
    <t>HM3010046</t>
  </si>
  <si>
    <t>７桁-５桁-５桁(ハイフンで区切る)。</t>
    <phoneticPr fontId="5"/>
  </si>
  <si>
    <t>形式は、表紙の「日付の形式」参照</t>
  </si>
  <si>
    <t>退職メモ</t>
    <rPh sb="0" eb="2">
      <t>タイショク</t>
    </rPh>
    <phoneticPr fontId="5"/>
  </si>
  <si>
    <t>50</t>
  </si>
  <si>
    <t>HM3010035</t>
  </si>
  <si>
    <t>256</t>
    <phoneticPr fontId="5"/>
  </si>
  <si>
    <t>個人用e-Mail２</t>
    <phoneticPr fontId="5"/>
  </si>
  <si>
    <t>HM3010036</t>
  </si>
  <si>
    <t>配偶者の有無</t>
  </si>
  <si>
    <t>フリガナ</t>
  </si>
  <si>
    <t>HM3014002</t>
  </si>
  <si>
    <r>
      <t xml:space="preserve">0：男性　1：女性
</t>
    </r>
    <r>
      <rPr>
        <sz val="4"/>
        <rFont val="メイリオ"/>
        <family val="3"/>
        <charset val="128"/>
      </rPr>
      <t xml:space="preserve">
</t>
    </r>
    <r>
      <rPr>
        <sz val="9"/>
        <rFont val="メイリオ"/>
        <family val="3"/>
        <charset val="128"/>
      </rPr>
      <t xml:space="preserve">配偶者の有無に変更がある場合は、必ず配偶者の有無を含めて設定してください。
</t>
    </r>
    <r>
      <rPr>
        <sz val="4"/>
        <rFont val="メイリオ"/>
        <family val="3"/>
        <charset val="128"/>
      </rPr>
      <t xml:space="preserve">
</t>
    </r>
    <r>
      <rPr>
        <sz val="9"/>
        <rFont val="メイリオ"/>
        <family val="3"/>
        <charset val="128"/>
      </rPr>
      <t>[基本]ページの性別から、自動的に配偶者の性別が判定されます。</t>
    </r>
    <rPh sb="2" eb="4">
      <t>ダンセイ</t>
    </rPh>
    <rPh sb="7" eb="9">
      <t>ジョセイ</t>
    </rPh>
    <phoneticPr fontId="5"/>
  </si>
  <si>
    <t>HM3014005</t>
  </si>
  <si>
    <r>
      <t xml:space="preserve">0：控除対象外　1：源泉控除配偶
</t>
    </r>
    <r>
      <rPr>
        <sz val="4"/>
        <rFont val="メイリオ"/>
        <family val="3"/>
        <charset val="128"/>
      </rPr>
      <t xml:space="preserve">
</t>
    </r>
    <r>
      <rPr>
        <sz val="9"/>
        <rFont val="メイリオ"/>
        <family val="3"/>
        <charset val="128"/>
      </rPr>
      <t xml:space="preserve">配偶者の有無に変更がある場合は、必ず配偶者の有無を含めて設定してください。
</t>
    </r>
    <r>
      <rPr>
        <sz val="4"/>
        <rFont val="メイリオ"/>
        <family val="3"/>
        <charset val="128"/>
      </rPr>
      <t xml:space="preserve">
</t>
    </r>
    <r>
      <rPr>
        <sz val="9"/>
        <rFont val="メイリオ"/>
        <family val="3"/>
        <charset val="128"/>
      </rPr>
      <t>配偶者の有無、死亡年月日から自動的に判定されます。</t>
    </r>
    <rPh sb="2" eb="4">
      <t>コウジョ</t>
    </rPh>
    <rPh sb="4" eb="7">
      <t>タイショウガイ</t>
    </rPh>
    <rPh sb="10" eb="12">
      <t>ゲンセン</t>
    </rPh>
    <rPh sb="12" eb="14">
      <t>コウジョ</t>
    </rPh>
    <rPh sb="14" eb="16">
      <t>ハイグウ</t>
    </rPh>
    <rPh sb="57" eb="60">
      <t>ハイグウシャ</t>
    </rPh>
    <rPh sb="61" eb="63">
      <t>ウム</t>
    </rPh>
    <rPh sb="64" eb="66">
      <t>シボウ</t>
    </rPh>
    <phoneticPr fontId="5"/>
  </si>
  <si>
    <t>障害者区分</t>
  </si>
  <si>
    <t>HM3014013</t>
  </si>
  <si>
    <t>HM3014234</t>
  </si>
  <si>
    <t>HM3014233</t>
  </si>
  <si>
    <t>健保扶養区分</t>
  </si>
  <si>
    <t>HM3014014</t>
  </si>
  <si>
    <t>扶養親族１ーフリガナ</t>
    <rPh sb="0" eb="4">
      <t>フヨウシンゾク</t>
    </rPh>
    <phoneticPr fontId="5"/>
  </si>
  <si>
    <t>扶養親族１ー氏名</t>
    <phoneticPr fontId="5"/>
  </si>
  <si>
    <t>扶養親族１ー性別</t>
    <phoneticPr fontId="5"/>
  </si>
  <si>
    <t>扶養親族１ー続柄</t>
    <phoneticPr fontId="5"/>
  </si>
  <si>
    <t>扶養親族１ー生年月日</t>
    <phoneticPr fontId="5"/>
  </si>
  <si>
    <t>0：居住者
1：非居住者（30歳未満又は70歳以上）　　　2：非居住者（30歳以上70歳未満、留学）
3：非居住者（30歳以上70歳未満、障害者）　4：非居住者（30歳以上70歳未満、38万円以上の支払）
処理年が2022年以前の場合、選択肢は以下になります。
0：居住者　1：非居住者</t>
    <phoneticPr fontId="5"/>
  </si>
  <si>
    <t>扶養親族１ー同居区分</t>
    <phoneticPr fontId="5"/>
  </si>
  <si>
    <t>扶養親族１ー扶養区分</t>
    <phoneticPr fontId="5"/>
  </si>
  <si>
    <t>扶養親族１ー障害者区分</t>
    <phoneticPr fontId="5"/>
  </si>
  <si>
    <t>0：対象外　1：一般障害者　2：特別障害者</t>
    <rPh sb="2" eb="5">
      <t>タイショウガイ</t>
    </rPh>
    <rPh sb="8" eb="10">
      <t>イッパン</t>
    </rPh>
    <rPh sb="10" eb="12">
      <t>ショウガイ</t>
    </rPh>
    <rPh sb="12" eb="13">
      <t>シャ</t>
    </rPh>
    <rPh sb="16" eb="18">
      <t>トクベツ</t>
    </rPh>
    <rPh sb="18" eb="20">
      <t>ショウガイ</t>
    </rPh>
    <rPh sb="20" eb="21">
      <t>シャ</t>
    </rPh>
    <phoneticPr fontId="5"/>
  </si>
  <si>
    <t>HM3014235</t>
  </si>
  <si>
    <t>扶養親族１ー健保扶養区分</t>
    <phoneticPr fontId="5"/>
  </si>
  <si>
    <t>HM3014042</t>
  </si>
  <si>
    <t>HM3014046</t>
    <phoneticPr fontId="5"/>
  </si>
  <si>
    <t>HM3014050</t>
  </si>
  <si>
    <t>HM3014054</t>
    <phoneticPr fontId="5"/>
  </si>
  <si>
    <t>HM3014066</t>
    <phoneticPr fontId="5"/>
  </si>
  <si>
    <t>HM3014074</t>
    <phoneticPr fontId="5"/>
  </si>
  <si>
    <t>HM3014094</t>
    <phoneticPr fontId="5"/>
  </si>
  <si>
    <t>HM3014114</t>
    <phoneticPr fontId="5"/>
  </si>
  <si>
    <t>HM3014134</t>
    <phoneticPr fontId="5"/>
  </si>
  <si>
    <t>HM3014151</t>
  </si>
  <si>
    <t>HM3014152</t>
  </si>
  <si>
    <t>HM3014153</t>
  </si>
  <si>
    <t>HM3014154</t>
    <phoneticPr fontId="5"/>
  </si>
  <si>
    <t>HM3014177</t>
  </si>
  <si>
    <t>HM3014181</t>
  </si>
  <si>
    <t>HM3014214</t>
    <phoneticPr fontId="5"/>
  </si>
  <si>
    <t>特定扶養親族</t>
  </si>
  <si>
    <t>老人扶養親族</t>
  </si>
  <si>
    <t>同居老親等</t>
  </si>
  <si>
    <t>一般障害者</t>
  </si>
  <si>
    <t>特別障害者</t>
  </si>
  <si>
    <t>同居特別障害者</t>
  </si>
  <si>
    <t>５</t>
  </si>
  <si>
    <t>通勤手当１－支給間隔</t>
    <phoneticPr fontId="36"/>
  </si>
  <si>
    <t>HM3010409</t>
    <phoneticPr fontId="5"/>
  </si>
  <si>
    <t>通勤手当１－支給方法</t>
    <phoneticPr fontId="36"/>
  </si>
  <si>
    <t>HM3010410</t>
    <phoneticPr fontId="5"/>
  </si>
  <si>
    <t>0：一括　1：月割</t>
    <rPh sb="2" eb="4">
      <t>イッカツ</t>
    </rPh>
    <rPh sb="7" eb="9">
      <t>ツキワリ</t>
    </rPh>
    <phoneticPr fontId="5"/>
  </si>
  <si>
    <t>通勤手当１－支給開始月</t>
    <phoneticPr fontId="36"/>
  </si>
  <si>
    <t>HM3010411</t>
    <phoneticPr fontId="5"/>
  </si>
  <si>
    <t>通勤手当１－支給額</t>
    <phoneticPr fontId="36"/>
  </si>
  <si>
    <t>HM3010412</t>
    <phoneticPr fontId="5"/>
  </si>
  <si>
    <t>通勤手当１－非課税通勤費</t>
    <phoneticPr fontId="36"/>
  </si>
  <si>
    <t>HM3010413</t>
    <phoneticPr fontId="5"/>
  </si>
  <si>
    <t>通勤手当１－課税通勤費</t>
    <phoneticPr fontId="36"/>
  </si>
  <si>
    <t>HM3010414</t>
    <phoneticPr fontId="5"/>
  </si>
  <si>
    <t>通勤手当２－支給間隔</t>
  </si>
  <si>
    <t>HM3010421</t>
  </si>
  <si>
    <t>通勤手当２－支給方法</t>
  </si>
  <si>
    <t>HM3010422</t>
  </si>
  <si>
    <t>通勤手当２－支給開始月</t>
  </si>
  <si>
    <t>HM3010423</t>
  </si>
  <si>
    <t>通勤手当２－支給額</t>
  </si>
  <si>
    <t>HM3010424</t>
  </si>
  <si>
    <t>通勤手当２－非課税通勤費</t>
  </si>
  <si>
    <t>HM3010425</t>
  </si>
  <si>
    <t>通勤手当２－課税通勤費</t>
  </si>
  <si>
    <t>HM3010426</t>
  </si>
  <si>
    <t>通勤手当３－支給間隔</t>
  </si>
  <si>
    <t>HM3010433</t>
  </si>
  <si>
    <t>通勤手当３－支給方法</t>
  </si>
  <si>
    <t>HM3010434</t>
  </si>
  <si>
    <t>通勤手当３－支給開始月</t>
  </si>
  <si>
    <t>HM3010435</t>
  </si>
  <si>
    <t>通勤手当３－支給額</t>
  </si>
  <si>
    <t>HM3010436</t>
  </si>
  <si>
    <t>通勤手当３－非課税通勤費</t>
  </si>
  <si>
    <t>HM3010437</t>
  </si>
  <si>
    <t>通勤手当３－課税通勤費</t>
  </si>
  <si>
    <t>HM3010438</t>
  </si>
  <si>
    <t>通勤手当３－片道距離</t>
  </si>
  <si>
    <t>HM3010440</t>
  </si>
  <si>
    <t>HM3010442</t>
  </si>
  <si>
    <t>１～12の数字</t>
    <phoneticPr fontId="5"/>
  </si>
  <si>
    <t>HM3010443</t>
  </si>
  <si>
    <t>0：一括　1：月割</t>
    <phoneticPr fontId="5"/>
  </si>
  <si>
    <t>HM3010444</t>
  </si>
  <si>
    <t>HM3010445</t>
  </si>
  <si>
    <t>HM3010446</t>
  </si>
  <si>
    <t>HM3010447</t>
  </si>
  <si>
    <t>HM3010448</t>
  </si>
  <si>
    <t>給与支給方法</t>
  </si>
  <si>
    <t>給与振込１－支給区分</t>
    <phoneticPr fontId="36"/>
  </si>
  <si>
    <t xml:space="preserve">HM3010502
</t>
    <phoneticPr fontId="5"/>
  </si>
  <si>
    <r>
      <t xml:space="preserve">0：未設定　1：全額　2：定額　3：定率　4：残額
</t>
    </r>
    <r>
      <rPr>
        <sz val="4"/>
        <rFont val="メイリオ"/>
        <family val="3"/>
        <charset val="128"/>
      </rPr>
      <t xml:space="preserve">
</t>
    </r>
    <r>
      <rPr>
        <sz val="9"/>
        <rFont val="メイリオ"/>
        <family val="3"/>
        <charset val="128"/>
      </rPr>
      <t xml:space="preserve">給与支給方法が「0：振込のみ」「2：振込＋現金」の場合は、自動的に振込先銀行１の支給区分に「1：全額」が受け入れられます。
</t>
    </r>
    <r>
      <rPr>
        <sz val="4"/>
        <rFont val="メイリオ"/>
        <family val="3"/>
        <charset val="128"/>
      </rPr>
      <t xml:space="preserve">
</t>
    </r>
    <r>
      <rPr>
        <sz val="9"/>
        <rFont val="メイリオ"/>
        <family val="3"/>
        <charset val="128"/>
      </rPr>
      <t xml:space="preserve">「1：全額」または「4：残額」から「2：定額」または「3：定率」に変更した場合は、自動的に「0：未設定」に設定されている1つめの振込先銀行に「4：残額」が受け入れられます。
</t>
    </r>
    <r>
      <rPr>
        <sz val="4"/>
        <rFont val="メイリオ"/>
        <family val="3"/>
        <charset val="128"/>
      </rPr>
      <t xml:space="preserve">
</t>
    </r>
    <r>
      <rPr>
        <sz val="9"/>
        <rFont val="メイリオ"/>
        <family val="3"/>
        <charset val="128"/>
      </rPr>
      <t xml:space="preserve">「2：定額」または「3：定率」から「1：全額」に変更した場合は、自動的に変更した振込先銀行以外の支給区分に「0：未設定」が受け入れられます。
</t>
    </r>
    <r>
      <rPr>
        <sz val="4"/>
        <rFont val="メイリオ"/>
        <family val="3"/>
        <charset val="128"/>
      </rPr>
      <t xml:space="preserve">
</t>
    </r>
    <r>
      <rPr>
        <sz val="9"/>
        <rFont val="メイリオ"/>
        <family val="3"/>
        <charset val="128"/>
      </rPr>
      <t>給与支給方法が「2：振込＋現金」で、振込先銀行の支給区分が「1：全額」の場合は、自動的に給与支払方法に「0：振込のみ」が受け入れられます。</t>
    </r>
    <phoneticPr fontId="5"/>
  </si>
  <si>
    <t>給与振込１－固定金額</t>
    <phoneticPr fontId="36"/>
  </si>
  <si>
    <t xml:space="preserve">HM3010503
</t>
  </si>
  <si>
    <t>給与振込１－支給率</t>
    <phoneticPr fontId="36"/>
  </si>
  <si>
    <t xml:space="preserve">HM3010504
</t>
  </si>
  <si>
    <t>整数２桁 小数２桁</t>
    <phoneticPr fontId="5"/>
  </si>
  <si>
    <t>給与振込１－法人口座</t>
    <rPh sb="6" eb="8">
      <t>ホウジン</t>
    </rPh>
    <rPh sb="8" eb="10">
      <t>コウザ</t>
    </rPh>
    <phoneticPr fontId="5"/>
  </si>
  <si>
    <t>HM3010505</t>
    <phoneticPr fontId="5"/>
  </si>
  <si>
    <t>給与振込１－振込先銀行</t>
    <rPh sb="8" eb="9">
      <t>サキ</t>
    </rPh>
    <phoneticPr fontId="37"/>
  </si>
  <si>
    <t>HM3010506</t>
  </si>
  <si>
    <t>銀行コードを設定します。</t>
    <phoneticPr fontId="5"/>
  </si>
  <si>
    <t>給与振込１－振込先支店</t>
    <phoneticPr fontId="36"/>
  </si>
  <si>
    <t>HM3010507</t>
  </si>
  <si>
    <t>支店コードを設定します。</t>
    <phoneticPr fontId="5"/>
  </si>
  <si>
    <t>給与振込１－預金種目</t>
    <rPh sb="8" eb="10">
      <t>シュモク</t>
    </rPh>
    <phoneticPr fontId="37"/>
  </si>
  <si>
    <t>HM3010508</t>
  </si>
  <si>
    <t>1：普通預金　2：当座預金</t>
    <phoneticPr fontId="5"/>
  </si>
  <si>
    <t>給与振込１－口座番号</t>
    <phoneticPr fontId="36"/>
  </si>
  <si>
    <t>HM3010509</t>
  </si>
  <si>
    <t>給与振込１－フリガナ</t>
    <phoneticPr fontId="36"/>
  </si>
  <si>
    <t>HM3010510</t>
  </si>
  <si>
    <t>初期値として社員氏名のフリガナが受け入れられます。必要に応じて変更します。</t>
    <phoneticPr fontId="5"/>
  </si>
  <si>
    <t>給与振込１－口座名義</t>
    <phoneticPr fontId="36"/>
  </si>
  <si>
    <t>HM3010511</t>
  </si>
  <si>
    <r>
      <t xml:space="preserve">初期値として社員氏名が受け入れられます。必要に応じて変更します。
</t>
    </r>
    <r>
      <rPr>
        <sz val="4"/>
        <rFont val="メイリオ"/>
        <family val="3"/>
        <charset val="128"/>
      </rPr>
      <t xml:space="preserve">
</t>
    </r>
    <r>
      <rPr>
        <sz val="9"/>
        <color indexed="10"/>
        <rFont val="メイリオ"/>
        <family val="3"/>
        <charset val="128"/>
      </rPr>
      <t>【注意】</t>
    </r>
    <r>
      <rPr>
        <sz val="9"/>
        <rFont val="メイリオ"/>
        <family val="3"/>
        <charset val="128"/>
      </rPr>
      <t xml:space="preserve">
口座名義を変更する場合は、フリガナも変更してください。</t>
    </r>
    <rPh sb="35" eb="37">
      <t>チュウイ</t>
    </rPh>
    <phoneticPr fontId="5"/>
  </si>
  <si>
    <t>給与振込２－支給区分</t>
  </si>
  <si>
    <t>HM3010512</t>
    <phoneticPr fontId="5"/>
  </si>
  <si>
    <t>給与振込２－固定金額</t>
  </si>
  <si>
    <t>HM3010513</t>
  </si>
  <si>
    <t>給与振込２－支給率</t>
  </si>
  <si>
    <t>HM3010514</t>
  </si>
  <si>
    <t>給与振込２－法人口座</t>
    <rPh sb="6" eb="8">
      <t>ホウジン</t>
    </rPh>
    <rPh sb="8" eb="10">
      <t>コウザ</t>
    </rPh>
    <phoneticPr fontId="5"/>
  </si>
  <si>
    <t>HM3010515</t>
  </si>
  <si>
    <t>給与振込２－振込先銀行</t>
    <rPh sb="8" eb="9">
      <t>サキ</t>
    </rPh>
    <phoneticPr fontId="37"/>
  </si>
  <si>
    <t>HM3010516</t>
  </si>
  <si>
    <t>給与振込２－振込先支店</t>
  </si>
  <si>
    <t>HM3010517</t>
  </si>
  <si>
    <t>給与振込２－預金種目</t>
    <rPh sb="8" eb="10">
      <t>シュモク</t>
    </rPh>
    <phoneticPr fontId="37"/>
  </si>
  <si>
    <t>HM3010518</t>
  </si>
  <si>
    <t>給与振込２－口座番号</t>
  </si>
  <si>
    <t>HM3010519</t>
  </si>
  <si>
    <t>給与振込２－フリガナ</t>
  </si>
  <si>
    <t>HM3010520</t>
  </si>
  <si>
    <t>給与振込２－口座名義</t>
  </si>
  <si>
    <t>HM3010521</t>
  </si>
  <si>
    <t>給与振込３－支給区分</t>
  </si>
  <si>
    <t>HM3010522</t>
    <phoneticPr fontId="5"/>
  </si>
  <si>
    <t>給与振込３－固定金額</t>
  </si>
  <si>
    <t>HM3010523</t>
  </si>
  <si>
    <t>給与振込３－支給率</t>
  </si>
  <si>
    <t>HM3010524</t>
  </si>
  <si>
    <t>給与振込３－法人口座</t>
    <rPh sb="6" eb="8">
      <t>ホウジン</t>
    </rPh>
    <rPh sb="8" eb="10">
      <t>コウザ</t>
    </rPh>
    <phoneticPr fontId="5"/>
  </si>
  <si>
    <t>HM3010525</t>
  </si>
  <si>
    <t>給与振込３－振込先銀行</t>
    <rPh sb="8" eb="9">
      <t>サキ</t>
    </rPh>
    <phoneticPr fontId="37"/>
  </si>
  <si>
    <t>HM3010526</t>
  </si>
  <si>
    <t>給与振込３－振込先支店</t>
  </si>
  <si>
    <t>HM3010527</t>
  </si>
  <si>
    <t>給与振込３－預金種目</t>
    <rPh sb="8" eb="10">
      <t>シュモク</t>
    </rPh>
    <phoneticPr fontId="37"/>
  </si>
  <si>
    <t>HM3010528</t>
  </si>
  <si>
    <t>給与振込３－口座番号</t>
  </si>
  <si>
    <t>HM3010529</t>
  </si>
  <si>
    <t>給与振込３－フリガナ</t>
  </si>
  <si>
    <t>HM3010530</t>
  </si>
  <si>
    <t>給与振込３－口座名義</t>
  </si>
  <si>
    <t>HM3010531</t>
  </si>
  <si>
    <t>給与振込４－支給区分</t>
  </si>
  <si>
    <t>HM3010532</t>
    <phoneticPr fontId="5"/>
  </si>
  <si>
    <t>給与振込４－固定金額</t>
  </si>
  <si>
    <t>HM3010533</t>
  </si>
  <si>
    <t>給与振込４－支給率</t>
  </si>
  <si>
    <t>HM3010534</t>
  </si>
  <si>
    <t>給与振込４－法人口座</t>
    <rPh sb="6" eb="8">
      <t>ホウジン</t>
    </rPh>
    <rPh sb="8" eb="10">
      <t>コウザ</t>
    </rPh>
    <phoneticPr fontId="5"/>
  </si>
  <si>
    <t>HM3010535</t>
  </si>
  <si>
    <t>給与振込４－振込先銀行</t>
    <rPh sb="8" eb="9">
      <t>サキ</t>
    </rPh>
    <phoneticPr fontId="37"/>
  </si>
  <si>
    <t>HM3010536</t>
  </si>
  <si>
    <t>給与振込４－振込先支店</t>
  </si>
  <si>
    <t>HM3010537</t>
  </si>
  <si>
    <t>給与振込４－預金種目</t>
    <rPh sb="8" eb="10">
      <t>シュモク</t>
    </rPh>
    <phoneticPr fontId="37"/>
  </si>
  <si>
    <t>HM3010538</t>
  </si>
  <si>
    <t>給与振込４－口座番号</t>
  </si>
  <si>
    <t>HM3010539</t>
  </si>
  <si>
    <t>給与振込４－フリガナ</t>
  </si>
  <si>
    <t>HM3010540</t>
  </si>
  <si>
    <t>給与振込４－口座名義</t>
  </si>
  <si>
    <t>HM3010541</t>
  </si>
  <si>
    <t>給与現金</t>
    <rPh sb="0" eb="2">
      <t>キュウヨ</t>
    </rPh>
    <rPh sb="2" eb="4">
      <t>ゲンキン</t>
    </rPh>
    <phoneticPr fontId="5"/>
  </si>
  <si>
    <t>支給区分</t>
  </si>
  <si>
    <t>固定金額</t>
  </si>
  <si>
    <t>HM3010543</t>
  </si>
  <si>
    <t>支給率</t>
  </si>
  <si>
    <t>HM3010544</t>
  </si>
  <si>
    <t>整数２桁　小数２桁</t>
    <phoneticPr fontId="5"/>
  </si>
  <si>
    <t>給与端数調整</t>
  </si>
  <si>
    <t>HM3010545</t>
  </si>
  <si>
    <t>0：未設定　1：振込　2：現金　3：翌月繰越</t>
    <phoneticPr fontId="5"/>
  </si>
  <si>
    <t>賞与支給方法</t>
  </si>
  <si>
    <t>賞与振込１－支給区分</t>
    <phoneticPr fontId="36"/>
  </si>
  <si>
    <t>HM3010602</t>
    <phoneticPr fontId="5"/>
  </si>
  <si>
    <r>
      <t xml:space="preserve">0：未設定　1：全額　2：定額　3：定率　4：残額
</t>
    </r>
    <r>
      <rPr>
        <sz val="4"/>
        <rFont val="メイリオ"/>
        <family val="3"/>
        <charset val="128"/>
      </rPr>
      <t xml:space="preserve">
</t>
    </r>
    <r>
      <rPr>
        <sz val="9"/>
        <rFont val="メイリオ"/>
        <family val="3"/>
        <charset val="128"/>
      </rPr>
      <t xml:space="preserve">賞与支給方法が「0：振込のみ」「2：振込＋現金」の場合は、自動的に振込先銀行１の支給区分に「1：全額」が受け入れられます。
</t>
    </r>
    <r>
      <rPr>
        <sz val="4"/>
        <rFont val="メイリオ"/>
        <family val="3"/>
        <charset val="128"/>
      </rPr>
      <t xml:space="preserve">
</t>
    </r>
    <r>
      <rPr>
        <sz val="9"/>
        <rFont val="メイリオ"/>
        <family val="3"/>
        <charset val="128"/>
      </rPr>
      <t xml:space="preserve">「1：全額」または「4：残額」から「2：定額」または「3：定率」に変更した場合は、自動的に「0：未設定」に設定されている１つめの振込先銀行に「4：残額」が受け入れられます。
</t>
    </r>
    <r>
      <rPr>
        <sz val="4"/>
        <rFont val="メイリオ"/>
        <family val="3"/>
        <charset val="128"/>
      </rPr>
      <t xml:space="preserve">
</t>
    </r>
    <r>
      <rPr>
        <sz val="9"/>
        <rFont val="メイリオ"/>
        <family val="3"/>
        <charset val="128"/>
      </rPr>
      <t xml:space="preserve">「2：定額」または「3：定率」から「1：全額」に変更した場合は、自動的に変更した振込先銀行以外の支給区分に「0：未設定」が受け入れられます。
</t>
    </r>
    <r>
      <rPr>
        <sz val="4"/>
        <rFont val="メイリオ"/>
        <family val="3"/>
        <charset val="128"/>
      </rPr>
      <t xml:space="preserve">
</t>
    </r>
    <r>
      <rPr>
        <sz val="9"/>
        <rFont val="メイリオ"/>
        <family val="3"/>
        <charset val="128"/>
      </rPr>
      <t>賞与支給方法が「2：振込＋現金」で、振込先銀行の支給区分が「1：全額」の場合は、自動的に賞与支払方法に「0：振込のみ」が受け入れられます。</t>
    </r>
    <phoneticPr fontId="5"/>
  </si>
  <si>
    <t>賞与振込１－固定金額</t>
    <phoneticPr fontId="36"/>
  </si>
  <si>
    <t>HM3010603</t>
  </si>
  <si>
    <t>賞与振込１－支給率</t>
    <phoneticPr fontId="36"/>
  </si>
  <si>
    <t>HM3010604</t>
  </si>
  <si>
    <t>賞与振込１－法人口座</t>
    <phoneticPr fontId="36"/>
  </si>
  <si>
    <t>HM3010605</t>
  </si>
  <si>
    <t>賞与振込１－振込先銀行</t>
    <rPh sb="8" eb="9">
      <t>サキ</t>
    </rPh>
    <phoneticPr fontId="37"/>
  </si>
  <si>
    <t>HM3010606</t>
  </si>
  <si>
    <t>賞与振込１－振込先支店</t>
    <phoneticPr fontId="36"/>
  </si>
  <si>
    <t>HM3010607</t>
  </si>
  <si>
    <t>支店コードを設定します。</t>
    <rPh sb="0" eb="2">
      <t>シテン</t>
    </rPh>
    <phoneticPr fontId="5"/>
  </si>
  <si>
    <t>賞与振込１－預金種目</t>
    <rPh sb="8" eb="10">
      <t>シュモク</t>
    </rPh>
    <phoneticPr fontId="37"/>
  </si>
  <si>
    <t>HM3010608</t>
  </si>
  <si>
    <t>賞与振込１－口座番号</t>
    <phoneticPr fontId="36"/>
  </si>
  <si>
    <t>HM3010609</t>
  </si>
  <si>
    <t>賞与振込１－フリガナ</t>
    <phoneticPr fontId="36"/>
  </si>
  <si>
    <t>HM3010610</t>
  </si>
  <si>
    <t>賞与振込１－口座名義</t>
    <phoneticPr fontId="36"/>
  </si>
  <si>
    <t>HM3010611</t>
  </si>
  <si>
    <t>賞与振込２－支給区分</t>
  </si>
  <si>
    <t>HM3010612</t>
    <phoneticPr fontId="5"/>
  </si>
  <si>
    <t>賞与振込２－固定金額</t>
  </si>
  <si>
    <t>HM3010613</t>
  </si>
  <si>
    <t>賞与振込２－支給率</t>
  </si>
  <si>
    <t>HM3010614</t>
  </si>
  <si>
    <t>賞与振込２－法人口座</t>
  </si>
  <si>
    <t>HM3010615</t>
  </si>
  <si>
    <t>賞与振込２－振込先銀行</t>
    <rPh sb="8" eb="9">
      <t>サキ</t>
    </rPh>
    <phoneticPr fontId="37"/>
  </si>
  <si>
    <t>HM3010616</t>
  </si>
  <si>
    <t>賞与振込２－振込先支店</t>
  </si>
  <si>
    <t>HM3010617</t>
  </si>
  <si>
    <t>賞与振込２－預金種目</t>
    <rPh sb="8" eb="10">
      <t>シュモク</t>
    </rPh>
    <phoneticPr fontId="37"/>
  </si>
  <si>
    <t>HM3010618</t>
  </si>
  <si>
    <t>賞与振込２－口座番号</t>
  </si>
  <si>
    <t>HM3010619</t>
  </si>
  <si>
    <t>賞与振込２－フリガナ</t>
  </si>
  <si>
    <t>HM3010620</t>
  </si>
  <si>
    <t>賞与振込２－口座名義</t>
  </si>
  <si>
    <t>HM3010621</t>
  </si>
  <si>
    <t>賞与振込３－支給区分</t>
  </si>
  <si>
    <t>HM3010622</t>
    <phoneticPr fontId="5"/>
  </si>
  <si>
    <t>賞与振込３－固定金額</t>
  </si>
  <si>
    <t>HM3010623</t>
  </si>
  <si>
    <t>賞与振込３－支給率</t>
  </si>
  <si>
    <t>HM3010624</t>
  </si>
  <si>
    <t>賞与振込３－法人口座</t>
  </si>
  <si>
    <t>HM3010625</t>
  </si>
  <si>
    <t>賞与振込３－振込先銀行</t>
    <rPh sb="8" eb="9">
      <t>サキ</t>
    </rPh>
    <phoneticPr fontId="37"/>
  </si>
  <si>
    <t>HM3010626</t>
  </si>
  <si>
    <t>賞与振込３－振込先支店</t>
  </si>
  <si>
    <t>HM3010627</t>
  </si>
  <si>
    <t>賞与振込３－預金種目</t>
    <rPh sb="8" eb="10">
      <t>シュモク</t>
    </rPh>
    <phoneticPr fontId="37"/>
  </si>
  <si>
    <t>HM3010628</t>
  </si>
  <si>
    <t>賞与振込３－口座番号</t>
  </si>
  <si>
    <t>HM3010629</t>
  </si>
  <si>
    <t>賞与振込３－フリガナ</t>
  </si>
  <si>
    <t>HM3010630</t>
  </si>
  <si>
    <t>賞与振込３－口座名義</t>
  </si>
  <si>
    <t>HM3010631</t>
  </si>
  <si>
    <t>賞与振込４－支給区分</t>
  </si>
  <si>
    <t>HM3010632</t>
    <phoneticPr fontId="5"/>
  </si>
  <si>
    <t>賞与振込４－固定金額</t>
  </si>
  <si>
    <t>HM3010633</t>
  </si>
  <si>
    <t>賞与振込４－支給率</t>
  </si>
  <si>
    <t>HM3010634</t>
  </si>
  <si>
    <t>賞与振込４－法人口座</t>
  </si>
  <si>
    <t>HM3010635</t>
  </si>
  <si>
    <t>賞与振込４－振込先銀行</t>
    <rPh sb="8" eb="9">
      <t>サキ</t>
    </rPh>
    <phoneticPr fontId="37"/>
  </si>
  <si>
    <t>HM3010636</t>
  </si>
  <si>
    <t>賞与振込４－振込先支店</t>
  </si>
  <si>
    <t>HM3010637</t>
  </si>
  <si>
    <t>賞与振込４－預金種目</t>
    <rPh sb="8" eb="10">
      <t>シュモク</t>
    </rPh>
    <phoneticPr fontId="37"/>
  </si>
  <si>
    <t>HM3010638</t>
  </si>
  <si>
    <t>賞与振込４－口座番号</t>
  </si>
  <si>
    <t>HM3010639</t>
  </si>
  <si>
    <t>賞与振込４－フリガナ</t>
  </si>
  <si>
    <t>HM3010640</t>
  </si>
  <si>
    <t>賞与振込４－口座名義</t>
  </si>
  <si>
    <t>HM3010641</t>
  </si>
  <si>
    <t>HM3010643</t>
  </si>
  <si>
    <t>HM3010644</t>
  </si>
  <si>
    <t>HM3010645</t>
  </si>
  <si>
    <t>0：未設定　1：振込　2：現金</t>
    <phoneticPr fontId="5"/>
  </si>
  <si>
    <t>基礎年金番号</t>
  </si>
  <si>
    <t>ハイフンも含みます。</t>
    <phoneticPr fontId="5"/>
  </si>
  <si>
    <t>社保加入区分</t>
    <phoneticPr fontId="5"/>
  </si>
  <si>
    <t>HM3010702</t>
  </si>
  <si>
    <t>月額保険料算出区分</t>
    <phoneticPr fontId="5"/>
  </si>
  <si>
    <t>HM3010703</t>
  </si>
  <si>
    <t>パート区分</t>
  </si>
  <si>
    <t>HM3010704</t>
  </si>
  <si>
    <t>0：対象外　1：対象(パート)　2：対象(短時間)</t>
    <rPh sb="2" eb="5">
      <t>タイショウガイ</t>
    </rPh>
    <rPh sb="8" eb="10">
      <t>タイショウ</t>
    </rPh>
    <rPh sb="21" eb="24">
      <t>タンジカン</t>
    </rPh>
    <phoneticPr fontId="5"/>
  </si>
  <si>
    <t>健保証番号</t>
  </si>
  <si>
    <t>介護保険区分</t>
  </si>
  <si>
    <t>0：判定しない　1：判定する</t>
    <phoneticPr fontId="5"/>
  </si>
  <si>
    <t>介護適用判定区分</t>
  </si>
  <si>
    <t>HM3010716</t>
  </si>
  <si>
    <t>HM3010717</t>
  </si>
  <si>
    <t>HM3010718</t>
  </si>
  <si>
    <t>HM3010719</t>
  </si>
  <si>
    <t>厚年整理番号</t>
  </si>
  <si>
    <t>HM3010721</t>
  </si>
  <si>
    <t>健保証番号が６桁以内で数字だけの場合は、初期値として、健保証番号と同じ番号が受け入れられます。</t>
    <phoneticPr fontId="5"/>
  </si>
  <si>
    <t>種別</t>
  </si>
  <si>
    <t>HM3010722</t>
  </si>
  <si>
    <t>HM3010723</t>
  </si>
  <si>
    <t>厚年適用判定区分</t>
  </si>
  <si>
    <t>HM3010727</t>
  </si>
  <si>
    <t>HM3010728</t>
  </si>
  <si>
    <t>HM3010729</t>
  </si>
  <si>
    <t>厚生年金基金</t>
    <phoneticPr fontId="5"/>
  </si>
  <si>
    <t>加入員番号</t>
  </si>
  <si>
    <t>HM3010734</t>
  </si>
  <si>
    <t>HM3010735</t>
  </si>
  <si>
    <t>HM3010736</t>
  </si>
  <si>
    <t>HM3010801</t>
    <phoneticPr fontId="5"/>
  </si>
  <si>
    <t>労災保険事業区分</t>
    <rPh sb="0" eb="2">
      <t>ロウサイ</t>
    </rPh>
    <rPh sb="4" eb="6">
      <t>ジギョウ</t>
    </rPh>
    <rPh sb="6" eb="8">
      <t>クブン</t>
    </rPh>
    <phoneticPr fontId="5"/>
  </si>
  <si>
    <t>HM3010802</t>
    <phoneticPr fontId="5"/>
  </si>
  <si>
    <t>従業員区分</t>
  </si>
  <si>
    <t>HM3010805</t>
  </si>
  <si>
    <t>HM3010806</t>
  </si>
  <si>
    <t>雇用保険番号</t>
  </si>
  <si>
    <t>HM3010807</t>
  </si>
  <si>
    <t>HM3010813</t>
  </si>
  <si>
    <t>1：新規雇用（新規学卒）
2：新規雇用（その他）
3：日雇からの切替
4：その他
8：出向元への復帰等（65歳以上）</t>
    <rPh sb="2" eb="4">
      <t>シンキ</t>
    </rPh>
    <rPh sb="4" eb="6">
      <t>コヨウ</t>
    </rPh>
    <rPh sb="7" eb="9">
      <t>シンキ</t>
    </rPh>
    <rPh sb="9" eb="11">
      <t>ガクソツ</t>
    </rPh>
    <rPh sb="15" eb="17">
      <t>シンキ</t>
    </rPh>
    <rPh sb="17" eb="19">
      <t>コヨウ</t>
    </rPh>
    <rPh sb="22" eb="23">
      <t>タ</t>
    </rPh>
    <rPh sb="27" eb="29">
      <t>ヒヤト</t>
    </rPh>
    <rPh sb="32" eb="34">
      <t>キリカエ</t>
    </rPh>
    <rPh sb="39" eb="40">
      <t>タ</t>
    </rPh>
    <rPh sb="43" eb="45">
      <t>シュッコウ</t>
    </rPh>
    <rPh sb="45" eb="46">
      <t>モト</t>
    </rPh>
    <rPh sb="48" eb="50">
      <t>フッキ</t>
    </rPh>
    <rPh sb="50" eb="51">
      <t>ナド</t>
    </rPh>
    <rPh sb="54" eb="57">
      <t>サイイジョウ</t>
    </rPh>
    <phoneticPr fontId="5"/>
  </si>
  <si>
    <t>雇保適用判定区分</t>
  </si>
  <si>
    <t>給与支給区分</t>
  </si>
  <si>
    <t>賞与支給区分</t>
  </si>
  <si>
    <t>課税区分</t>
  </si>
  <si>
    <t>年末調整区分</t>
  </si>
  <si>
    <t>HM3010905</t>
  </si>
  <si>
    <t>0：対象外　1：寡婦　2：ひとり親
処理年が2020年以前の場合は「寡婦(夫)区分」になり、選択肢は以下になります。
0：対象外　1：寡婦(夫)　2：特別寡婦</t>
    <phoneticPr fontId="5"/>
  </si>
  <si>
    <t>勤労学生区分</t>
  </si>
  <si>
    <t>0：対象外　1：勤労学生</t>
    <phoneticPr fontId="5"/>
  </si>
  <si>
    <t>未成年者区分</t>
  </si>
  <si>
    <t>災害者区分</t>
  </si>
  <si>
    <t>外国人区分</t>
  </si>
  <si>
    <t>0：対象外　1：外国人</t>
    <rPh sb="8" eb="10">
      <t>ガイコク</t>
    </rPh>
    <rPh sb="10" eb="11">
      <t>ジン</t>
    </rPh>
    <phoneticPr fontId="5"/>
  </si>
  <si>
    <t>居住者区分</t>
  </si>
  <si>
    <t>HM3011101</t>
  </si>
  <si>
    <t>HM3011102</t>
  </si>
  <si>
    <t>HM3011104</t>
  </si>
  <si>
    <t>納付先市町村</t>
  </si>
  <si>
    <t>提出先市町村</t>
  </si>
  <si>
    <t>初期値として、納付先市町村が受け入れられます。</t>
    <rPh sb="14" eb="15">
      <t>ウ</t>
    </rPh>
    <rPh sb="16" eb="17">
      <t>イ</t>
    </rPh>
    <phoneticPr fontId="5"/>
  </si>
  <si>
    <t>HM3011206</t>
  </si>
  <si>
    <t>HM3011207</t>
  </si>
  <si>
    <t>HM3011208</t>
  </si>
  <si>
    <t>HM3011209</t>
  </si>
  <si>
    <t>HM3011210</t>
  </si>
  <si>
    <t>HM3011211</t>
  </si>
  <si>
    <t>HM3011212</t>
  </si>
  <si>
    <t>HM3011213</t>
  </si>
  <si>
    <t>HM3011214</t>
  </si>
  <si>
    <t>HM3011215</t>
  </si>
  <si>
    <t>HM3011216</t>
  </si>
  <si>
    <t>HM3011217</t>
  </si>
  <si>
    <t>HM3011218</t>
  </si>
  <si>
    <t>【勤怠管理情報】</t>
    <rPh sb="1" eb="3">
      <t>キンタイ</t>
    </rPh>
    <rPh sb="3" eb="5">
      <t>カンリ</t>
    </rPh>
    <phoneticPr fontId="5"/>
  </si>
  <si>
    <t>HM3011301</t>
    <phoneticPr fontId="5"/>
  </si>
  <si>
    <t>HM3011312</t>
    <phoneticPr fontId="5"/>
  </si>
  <si>
    <r>
      <t xml:space="preserve">『工数管理 for 奉行Edge 勤怠管理クラウド』をご利用の場合で、勤怠管理区分が「1：管理する」の場合に、受け入れできます。
</t>
    </r>
    <r>
      <rPr>
        <sz val="4"/>
        <rFont val="メイリオ"/>
        <family val="3"/>
        <charset val="128"/>
      </rPr>
      <t xml:space="preserve">
</t>
    </r>
    <r>
      <rPr>
        <sz val="9"/>
        <rFont val="メイリオ"/>
        <family val="3"/>
        <charset val="128"/>
      </rPr>
      <t>0：管理しない　1：管理する</t>
    </r>
    <phoneticPr fontId="5"/>
  </si>
  <si>
    <t>HM3011302</t>
    <phoneticPr fontId="5"/>
  </si>
  <si>
    <t>10～20</t>
    <phoneticPr fontId="5"/>
  </si>
  <si>
    <t>HM3011303</t>
    <phoneticPr fontId="5"/>
  </si>
  <si>
    <t>HM3011304</t>
    <phoneticPr fontId="5"/>
  </si>
  <si>
    <t>勤怠締日区分</t>
    <rPh sb="0" eb="2">
      <t>キンタイ</t>
    </rPh>
    <rPh sb="2" eb="3">
      <t>シ</t>
    </rPh>
    <rPh sb="3" eb="4">
      <t>ヒ</t>
    </rPh>
    <rPh sb="4" eb="6">
      <t>クブン</t>
    </rPh>
    <phoneticPr fontId="5"/>
  </si>
  <si>
    <t>HM3011305</t>
    <phoneticPr fontId="5"/>
  </si>
  <si>
    <t>HM3011306</t>
    <phoneticPr fontId="5"/>
  </si>
  <si>
    <t>『奉行Edge 勤怠管理クラウド』をご利用の場合は、受け入れできます。
0：管理しない　1：管理する</t>
    <rPh sb="19" eb="21">
      <t>リヨウ</t>
    </rPh>
    <phoneticPr fontId="5"/>
  </si>
  <si>
    <t>『奉行Edge 勤怠管理クラウド』をご利用の場合は、受け入れできます。
桁数は、タイムカードＩＤ番号１の桁数（『奉行Edge 勤怠管理クラウド』のメインメニュー右上にある[設定]アイコンから[運用設定]メニューの[社員情報]ページ）の設定によって異なります。</t>
    <rPh sb="19" eb="21">
      <t>リヨウ</t>
    </rPh>
    <rPh sb="49" eb="51">
      <t>バンゴウ</t>
    </rPh>
    <rPh sb="108" eb="110">
      <t>シャイン</t>
    </rPh>
    <rPh sb="110" eb="112">
      <t>ジョウホウ</t>
    </rPh>
    <phoneticPr fontId="5"/>
  </si>
  <si>
    <t>『奉行Edge 勤怠管理クラウド』をご利用の場合は、受け入れできます。
桁数は、タイムカードＩＤ番号３の桁数（『奉行Edge 勤怠管理クラウド』のメインメニュー右上にある[設定]アイコンから[運用設定]メニューの[社員情報]ページ）の設定によって異なります。
タイムカードＩＤ番号３（『奉行Edge 勤怠管理クラウド』のメインメニュー右上にある[設定]アイコンから[運用設定]メニューの[社員情報]ページで設定）が「1：使用する」の場合に、受け入れられます。</t>
    <rPh sb="19" eb="21">
      <t>リヨウ</t>
    </rPh>
    <rPh sb="49" eb="51">
      <t>バンゴウ</t>
    </rPh>
    <rPh sb="108" eb="110">
      <t>シャイン</t>
    </rPh>
    <rPh sb="110" eb="112">
      <t>ジョウホウ</t>
    </rPh>
    <rPh sb="212" eb="214">
      <t>シヨウ</t>
    </rPh>
    <rPh sb="218" eb="220">
      <t>バアイ</t>
    </rPh>
    <phoneticPr fontId="5"/>
  </si>
  <si>
    <t>『奉行Edge 勤怠管理クラウド』をご利用の場合は、受け入れできます。</t>
    <rPh sb="19" eb="21">
      <t>リヨウ</t>
    </rPh>
    <phoneticPr fontId="5"/>
  </si>
  <si>
    <t>『奉行Edge 勤怠管理クラウド』をご利用の場合で、以下のいずれかの場合に受け入れられます。
・フレックスタイム制の清算（[勤怠基本設定]メニューの[勤怠]ページで設定）が「する」の場合
・変形労働時間制の清算（[勤怠基本設定]メニューの[勤怠]ページで設定）が「する」の場合
・週40時間を超過した時間（[勤怠基本設定]メニューの[勤怠]ページで設定）が「集計する」の場合</t>
  </si>
  <si>
    <t>HM3011307</t>
    <phoneticPr fontId="5"/>
  </si>
  <si>
    <t>0：適用しない　1：適用する
以下の場合に受け入れられます。
・時間外労働清算規則の清算区分（『奉行Edge 勤怠管理クラウド』の[時間外労働清算規則]メニューで設定）が「1：フレックスタイム制」で清算期間が「0：１ヵ月」以外の場合
・時間外労働清算規則の清算区分が「3：１年単位の変形労働時間制」の場合</t>
    <rPh sb="2" eb="4">
      <t>テキヨウ</t>
    </rPh>
    <rPh sb="10" eb="12">
      <t>テキヨウ</t>
    </rPh>
    <phoneticPr fontId="5"/>
  </si>
  <si>
    <t>変形労働中途適用日</t>
    <rPh sb="0" eb="2">
      <t>ヘンケイ</t>
    </rPh>
    <rPh sb="2" eb="4">
      <t>ロウドウ</t>
    </rPh>
    <rPh sb="4" eb="6">
      <t>チュウト</t>
    </rPh>
    <rPh sb="6" eb="8">
      <t>テキヨウ</t>
    </rPh>
    <rPh sb="8" eb="9">
      <t>ヒ</t>
    </rPh>
    <phoneticPr fontId="5"/>
  </si>
  <si>
    <t>HM3011308</t>
    <phoneticPr fontId="5"/>
  </si>
  <si>
    <r>
      <t xml:space="preserve">形式は、表紙の「日付の形式」をご参照ください。
</t>
    </r>
    <r>
      <rPr>
        <sz val="4"/>
        <rFont val="メイリオ"/>
        <family val="3"/>
        <charset val="128"/>
      </rPr>
      <t xml:space="preserve">
</t>
    </r>
    <r>
      <rPr>
        <sz val="9"/>
        <rFont val="メイリオ"/>
        <family val="3"/>
        <charset val="128"/>
      </rPr>
      <t>変形労働中途適用区分が「1：適用する」の場合に、受け入れられます。</t>
    </r>
    <phoneticPr fontId="5"/>
  </si>
  <si>
    <t>HM3011309</t>
    <phoneticPr fontId="5"/>
  </si>
  <si>
    <t>0：清算しない　1：清算する
以下の場合に受け入れられます。
・時間外労働清算規則の清算区分（『奉行Edge 勤怠管理クラウド』の[時間外労働清算規則]メニューで設定）が「1：フレックスタイム制」で清算期間が「0：１ヵ月」以外の場合
・時間外労働清算規則の清算区分が「3：１年単位の変形労働時間制」の場合</t>
    <rPh sb="2" eb="4">
      <t>セイサン</t>
    </rPh>
    <rPh sb="10" eb="12">
      <t>セイサン</t>
    </rPh>
    <phoneticPr fontId="5"/>
  </si>
  <si>
    <t>変形労働中途清算日</t>
    <rPh sb="0" eb="2">
      <t>ヘンケイ</t>
    </rPh>
    <rPh sb="2" eb="4">
      <t>ロウドウ</t>
    </rPh>
    <rPh sb="4" eb="6">
      <t>チュウト</t>
    </rPh>
    <rPh sb="6" eb="8">
      <t>セイサン</t>
    </rPh>
    <rPh sb="8" eb="9">
      <t>ヒ</t>
    </rPh>
    <phoneticPr fontId="5"/>
  </si>
  <si>
    <t>HM3011310</t>
    <phoneticPr fontId="5"/>
  </si>
  <si>
    <r>
      <t xml:space="preserve">形式は、表紙の「日付の形式」をご参照ください。
</t>
    </r>
    <r>
      <rPr>
        <sz val="4"/>
        <rFont val="メイリオ"/>
        <family val="3"/>
        <charset val="128"/>
      </rPr>
      <t xml:space="preserve">
</t>
    </r>
    <r>
      <rPr>
        <sz val="9"/>
        <rFont val="メイリオ"/>
        <family val="3"/>
        <charset val="128"/>
      </rPr>
      <t>変形労働中途清算区分が「1：清算する」の場合に、受け入れられます。</t>
    </r>
    <phoneticPr fontId="5"/>
  </si>
  <si>
    <t>HM3011311</t>
    <phoneticPr fontId="5"/>
  </si>
  <si>
    <t>0：適用しない　1：適用する
以下の場合に受け入れられます。
・時間外労働清算規則の清算区分（『奉行Edge 勤怠管理クラウド』の[時間外労働清算規則]メニューで設定）が「1：フレックスタイム制」で清算期間が「0：１ヵ月」以外の場合
・時間外労働清算規則の清算区分が「3：１年単位の変形労働　時間制」の場合</t>
    <rPh sb="2" eb="4">
      <t>テキヨウ</t>
    </rPh>
    <rPh sb="10" eb="12">
      <t>テキヨウ</t>
    </rPh>
    <phoneticPr fontId="5"/>
  </si>
  <si>
    <t>【休日・休暇情報】</t>
    <phoneticPr fontId="5"/>
  </si>
  <si>
    <t>0：管理しない　1：管理する</t>
    <phoneticPr fontId="5"/>
  </si>
  <si>
    <t>HM3011402</t>
    <phoneticPr fontId="5"/>
  </si>
  <si>
    <t>『奉行Edge 勤怠管理クラウド』をご利用の場合で、公休の管理（『奉行Edge 勤怠管理クラウド』の[休日／休暇基本設定]メニューの[公休]ページで設定）が「消化日数・未消化日数を管理する」の場合に、受け入れできます。</t>
  </si>
  <si>
    <t>翌月繰越公休日数</t>
    <rPh sb="0" eb="2">
      <t>ヨクゲツ</t>
    </rPh>
    <rPh sb="2" eb="3">
      <t>ク</t>
    </rPh>
    <rPh sb="3" eb="4">
      <t>コ</t>
    </rPh>
    <rPh sb="4" eb="6">
      <t>コウキュウ</t>
    </rPh>
    <rPh sb="6" eb="8">
      <t>ニッスウ</t>
    </rPh>
    <phoneticPr fontId="5"/>
  </si>
  <si>
    <t>HM3011403</t>
    <phoneticPr fontId="5"/>
  </si>
  <si>
    <t>6</t>
    <phoneticPr fontId="5"/>
  </si>
  <si>
    <t>『奉行Edge 勤怠管理クラウド』をご利用の場合で、公休の管理（『奉行Edge 勤怠管理クラウド』の[休日／休暇基本設定]メニューの[公休]ページで設定）が「しない」または「消化日数だけを管理する」の場合は、受け入れられません。
桁数は、勤怠日数の小数桁数（『奉行Edge 勤怠管理クラウド』のメインメニュー右上にある[設定]アイコンから[運用設定]メニューの[勤怠]ページ）の設定によって異なります。
「１桁」⇒整数２桁　小数１桁
「２桁」⇒整数２桁　小数２桁
「３桁」⇒整数２桁　小数３桁</t>
  </si>
  <si>
    <t>HM3011404</t>
  </si>
  <si>
    <t>有休残日数</t>
  </si>
  <si>
    <t>HM3011405</t>
  </si>
  <si>
    <t>HM3011406</t>
  </si>
  <si>
    <t>時間有休残</t>
  </si>
  <si>
    <t>次回付与月</t>
    <rPh sb="0" eb="1">
      <t>ジ</t>
    </rPh>
    <rPh sb="1" eb="2">
      <t>カイ</t>
    </rPh>
    <rPh sb="2" eb="4">
      <t>フヨ</t>
    </rPh>
    <rPh sb="4" eb="5">
      <t>ツキ</t>
    </rPh>
    <phoneticPr fontId="5"/>
  </si>
  <si>
    <t>次回付与日数</t>
    <rPh sb="0" eb="1">
      <t>ジ</t>
    </rPh>
    <rPh sb="1" eb="2">
      <t>カイ</t>
    </rPh>
    <rPh sb="2" eb="4">
      <t>フヨ</t>
    </rPh>
    <rPh sb="4" eb="6">
      <t>ニッスウ</t>
    </rPh>
    <phoneticPr fontId="5"/>
  </si>
  <si>
    <t>前回付与日</t>
    <rPh sb="0" eb="2">
      <t>ゼンカイ</t>
    </rPh>
    <rPh sb="2" eb="4">
      <t>フヨ</t>
    </rPh>
    <rPh sb="4" eb="5">
      <t>ビ</t>
    </rPh>
    <phoneticPr fontId="5"/>
  </si>
  <si>
    <t>HM3011410</t>
    <phoneticPr fontId="5"/>
  </si>
  <si>
    <t>『奉行Edge 勤怠管理クラウド』をご利用の場合で、有休の付与および残管理（[休暇基本設定]メニューの[有給休暇]ページで設定）が「勤怠管理クラウドで管理する」の場合に、受け入れできます。
形式は、表紙の「日付の形式」参照</t>
  </si>
  <si>
    <t>前回付与月</t>
    <rPh sb="0" eb="2">
      <t>ゼンカイ</t>
    </rPh>
    <rPh sb="2" eb="4">
      <t>フヨ</t>
    </rPh>
    <rPh sb="4" eb="5">
      <t>ツキ</t>
    </rPh>
    <phoneticPr fontId="5"/>
  </si>
  <si>
    <t>HM3011411</t>
    <phoneticPr fontId="5"/>
  </si>
  <si>
    <t>前回付与日数</t>
    <rPh sb="0" eb="2">
      <t>ゼンカイ</t>
    </rPh>
    <rPh sb="2" eb="4">
      <t>フヨ</t>
    </rPh>
    <rPh sb="4" eb="6">
      <t>ニッスウ</t>
    </rPh>
    <phoneticPr fontId="5"/>
  </si>
  <si>
    <t>HM3011412</t>
    <phoneticPr fontId="5"/>
  </si>
  <si>
    <t>前回繰越日数</t>
    <rPh sb="0" eb="2">
      <t>ゼンカイ</t>
    </rPh>
    <rPh sb="2" eb="4">
      <t>クリコシ</t>
    </rPh>
    <rPh sb="4" eb="6">
      <t>ニッスウ</t>
    </rPh>
    <phoneticPr fontId="5"/>
  </si>
  <si>
    <t>HM3011413</t>
  </si>
  <si>
    <t>前回繰越時間</t>
    <rPh sb="0" eb="2">
      <t>ゼンカイ</t>
    </rPh>
    <rPh sb="2" eb="4">
      <t>クリコシ</t>
    </rPh>
    <rPh sb="4" eb="6">
      <t>ジカン</t>
    </rPh>
    <phoneticPr fontId="5"/>
  </si>
  <si>
    <t>HM3011414</t>
  </si>
  <si>
    <t>前々回付与月</t>
    <rPh sb="0" eb="3">
      <t>ゼンゼンカイ</t>
    </rPh>
    <rPh sb="3" eb="5">
      <t>フヨ</t>
    </rPh>
    <rPh sb="5" eb="6">
      <t>ツキ</t>
    </rPh>
    <phoneticPr fontId="5"/>
  </si>
  <si>
    <t>HM3011415</t>
    <phoneticPr fontId="5"/>
  </si>
  <si>
    <t>前々回付与日</t>
    <rPh sb="0" eb="3">
      <t>ゼンゼンカイ</t>
    </rPh>
    <rPh sb="3" eb="5">
      <t>フヨ</t>
    </rPh>
    <rPh sb="5" eb="6">
      <t>ビ</t>
    </rPh>
    <phoneticPr fontId="5"/>
  </si>
  <si>
    <t>HM3011416</t>
    <phoneticPr fontId="5"/>
  </si>
  <si>
    <t>前々回付与日数</t>
    <rPh sb="0" eb="3">
      <t>ゼンゼンカイ</t>
    </rPh>
    <rPh sb="3" eb="5">
      <t>フヨ</t>
    </rPh>
    <rPh sb="5" eb="7">
      <t>ニッスウ</t>
    </rPh>
    <phoneticPr fontId="5"/>
  </si>
  <si>
    <t>HM3011417</t>
  </si>
  <si>
    <t>前々回繰越日数</t>
    <rPh sb="0" eb="3">
      <t>ゼンゼンカイ</t>
    </rPh>
    <rPh sb="3" eb="5">
      <t>クリコシ</t>
    </rPh>
    <rPh sb="5" eb="7">
      <t>ニッスウ</t>
    </rPh>
    <phoneticPr fontId="5"/>
  </si>
  <si>
    <t>HM3011418</t>
  </si>
  <si>
    <t>前々回繰越時間</t>
    <rPh sb="0" eb="3">
      <t>ゼンゼンカイ</t>
    </rPh>
    <rPh sb="3" eb="5">
      <t>クリコシ</t>
    </rPh>
    <rPh sb="5" eb="7">
      <t>ジカン</t>
    </rPh>
    <phoneticPr fontId="5"/>
  </si>
  <si>
    <t>HM3011419</t>
  </si>
  <si>
    <t>３回前付与月</t>
    <rPh sb="1" eb="2">
      <t>カイ</t>
    </rPh>
    <rPh sb="2" eb="3">
      <t>マエ</t>
    </rPh>
    <rPh sb="3" eb="5">
      <t>フヨ</t>
    </rPh>
    <rPh sb="5" eb="6">
      <t>ツキ</t>
    </rPh>
    <phoneticPr fontId="5"/>
  </si>
  <si>
    <t>HM3011435</t>
    <phoneticPr fontId="5"/>
  </si>
  <si>
    <t>３回前付与日</t>
    <rPh sb="1" eb="2">
      <t>カイ</t>
    </rPh>
    <rPh sb="2" eb="3">
      <t>マエ</t>
    </rPh>
    <rPh sb="3" eb="5">
      <t>フヨ</t>
    </rPh>
    <rPh sb="5" eb="6">
      <t>ビ</t>
    </rPh>
    <phoneticPr fontId="5"/>
  </si>
  <si>
    <t>HM3011436</t>
    <phoneticPr fontId="5"/>
  </si>
  <si>
    <t>HM3011437</t>
    <phoneticPr fontId="5"/>
  </si>
  <si>
    <t>３回前繰越日数</t>
    <rPh sb="1" eb="2">
      <t>カイ</t>
    </rPh>
    <rPh sb="2" eb="3">
      <t>マエ</t>
    </rPh>
    <rPh sb="3" eb="5">
      <t>クリコシ</t>
    </rPh>
    <rPh sb="5" eb="7">
      <t>ニッスウ</t>
    </rPh>
    <phoneticPr fontId="5"/>
  </si>
  <si>
    <t>HM3011438</t>
    <phoneticPr fontId="5"/>
  </si>
  <si>
    <t>３回前繰越時間</t>
    <rPh sb="1" eb="2">
      <t>カイ</t>
    </rPh>
    <rPh sb="2" eb="3">
      <t>マエ</t>
    </rPh>
    <rPh sb="3" eb="5">
      <t>クリコシ</t>
    </rPh>
    <rPh sb="5" eb="7">
      <t>ジカン</t>
    </rPh>
    <phoneticPr fontId="5"/>
  </si>
  <si>
    <t>HM3011439</t>
    <phoneticPr fontId="5"/>
  </si>
  <si>
    <t>４回前付与月</t>
    <rPh sb="1" eb="2">
      <t>カイ</t>
    </rPh>
    <rPh sb="2" eb="3">
      <t>マエ</t>
    </rPh>
    <rPh sb="3" eb="5">
      <t>フヨ</t>
    </rPh>
    <rPh sb="5" eb="6">
      <t>ツキ</t>
    </rPh>
    <phoneticPr fontId="5"/>
  </si>
  <si>
    <t>HM3011440</t>
    <phoneticPr fontId="5"/>
  </si>
  <si>
    <t>４回前付与日</t>
    <rPh sb="1" eb="2">
      <t>カイ</t>
    </rPh>
    <rPh sb="2" eb="3">
      <t>マエ</t>
    </rPh>
    <rPh sb="3" eb="5">
      <t>フヨ</t>
    </rPh>
    <rPh sb="5" eb="6">
      <t>ビ</t>
    </rPh>
    <phoneticPr fontId="5"/>
  </si>
  <si>
    <t>HM3011441</t>
    <phoneticPr fontId="5"/>
  </si>
  <si>
    <t>４回前付与日数</t>
    <rPh sb="1" eb="2">
      <t>カイ</t>
    </rPh>
    <rPh sb="2" eb="3">
      <t>マエ</t>
    </rPh>
    <rPh sb="3" eb="5">
      <t>フヨ</t>
    </rPh>
    <rPh sb="5" eb="7">
      <t>ニッスウ</t>
    </rPh>
    <phoneticPr fontId="5"/>
  </si>
  <si>
    <t>HM3011442</t>
    <phoneticPr fontId="5"/>
  </si>
  <si>
    <t>４回前繰越日数</t>
    <rPh sb="1" eb="2">
      <t>カイ</t>
    </rPh>
    <rPh sb="2" eb="3">
      <t>マエ</t>
    </rPh>
    <rPh sb="3" eb="5">
      <t>クリコシ</t>
    </rPh>
    <rPh sb="5" eb="7">
      <t>ニッスウ</t>
    </rPh>
    <phoneticPr fontId="5"/>
  </si>
  <si>
    <t>HM3011443</t>
    <phoneticPr fontId="5"/>
  </si>
  <si>
    <t>４回前繰越時間</t>
    <rPh sb="1" eb="2">
      <t>カイ</t>
    </rPh>
    <rPh sb="2" eb="3">
      <t>マエ</t>
    </rPh>
    <rPh sb="3" eb="5">
      <t>クリコシ</t>
    </rPh>
    <rPh sb="5" eb="7">
      <t>ジカン</t>
    </rPh>
    <phoneticPr fontId="5"/>
  </si>
  <si>
    <t>HM3011444</t>
    <phoneticPr fontId="5"/>
  </si>
  <si>
    <t>HM3011420</t>
    <phoneticPr fontId="5"/>
  </si>
  <si>
    <t>『奉行Edge 勤怠管理クラウド』をご利用の場合で、積立休暇（『奉行Edge 勤怠管理クラウド』の[休日／休暇基本設定]メニューの[有給休暇]ページで設定）が「なし」の場合は、受け入れられません。</t>
  </si>
  <si>
    <t>代替休残日数</t>
    <rPh sb="0" eb="2">
      <t>ダイタイ</t>
    </rPh>
    <rPh sb="2" eb="3">
      <t>キュウ</t>
    </rPh>
    <rPh sb="3" eb="4">
      <t>ザン</t>
    </rPh>
    <rPh sb="4" eb="6">
      <t>ニッスウ</t>
    </rPh>
    <phoneticPr fontId="5"/>
  </si>
  <si>
    <t>HM3011421</t>
    <phoneticPr fontId="5"/>
  </si>
  <si>
    <t>代替休残時間</t>
    <rPh sb="0" eb="2">
      <t>ダイタイ</t>
    </rPh>
    <rPh sb="2" eb="3">
      <t>キュウ</t>
    </rPh>
    <rPh sb="3" eb="4">
      <t>ザン</t>
    </rPh>
    <rPh sb="4" eb="6">
      <t>ジカン</t>
    </rPh>
    <phoneticPr fontId="5"/>
  </si>
  <si>
    <t>HM3011422</t>
    <phoneticPr fontId="5"/>
  </si>
  <si>
    <t>その他休１残日数</t>
    <rPh sb="2" eb="3">
      <t>ホカ</t>
    </rPh>
    <rPh sb="3" eb="4">
      <t>ヤス</t>
    </rPh>
    <rPh sb="5" eb="6">
      <t>ザン</t>
    </rPh>
    <rPh sb="6" eb="8">
      <t>ニッスウ</t>
    </rPh>
    <phoneticPr fontId="5"/>
  </si>
  <si>
    <t>HM3011445</t>
    <phoneticPr fontId="5"/>
  </si>
  <si>
    <t>その他休２残日数</t>
    <rPh sb="2" eb="3">
      <t>ホカ</t>
    </rPh>
    <rPh sb="3" eb="4">
      <t>ヤス</t>
    </rPh>
    <rPh sb="5" eb="6">
      <t>ザン</t>
    </rPh>
    <rPh sb="6" eb="8">
      <t>ニッスウ</t>
    </rPh>
    <phoneticPr fontId="5"/>
  </si>
  <si>
    <t>HM3011446</t>
    <phoneticPr fontId="5"/>
  </si>
  <si>
    <t>その他休３残日数</t>
    <rPh sb="2" eb="3">
      <t>ホカ</t>
    </rPh>
    <rPh sb="3" eb="4">
      <t>ヤス</t>
    </rPh>
    <rPh sb="5" eb="6">
      <t>ザン</t>
    </rPh>
    <rPh sb="6" eb="8">
      <t>ニッスウ</t>
    </rPh>
    <phoneticPr fontId="5"/>
  </si>
  <si>
    <t>HM3011447</t>
    <phoneticPr fontId="5"/>
  </si>
  <si>
    <t>その他休４残日数</t>
    <rPh sb="2" eb="3">
      <t>ホカ</t>
    </rPh>
    <rPh sb="3" eb="4">
      <t>ヤス</t>
    </rPh>
    <rPh sb="5" eb="6">
      <t>ザン</t>
    </rPh>
    <rPh sb="6" eb="8">
      <t>ニッスウ</t>
    </rPh>
    <phoneticPr fontId="5"/>
  </si>
  <si>
    <t>HM3011448</t>
    <phoneticPr fontId="5"/>
  </si>
  <si>
    <t>その他休５残日数</t>
    <rPh sb="2" eb="3">
      <t>ホカ</t>
    </rPh>
    <rPh sb="3" eb="4">
      <t>ヤス</t>
    </rPh>
    <rPh sb="5" eb="6">
      <t>ザン</t>
    </rPh>
    <rPh sb="6" eb="8">
      <t>ニッスウ</t>
    </rPh>
    <phoneticPr fontId="5"/>
  </si>
  <si>
    <t>HM3011449</t>
    <phoneticPr fontId="5"/>
  </si>
  <si>
    <t>その他休１残時間</t>
    <rPh sb="2" eb="3">
      <t>ホカ</t>
    </rPh>
    <rPh sb="3" eb="4">
      <t>ヤス</t>
    </rPh>
    <rPh sb="5" eb="6">
      <t>ザン</t>
    </rPh>
    <rPh sb="6" eb="8">
      <t>ジカン</t>
    </rPh>
    <phoneticPr fontId="5"/>
  </si>
  <si>
    <t>HM3011455</t>
    <phoneticPr fontId="5"/>
  </si>
  <si>
    <t>『奉行Edge 勤怠管理クラウド』をご利用の場合で、その他休暇１～５（『奉行Edge 勤怠管理クラウド』の[休日／休暇]メニュー）の使用区分が「1：使用する」かつ時間単位の取得が「1：あり」の場合に、受け入れられます。</t>
  </si>
  <si>
    <t>その他休２残時間</t>
    <rPh sb="2" eb="3">
      <t>ホカ</t>
    </rPh>
    <rPh sb="3" eb="4">
      <t>ヤス</t>
    </rPh>
    <rPh sb="5" eb="6">
      <t>ザン</t>
    </rPh>
    <rPh sb="6" eb="8">
      <t>ジカン</t>
    </rPh>
    <phoneticPr fontId="5"/>
  </si>
  <si>
    <t>HM3011456</t>
    <phoneticPr fontId="5"/>
  </si>
  <si>
    <t>その他休３残時間</t>
    <rPh sb="2" eb="3">
      <t>ホカ</t>
    </rPh>
    <rPh sb="3" eb="4">
      <t>ヤス</t>
    </rPh>
    <rPh sb="5" eb="6">
      <t>ザン</t>
    </rPh>
    <rPh sb="6" eb="8">
      <t>ジカン</t>
    </rPh>
    <phoneticPr fontId="5"/>
  </si>
  <si>
    <t>HM3011457</t>
    <phoneticPr fontId="5"/>
  </si>
  <si>
    <t>その他休４残時間</t>
    <rPh sb="2" eb="3">
      <t>ホカ</t>
    </rPh>
    <rPh sb="3" eb="4">
      <t>ヤス</t>
    </rPh>
    <rPh sb="5" eb="6">
      <t>ザン</t>
    </rPh>
    <rPh sb="6" eb="8">
      <t>ジカン</t>
    </rPh>
    <phoneticPr fontId="5"/>
  </si>
  <si>
    <t>HM3011458</t>
    <phoneticPr fontId="5"/>
  </si>
  <si>
    <t>その他休５残時間</t>
    <rPh sb="2" eb="3">
      <t>ホカ</t>
    </rPh>
    <rPh sb="3" eb="4">
      <t>ヤス</t>
    </rPh>
    <rPh sb="5" eb="6">
      <t>ザン</t>
    </rPh>
    <rPh sb="6" eb="8">
      <t>ジカン</t>
    </rPh>
    <phoneticPr fontId="5"/>
  </si>
  <si>
    <t>HM3011459</t>
    <phoneticPr fontId="5"/>
  </si>
  <si>
    <t>休暇換算時間</t>
  </si>
  <si>
    <t>HM3011429</t>
    <phoneticPr fontId="5"/>
  </si>
  <si>
    <t>給与明細書 - Web照会</t>
    <rPh sb="0" eb="2">
      <t>キュウヨ</t>
    </rPh>
    <rPh sb="2" eb="4">
      <t>メイサイ</t>
    </rPh>
    <rPh sb="4" eb="5">
      <t>ショ</t>
    </rPh>
    <rPh sb="11" eb="13">
      <t>ショウカイ</t>
    </rPh>
    <phoneticPr fontId="37"/>
  </si>
  <si>
    <t>HM3011604</t>
  </si>
  <si>
    <t>給与明細書 - メール配信</t>
    <rPh sb="0" eb="2">
      <t>キュウヨ</t>
    </rPh>
    <rPh sb="2" eb="4">
      <t>メイサイ</t>
    </rPh>
    <rPh sb="4" eb="5">
      <t>ショ</t>
    </rPh>
    <rPh sb="11" eb="13">
      <t>ハイシン</t>
    </rPh>
    <phoneticPr fontId="37"/>
  </si>
  <si>
    <t>HM3011607</t>
  </si>
  <si>
    <t>給与明細書 - 専用用紙印刷</t>
  </si>
  <si>
    <t>HM3011601</t>
  </si>
  <si>
    <t>賞与明細書 - Web照会</t>
    <rPh sb="0" eb="2">
      <t>ショウヨ</t>
    </rPh>
    <rPh sb="2" eb="4">
      <t>メイサイ</t>
    </rPh>
    <rPh sb="4" eb="5">
      <t>ショ</t>
    </rPh>
    <phoneticPr fontId="37"/>
  </si>
  <si>
    <t>HM3011605</t>
  </si>
  <si>
    <t>賞与明細書 - メール配信</t>
    <rPh sb="0" eb="2">
      <t>ショウヨ</t>
    </rPh>
    <rPh sb="2" eb="4">
      <t>メイサイ</t>
    </rPh>
    <rPh sb="4" eb="5">
      <t>ショ</t>
    </rPh>
    <rPh sb="11" eb="13">
      <t>ハイシン</t>
    </rPh>
    <phoneticPr fontId="37"/>
  </si>
  <si>
    <t>HM3011608</t>
  </si>
  <si>
    <t>賞与明細書 - 専用用紙印刷</t>
    <rPh sb="0" eb="2">
      <t>ショウヨ</t>
    </rPh>
    <phoneticPr fontId="37"/>
  </si>
  <si>
    <t>HM3011602</t>
  </si>
  <si>
    <t>源泉徴収票 - Web照会</t>
    <rPh sb="0" eb="2">
      <t>ゲンセン</t>
    </rPh>
    <rPh sb="2" eb="4">
      <t>チョウシュウ</t>
    </rPh>
    <rPh sb="4" eb="5">
      <t>ヒョウ</t>
    </rPh>
    <phoneticPr fontId="37"/>
  </si>
  <si>
    <t>HM3011606</t>
  </si>
  <si>
    <t>源泉徴収票 - メール配信</t>
    <rPh sb="0" eb="2">
      <t>ゲンセン</t>
    </rPh>
    <rPh sb="2" eb="4">
      <t>チョウシュウ</t>
    </rPh>
    <rPh sb="4" eb="5">
      <t>ヒョウ</t>
    </rPh>
    <rPh sb="11" eb="13">
      <t>ハイシン</t>
    </rPh>
    <phoneticPr fontId="37"/>
  </si>
  <si>
    <t>HM3011609</t>
  </si>
  <si>
    <t>源泉徴収票 - 専用用紙印刷</t>
    <rPh sb="0" eb="2">
      <t>ゲンセン</t>
    </rPh>
    <rPh sb="2" eb="4">
      <t>チョウシュウ</t>
    </rPh>
    <rPh sb="4" eb="5">
      <t>ヒョウ</t>
    </rPh>
    <phoneticPr fontId="37"/>
  </si>
  <si>
    <t>HM3011603</t>
  </si>
  <si>
    <t>HM3011623</t>
    <phoneticPr fontId="5"/>
  </si>
  <si>
    <t>HM3011624</t>
    <phoneticPr fontId="5"/>
  </si>
  <si>
    <t>HM3011622</t>
    <phoneticPr fontId="5"/>
  </si>
  <si>
    <t>HM3011616</t>
    <phoneticPr fontId="5"/>
  </si>
  <si>
    <t>0：しない　1：する</t>
    <phoneticPr fontId="5"/>
  </si>
  <si>
    <t>HM3011617</t>
    <phoneticPr fontId="5"/>
  </si>
  <si>
    <t>HM3011615</t>
    <phoneticPr fontId="5"/>
  </si>
  <si>
    <t>HM3011619</t>
    <phoneticPr fontId="5"/>
  </si>
  <si>
    <t>HM3011620</t>
    <phoneticPr fontId="5"/>
  </si>
  <si>
    <t>HM3011618</t>
    <phoneticPr fontId="5"/>
  </si>
  <si>
    <t>HM3011621</t>
    <phoneticPr fontId="5"/>
  </si>
  <si>
    <t>0：なし　1：あり</t>
    <phoneticPr fontId="5"/>
  </si>
  <si>
    <t>HM3011614</t>
  </si>
  <si>
    <t>32</t>
  </si>
  <si>
    <t>通知・配信先１</t>
    <rPh sb="0" eb="2">
      <t>ツウチ</t>
    </rPh>
    <rPh sb="3" eb="5">
      <t>ハイシン</t>
    </rPh>
    <rPh sb="5" eb="6">
      <t>サキ</t>
    </rPh>
    <phoneticPr fontId="37"/>
  </si>
  <si>
    <t>HM3011610</t>
  </si>
  <si>
    <t>0：未設定　1：ＰＣメール　2：携帯メール</t>
    <rPh sb="2" eb="5">
      <t>ミセッテイ</t>
    </rPh>
    <rPh sb="16" eb="18">
      <t>ケイタイ</t>
    </rPh>
    <phoneticPr fontId="5"/>
  </si>
  <si>
    <t>HM3011612</t>
  </si>
  <si>
    <t>0：社用e-Mail１　1：社用e-Mail２　2：個人用e-Mail１　3：個人用e-Mail２</t>
    <rPh sb="26" eb="29">
      <t>コジンヨウ</t>
    </rPh>
    <rPh sb="39" eb="42">
      <t>コジンヨウ</t>
    </rPh>
    <phoneticPr fontId="5"/>
  </si>
  <si>
    <t>通知・配信先２</t>
    <rPh sb="3" eb="5">
      <t>ハイシン</t>
    </rPh>
    <rPh sb="5" eb="6">
      <t>サキ</t>
    </rPh>
    <phoneticPr fontId="37"/>
  </si>
  <si>
    <t>HM3011611</t>
  </si>
  <si>
    <t>HM3011613</t>
  </si>
  <si>
    <t>中途区分</t>
  </si>
  <si>
    <t>中途収入金額</t>
  </si>
  <si>
    <t>中途社会保険</t>
  </si>
  <si>
    <t>中途所得税</t>
  </si>
  <si>
    <t>HM3010037</t>
  </si>
  <si>
    <t>HM3010038</t>
  </si>
  <si>
    <t>直属上司社員番号を受け入れると、自動的に直属上司の氏名が受け入れられます。</t>
    <phoneticPr fontId="5"/>
  </si>
  <si>
    <t>[区分]メニューで登録されている各区分の内訳コードを設定します。</t>
    <phoneticPr fontId="5"/>
  </si>
  <si>
    <t>区分２</t>
  </si>
  <si>
    <t>HM3012202</t>
  </si>
  <si>
    <t>区分３</t>
  </si>
  <si>
    <t>HM3012203</t>
  </si>
  <si>
    <t>区分４</t>
  </si>
  <si>
    <t>HM3012204</t>
  </si>
  <si>
    <t>区分５</t>
  </si>
  <si>
    <t>HM3012205</t>
  </si>
  <si>
    <t>12</t>
  </si>
  <si>
    <t>HM3012404</t>
  </si>
  <si>
    <t>HM3012406</t>
  </si>
  <si>
    <t>HM3012407</t>
  </si>
  <si>
    <t>HM3012408</t>
  </si>
  <si>
    <t>HM3012409</t>
  </si>
  <si>
    <t>HM3020003</t>
  </si>
  <si>
    <t>HM3020004</t>
  </si>
  <si>
    <t>国内外区分</t>
  </si>
  <si>
    <t>HM3020103</t>
  </si>
  <si>
    <t>都道府県</t>
  </si>
  <si>
    <t>HM3020105</t>
  </si>
  <si>
    <t>HM3020106</t>
  </si>
  <si>
    <t>24</t>
  </si>
  <si>
    <t>番地</t>
  </si>
  <si>
    <t>HM3020107</t>
  </si>
  <si>
    <t>マンション／ビル等</t>
  </si>
  <si>
    <t>HM3020108</t>
  </si>
  <si>
    <t>住所カナ</t>
  </si>
  <si>
    <t>HM3020109</t>
  </si>
  <si>
    <t>電話番号</t>
  </si>
  <si>
    <t>HM3020112</t>
  </si>
  <si>
    <t>HM3020114</t>
  </si>
  <si>
    <t>市区町村</t>
  </si>
  <si>
    <t>給与体系</t>
    <phoneticPr fontId="5"/>
  </si>
  <si>
    <t>給与区分</t>
  </si>
  <si>
    <t>日数手当４（欠勤控除減額）</t>
    <rPh sb="2" eb="4">
      <t>テアテ</t>
    </rPh>
    <rPh sb="6" eb="8">
      <t>ケッキン</t>
    </rPh>
    <phoneticPr fontId="5"/>
  </si>
  <si>
    <t>HM3024005</t>
    <phoneticPr fontId="5"/>
  </si>
  <si>
    <t>時間手当２（遅早控除減額）</t>
    <rPh sb="6" eb="7">
      <t>チ</t>
    </rPh>
    <rPh sb="7" eb="8">
      <t>ハヤ</t>
    </rPh>
    <rPh sb="8" eb="10">
      <t>コウジョ</t>
    </rPh>
    <rPh sb="10" eb="12">
      <t>ゲンガク</t>
    </rPh>
    <phoneticPr fontId="5"/>
  </si>
  <si>
    <t>HM3024010</t>
    <phoneticPr fontId="5"/>
  </si>
  <si>
    <t>時間手当３（勤怠時間３）</t>
    <rPh sb="6" eb="8">
      <t>キンタイ</t>
    </rPh>
    <rPh sb="8" eb="10">
      <t>ジカン</t>
    </rPh>
    <phoneticPr fontId="5"/>
  </si>
  <si>
    <t>HM3024011</t>
    <phoneticPr fontId="5"/>
  </si>
  <si>
    <t>時間手当10（勤怠時間10）</t>
    <phoneticPr fontId="5"/>
  </si>
  <si>
    <t>HM3024018</t>
    <phoneticPr fontId="5"/>
  </si>
  <si>
    <t>時間手当11（勤怠時間11）</t>
    <rPh sb="7" eb="9">
      <t>キンタイ</t>
    </rPh>
    <rPh sb="9" eb="11">
      <t>ジカン</t>
    </rPh>
    <phoneticPr fontId="5"/>
  </si>
  <si>
    <t>HM3025591</t>
  </si>
  <si>
    <t>時間手当30（勤怠時間30）</t>
    <phoneticPr fontId="5"/>
  </si>
  <si>
    <t>HM3025611</t>
  </si>
  <si>
    <t>時間手当31（勤怠時間31）</t>
    <rPh sb="7" eb="9">
      <t>キンタイ</t>
    </rPh>
    <rPh sb="9" eb="11">
      <t>ジカン</t>
    </rPh>
    <phoneticPr fontId="5"/>
  </si>
  <si>
    <t>HM3025680</t>
  </si>
  <si>
    <t>給与支給</t>
    <rPh sb="0" eb="2">
      <t>キュウヨ</t>
    </rPh>
    <rPh sb="2" eb="4">
      <t>シキュウ</t>
    </rPh>
    <phoneticPr fontId="5"/>
  </si>
  <si>
    <t>給与支給１</t>
    <phoneticPr fontId="5"/>
  </si>
  <si>
    <t>HM3024019</t>
    <phoneticPr fontId="5"/>
  </si>
  <si>
    <r>
      <rPr>
        <sz val="10"/>
        <rFont val="メイリオ"/>
        <family val="3"/>
        <charset val="128"/>
      </rPr>
      <t>～</t>
    </r>
    <phoneticPr fontId="5"/>
  </si>
  <si>
    <t>給与支給17</t>
    <phoneticPr fontId="5"/>
  </si>
  <si>
    <t>HM3024035</t>
    <phoneticPr fontId="5"/>
  </si>
  <si>
    <r>
      <rPr>
        <sz val="11"/>
        <rFont val="メイリオ"/>
        <family val="3"/>
        <charset val="128"/>
      </rPr>
      <t>～</t>
    </r>
    <phoneticPr fontId="5"/>
  </si>
  <si>
    <t>HM3024036</t>
    <phoneticPr fontId="36"/>
  </si>
  <si>
    <t>HM3024037</t>
  </si>
  <si>
    <t>HM3024038</t>
  </si>
  <si>
    <t>HM3024039</t>
  </si>
  <si>
    <t>給与支給内訳</t>
    <rPh sb="0" eb="2">
      <t>キュウヨ</t>
    </rPh>
    <rPh sb="2" eb="4">
      <t>シキュウ</t>
    </rPh>
    <rPh sb="4" eb="6">
      <t>ウチワケ</t>
    </rPh>
    <phoneticPr fontId="5"/>
  </si>
  <si>
    <t>給与支内０</t>
    <phoneticPr fontId="5"/>
  </si>
  <si>
    <t>給与支内１</t>
    <phoneticPr fontId="5"/>
  </si>
  <si>
    <t>HM3024081</t>
    <phoneticPr fontId="5"/>
  </si>
  <si>
    <t>給与支内10</t>
    <phoneticPr fontId="5"/>
  </si>
  <si>
    <t>HM3024090</t>
    <phoneticPr fontId="5"/>
  </si>
  <si>
    <t>HM3025761</t>
  </si>
  <si>
    <t>給与支内50</t>
    <rPh sb="0" eb="2">
      <t>キュウヨ</t>
    </rPh>
    <rPh sb="2" eb="3">
      <t>シ</t>
    </rPh>
    <rPh sb="3" eb="4">
      <t>ウチ</t>
    </rPh>
    <phoneticPr fontId="5"/>
  </si>
  <si>
    <t>HM3025850</t>
  </si>
  <si>
    <t>給与控除</t>
    <rPh sb="0" eb="2">
      <t>キュウヨ</t>
    </rPh>
    <rPh sb="2" eb="4">
      <t>コウジョ</t>
    </rPh>
    <phoneticPr fontId="5"/>
  </si>
  <si>
    <t>給与控除１</t>
    <phoneticPr fontId="5"/>
  </si>
  <si>
    <t>給与控除1-1</t>
    <phoneticPr fontId="5"/>
  </si>
  <si>
    <t>給与控除２</t>
    <phoneticPr fontId="5"/>
  </si>
  <si>
    <t>給与控除６</t>
    <phoneticPr fontId="5"/>
  </si>
  <si>
    <t>給与控除７</t>
    <phoneticPr fontId="5"/>
  </si>
  <si>
    <t>HM3024101</t>
    <phoneticPr fontId="5"/>
  </si>
  <si>
    <t>給与控除20</t>
    <phoneticPr fontId="5"/>
  </si>
  <si>
    <t>HM3024114</t>
    <phoneticPr fontId="5"/>
  </si>
  <si>
    <t>給与控除21</t>
    <phoneticPr fontId="5"/>
  </si>
  <si>
    <t>HM3025851</t>
  </si>
  <si>
    <t>給与控除69</t>
    <phoneticPr fontId="5"/>
  </si>
  <si>
    <t>HM3025899</t>
  </si>
  <si>
    <t>給与控除70</t>
    <phoneticPr fontId="5"/>
  </si>
  <si>
    <t>HM3025901</t>
  </si>
  <si>
    <t>HM3025930</t>
  </si>
  <si>
    <t>給与控除内訳</t>
    <rPh sb="0" eb="2">
      <t>キュウヨ</t>
    </rPh>
    <rPh sb="2" eb="4">
      <t>コウジョ</t>
    </rPh>
    <rPh sb="4" eb="6">
      <t>ウチワケ</t>
    </rPh>
    <phoneticPr fontId="5"/>
  </si>
  <si>
    <t>健保内訳１</t>
    <rPh sb="0" eb="2">
      <t>ケンポ</t>
    </rPh>
    <rPh sb="2" eb="4">
      <t>ウチワケ</t>
    </rPh>
    <phoneticPr fontId="5"/>
  </si>
  <si>
    <t>健保内訳２</t>
    <rPh sb="0" eb="2">
      <t>ケンポ</t>
    </rPh>
    <rPh sb="2" eb="4">
      <t>ウチワケ</t>
    </rPh>
    <phoneticPr fontId="5"/>
  </si>
  <si>
    <t>健保内訳３</t>
    <rPh sb="0" eb="2">
      <t>ケンポ</t>
    </rPh>
    <rPh sb="2" eb="4">
      <t>ウチワケ</t>
    </rPh>
    <phoneticPr fontId="5"/>
  </si>
  <si>
    <t>給与控内１</t>
    <phoneticPr fontId="5"/>
  </si>
  <si>
    <t>HM3024155</t>
    <phoneticPr fontId="5"/>
  </si>
  <si>
    <t>給与控内２</t>
    <phoneticPr fontId="5"/>
  </si>
  <si>
    <t>HM3024156</t>
    <phoneticPr fontId="5"/>
  </si>
  <si>
    <t>給与控内10</t>
    <phoneticPr fontId="5"/>
  </si>
  <si>
    <t>HM3024164</t>
    <phoneticPr fontId="5"/>
  </si>
  <si>
    <t>給与控内11</t>
    <phoneticPr fontId="5"/>
  </si>
  <si>
    <t>HM3025931</t>
  </si>
  <si>
    <t>給与控内79</t>
    <phoneticPr fontId="5"/>
  </si>
  <si>
    <t>HM3025999</t>
  </si>
  <si>
    <t>給与控内80</t>
    <phoneticPr fontId="5"/>
  </si>
  <si>
    <t>HM3026001</t>
  </si>
  <si>
    <t>HM3026020</t>
  </si>
  <si>
    <t>賞与支給</t>
    <rPh sb="0" eb="2">
      <t>ショウヨ</t>
    </rPh>
    <rPh sb="2" eb="4">
      <t>シキュウ</t>
    </rPh>
    <phoneticPr fontId="5"/>
  </si>
  <si>
    <t>賞与支給１</t>
    <phoneticPr fontId="5"/>
  </si>
  <si>
    <t>HM3024175</t>
    <phoneticPr fontId="5"/>
  </si>
  <si>
    <t>賞与支給２</t>
    <phoneticPr fontId="5"/>
  </si>
  <si>
    <t>HM3024176</t>
    <phoneticPr fontId="5"/>
  </si>
  <si>
    <t>賞与支給20</t>
    <phoneticPr fontId="5"/>
  </si>
  <si>
    <t>HM3024194</t>
    <phoneticPr fontId="5"/>
  </si>
  <si>
    <t>HM3026021</t>
  </si>
  <si>
    <t>HM3026099</t>
  </si>
  <si>
    <t>賞与支給内訳</t>
    <rPh sb="0" eb="2">
      <t>ショウヨ</t>
    </rPh>
    <rPh sb="2" eb="4">
      <t>シキュウ</t>
    </rPh>
    <rPh sb="4" eb="6">
      <t>ウチワケ</t>
    </rPh>
    <phoneticPr fontId="5"/>
  </si>
  <si>
    <t>賞与支内１</t>
    <phoneticPr fontId="5"/>
  </si>
  <si>
    <t>HM3024235</t>
    <phoneticPr fontId="5"/>
  </si>
  <si>
    <t>賞与支内２</t>
    <phoneticPr fontId="5"/>
  </si>
  <si>
    <t>HM3024236</t>
    <phoneticPr fontId="5"/>
  </si>
  <si>
    <t>賞与支内10</t>
    <phoneticPr fontId="5"/>
  </si>
  <si>
    <t>HM3024244</t>
    <phoneticPr fontId="5"/>
  </si>
  <si>
    <t>HM3026189</t>
  </si>
  <si>
    <t>賞与控除</t>
    <rPh sb="0" eb="2">
      <t>ショウヨ</t>
    </rPh>
    <rPh sb="2" eb="4">
      <t>コウジョ</t>
    </rPh>
    <phoneticPr fontId="5"/>
  </si>
  <si>
    <t>賞与控除１</t>
    <phoneticPr fontId="5"/>
  </si>
  <si>
    <t>賞与控除1-1</t>
    <phoneticPr fontId="5"/>
  </si>
  <si>
    <t>賞与控除２</t>
    <phoneticPr fontId="5"/>
  </si>
  <si>
    <t>賞与控除５</t>
    <phoneticPr fontId="5"/>
  </si>
  <si>
    <t>賞与控除６</t>
    <phoneticPr fontId="5"/>
  </si>
  <si>
    <t>HM3024255</t>
    <phoneticPr fontId="5"/>
  </si>
  <si>
    <t>賞与控除20</t>
    <phoneticPr fontId="5"/>
  </si>
  <si>
    <t>HM3024269</t>
    <phoneticPr fontId="5"/>
  </si>
  <si>
    <t>HM3026190</t>
  </si>
  <si>
    <t>HM3026269</t>
  </si>
  <si>
    <t>賞与控除内訳</t>
    <rPh sb="0" eb="2">
      <t>ショウヨ</t>
    </rPh>
    <rPh sb="2" eb="4">
      <t>コウジョ</t>
    </rPh>
    <rPh sb="4" eb="6">
      <t>ウチワケ</t>
    </rPh>
    <phoneticPr fontId="5"/>
  </si>
  <si>
    <t>健保内訳２</t>
    <phoneticPr fontId="5"/>
  </si>
  <si>
    <t>健保内訳３</t>
    <phoneticPr fontId="5"/>
  </si>
  <si>
    <t>賞与控内１</t>
    <phoneticPr fontId="5"/>
  </si>
  <si>
    <t>HM3024310</t>
    <phoneticPr fontId="5"/>
  </si>
  <si>
    <t>賞与控内２</t>
    <phoneticPr fontId="5"/>
  </si>
  <si>
    <t>HM3024311</t>
    <phoneticPr fontId="5"/>
  </si>
  <si>
    <t>賞与控内10</t>
    <phoneticPr fontId="5"/>
  </si>
  <si>
    <t>HM3024319</t>
    <phoneticPr fontId="5"/>
  </si>
  <si>
    <t>賞与控内11</t>
    <phoneticPr fontId="5"/>
  </si>
  <si>
    <t>HM3026270</t>
  </si>
  <si>
    <t>賞与控内40</t>
    <phoneticPr fontId="5"/>
  </si>
  <si>
    <t>HM3026299</t>
  </si>
  <si>
    <t>賞与控内41</t>
    <phoneticPr fontId="5"/>
  </si>
  <si>
    <t>HM3026301</t>
  </si>
  <si>
    <t>HM3026359</t>
  </si>
  <si>
    <t>退社年月日</t>
  </si>
  <si>
    <t>会社名</t>
  </si>
  <si>
    <t>会社住所</t>
  </si>
  <si>
    <t>役職</t>
  </si>
  <si>
    <t>所属</t>
  </si>
  <si>
    <t>職種</t>
  </si>
  <si>
    <t>職務</t>
  </si>
  <si>
    <t>資格等級</t>
  </si>
  <si>
    <t>任意項目１</t>
  </si>
  <si>
    <t>任意項目２</t>
  </si>
  <si>
    <t>任意項目３</t>
  </si>
  <si>
    <t>[役職／職種]メニューで登録されている職務の内訳コードを設定します。</t>
    <rPh sb="19" eb="21">
      <t>ショクム</t>
    </rPh>
    <phoneticPr fontId="5"/>
  </si>
  <si>
    <t>[役職／職種]メニューで登録されている資格等級の内訳コードを設定します。</t>
    <rPh sb="19" eb="21">
      <t>シカク</t>
    </rPh>
    <rPh sb="21" eb="23">
      <t>トウキュウ</t>
    </rPh>
    <phoneticPr fontId="5"/>
  </si>
  <si>
    <t>[役職／職種]メニューで登録されている任意項目の内訳コードを設定します。</t>
    <rPh sb="19" eb="21">
      <t>ニンイ</t>
    </rPh>
    <rPh sb="21" eb="23">
      <t>コウモク</t>
    </rPh>
    <phoneticPr fontId="5"/>
  </si>
  <si>
    <t>休職開始年月日</t>
  </si>
  <si>
    <t>HM3021804</t>
  </si>
  <si>
    <t>休職終了年月日</t>
  </si>
  <si>
    <t>社員番号</t>
    <phoneticPr fontId="5"/>
  </si>
  <si>
    <t>桁数は、社員番号の桁数（メインメニュー右上にある[設定]アイコンから[運用設定]メニューの[社員情報]ページ）に
よって異なります。</t>
    <rPh sb="4" eb="6">
      <t>シャイン</t>
    </rPh>
    <rPh sb="6" eb="8">
      <t>バンゴウ</t>
    </rPh>
    <rPh sb="9" eb="11">
      <t>ケタスウ</t>
    </rPh>
    <rPh sb="46" eb="48">
      <t>シャイン</t>
    </rPh>
    <rPh sb="48" eb="50">
      <t>ジョウホウ</t>
    </rPh>
    <phoneticPr fontId="5"/>
  </si>
  <si>
    <t>氏名(フリガナ)</t>
    <phoneticPr fontId="5"/>
  </si>
  <si>
    <t>HM3010002</t>
    <phoneticPr fontId="5"/>
  </si>
  <si>
    <t>氏名のフリガナを受け入れると、自動的に口座名義のフリガナ（[給与支給]ページまたは[賞与支給]ページで設定）に
氏名のフリガナが受け入れられます。</t>
    <phoneticPr fontId="5"/>
  </si>
  <si>
    <r>
      <t>【すでに登録済みの項目を受け入れる場合の注意点】</t>
    </r>
    <r>
      <rPr>
        <sz val="10"/>
        <rFont val="メイリオ"/>
        <family val="3"/>
        <charset val="128"/>
      </rPr>
      <t xml:space="preserve">
</t>
    </r>
    <r>
      <rPr>
        <sz val="9"/>
        <rFont val="メイリオ"/>
        <family val="3"/>
        <charset val="128"/>
      </rPr>
      <t>口座名義のフリガナは変更されません。
必要に応じて、口座名義のフリガナも受け入れてください。</t>
    </r>
    <rPh sb="4" eb="6">
      <t>トウロク</t>
    </rPh>
    <rPh sb="6" eb="7">
      <t>ス</t>
    </rPh>
    <rPh sb="9" eb="11">
      <t>コウモク</t>
    </rPh>
    <rPh sb="12" eb="13">
      <t>ウ</t>
    </rPh>
    <rPh sb="14" eb="15">
      <t>イ</t>
    </rPh>
    <rPh sb="17" eb="19">
      <t>バアイ</t>
    </rPh>
    <rPh sb="20" eb="23">
      <t>チュウイテン</t>
    </rPh>
    <rPh sb="25" eb="27">
      <t>コウザ</t>
    </rPh>
    <rPh sb="27" eb="29">
      <t>メイギ</t>
    </rPh>
    <rPh sb="35" eb="37">
      <t>ヘンコウ</t>
    </rPh>
    <phoneticPr fontId="5"/>
  </si>
  <si>
    <t>HM3010003</t>
    <phoneticPr fontId="5"/>
  </si>
  <si>
    <r>
      <t xml:space="preserve">氏名を受け入れると、自動的に口座名義（[給与支給]ページまたは[賞与支給]ページで設定）に
氏名が受け入れられます。
</t>
    </r>
    <r>
      <rPr>
        <sz val="4"/>
        <rFont val="メイリオ"/>
        <family val="3"/>
        <charset val="128"/>
      </rPr>
      <t xml:space="preserve">
</t>
    </r>
    <r>
      <rPr>
        <sz val="9"/>
        <color indexed="10"/>
        <rFont val="メイリオ"/>
        <family val="3"/>
        <charset val="128"/>
      </rPr>
      <t>【注意】</t>
    </r>
    <r>
      <rPr>
        <sz val="9"/>
        <rFont val="メイリオ"/>
        <family val="3"/>
        <charset val="128"/>
      </rPr>
      <t xml:space="preserve">
氏名を受け入れる場合は、フリガナも受け入れてください。</t>
    </r>
    <rPh sb="10" eb="13">
      <t>ジドウテキ</t>
    </rPh>
    <rPh sb="49" eb="50">
      <t>ウケ</t>
    </rPh>
    <rPh sb="51" eb="52">
      <t>ハイ</t>
    </rPh>
    <rPh sb="68" eb="69">
      <t>ウ</t>
    </rPh>
    <rPh sb="70" eb="71">
      <t>イ</t>
    </rPh>
    <rPh sb="73" eb="75">
      <t>バアイ</t>
    </rPh>
    <rPh sb="82" eb="83">
      <t>ウ</t>
    </rPh>
    <rPh sb="84" eb="85">
      <t>イ</t>
    </rPh>
    <phoneticPr fontId="5"/>
  </si>
  <si>
    <r>
      <t>【すでに登録済みの項目を受け入れる場合の注意点】</t>
    </r>
    <r>
      <rPr>
        <sz val="10"/>
        <rFont val="メイリオ"/>
        <family val="3"/>
        <charset val="128"/>
      </rPr>
      <t xml:space="preserve">
</t>
    </r>
    <r>
      <rPr>
        <sz val="9"/>
        <rFont val="メイリオ"/>
        <family val="3"/>
        <charset val="128"/>
      </rPr>
      <t>口座名義は変更されません。
必要に応じて、口座名義も受け入れてください。</t>
    </r>
    <rPh sb="4" eb="6">
      <t>トウロク</t>
    </rPh>
    <rPh sb="6" eb="7">
      <t>ス</t>
    </rPh>
    <rPh sb="9" eb="11">
      <t>コウモク</t>
    </rPh>
    <rPh sb="12" eb="13">
      <t>ウ</t>
    </rPh>
    <rPh sb="14" eb="15">
      <t>イ</t>
    </rPh>
    <rPh sb="17" eb="19">
      <t>バアイ</t>
    </rPh>
    <rPh sb="20" eb="23">
      <t>チュウイテン</t>
    </rPh>
    <rPh sb="25" eb="27">
      <t>コウザ</t>
    </rPh>
    <rPh sb="27" eb="29">
      <t>メイギ</t>
    </rPh>
    <rPh sb="30" eb="32">
      <t>ヘンコウ</t>
    </rPh>
    <phoneticPr fontId="5"/>
  </si>
  <si>
    <t>HM3010006</t>
    <phoneticPr fontId="5"/>
  </si>
  <si>
    <r>
      <t xml:space="preserve">0：在籍　1：休職　2：退職　3：出向
</t>
    </r>
    <r>
      <rPr>
        <sz val="4"/>
        <rFont val="メイリオ"/>
        <family val="3"/>
        <charset val="128"/>
      </rPr>
      <t xml:space="preserve">
</t>
    </r>
    <r>
      <rPr>
        <sz val="9"/>
        <rFont val="メイリオ"/>
        <family val="3"/>
        <charset val="128"/>
      </rPr>
      <t xml:space="preserve">「2：退職」以外から「2：退職」に変更して受け入れた場合は、退職後住所が空欄の場合は、
自動的に退職後住所に、住所が受け入れられます。
</t>
    </r>
    <r>
      <rPr>
        <sz val="4"/>
        <rFont val="メイリオ"/>
        <family val="3"/>
        <charset val="128"/>
      </rPr>
      <t xml:space="preserve">
</t>
    </r>
    <r>
      <rPr>
        <sz val="9"/>
        <rFont val="メイリオ"/>
        <family val="3"/>
        <charset val="128"/>
      </rPr>
      <t>「2：退職」から「2：退職」以外に変更して受け入れた場合は、退職後住所が住所と同じ場合は、
自動的に退職後住所が空欄として受け入れられます。</t>
    </r>
    <r>
      <rPr>
        <sz val="4"/>
        <rFont val="メイリオ"/>
        <family val="3"/>
        <charset val="128"/>
      </rPr>
      <t xml:space="preserve">
</t>
    </r>
    <r>
      <rPr>
        <sz val="9"/>
        <rFont val="メイリオ"/>
        <family val="3"/>
        <charset val="128"/>
      </rPr>
      <t xml:space="preserve">退職年月日を受け入れると、自動的に「2：退職」が受け入れられます。
</t>
    </r>
    <r>
      <rPr>
        <sz val="4"/>
        <rFont val="メイリオ"/>
        <family val="3"/>
        <charset val="128"/>
      </rPr>
      <t xml:space="preserve">
</t>
    </r>
    <r>
      <rPr>
        <sz val="9"/>
        <rFont val="メイリオ"/>
        <family val="3"/>
        <charset val="128"/>
      </rPr>
      <t>休職開始年月日（[中途・区分]ページで設定）や休職終了年月日（[中途・区分]ページで設定）を受け入れると、
自動的に「0：在籍」または「1：休職」が受け入れられます。</t>
    </r>
    <rPh sb="7" eb="9">
      <t>キュウショク</t>
    </rPh>
    <rPh sb="12" eb="14">
      <t>タイショク</t>
    </rPh>
    <rPh sb="17" eb="19">
      <t>シュッコウ</t>
    </rPh>
    <rPh sb="129" eb="130">
      <t>オナ</t>
    </rPh>
    <phoneticPr fontId="5"/>
  </si>
  <si>
    <t>HM3010005</t>
    <phoneticPr fontId="5"/>
  </si>
  <si>
    <t>HM3010008</t>
    <phoneticPr fontId="5"/>
  </si>
  <si>
    <r>
      <t xml:space="preserve">0：男性　1：女性
</t>
    </r>
    <r>
      <rPr>
        <sz val="4"/>
        <rFont val="メイリオ"/>
        <family val="3"/>
        <charset val="128"/>
      </rPr>
      <t xml:space="preserve">
</t>
    </r>
    <r>
      <rPr>
        <sz val="9"/>
        <rFont val="メイリオ"/>
        <family val="3"/>
        <charset val="128"/>
      </rPr>
      <t xml:space="preserve">自動的に[家族・所得税]ページの配偶者の性別が判定されます。
</t>
    </r>
    <r>
      <rPr>
        <sz val="4"/>
        <rFont val="メイリオ"/>
        <family val="3"/>
        <charset val="128"/>
      </rPr>
      <t xml:space="preserve">
</t>
    </r>
    <r>
      <rPr>
        <sz val="9"/>
        <rFont val="メイリオ"/>
        <family val="3"/>
        <charset val="128"/>
      </rPr>
      <t>厚生年金保険区分（[社会保険]ページで設定）と性別から、自動的に種別（[社会保険]ページで設定）が判定されます。</t>
    </r>
    <rPh sb="2" eb="4">
      <t>ダンセイ</t>
    </rPh>
    <rPh sb="7" eb="9">
      <t>ジョセイ</t>
    </rPh>
    <phoneticPr fontId="5"/>
  </si>
  <si>
    <t>HM3010010</t>
    <phoneticPr fontId="5"/>
  </si>
  <si>
    <r>
      <t xml:space="preserve">形式は、表紙の「日付の形式」参照
</t>
    </r>
    <r>
      <rPr>
        <sz val="4"/>
        <rFont val="メイリオ"/>
        <family val="3"/>
        <charset val="128"/>
      </rPr>
      <t xml:space="preserve">
</t>
    </r>
    <r>
      <rPr>
        <sz val="9"/>
        <rFont val="メイリオ"/>
        <family val="3"/>
        <charset val="128"/>
      </rPr>
      <t>年末時点の年齢が18歳未満の場合は、自動的に未成年者区分（[家族・所得税]ページで設定）に
「1：未成年者」が受け入れられます。</t>
    </r>
    <rPh sb="0" eb="2">
      <t>ケイシキ</t>
    </rPh>
    <rPh sb="4" eb="6">
      <t>ヒョウシ</t>
    </rPh>
    <phoneticPr fontId="5"/>
  </si>
  <si>
    <t>HM3010011</t>
    <phoneticPr fontId="5"/>
  </si>
  <si>
    <r>
      <t xml:space="preserve">形式は、表紙の「日付の形式」参照
</t>
    </r>
    <r>
      <rPr>
        <sz val="4"/>
        <rFont val="メイリオ"/>
        <family val="3"/>
        <charset val="128"/>
      </rPr>
      <t xml:space="preserve">
</t>
    </r>
    <r>
      <rPr>
        <sz val="9"/>
        <rFont val="メイリオ"/>
        <family val="3"/>
        <charset val="128"/>
      </rPr>
      <t xml:space="preserve">入社年月日を受け入れると、以下の項目に、自動的に入社年月日と同じ日付が受け入れられます。
・有休起算日（[休日・休暇]ページで設定）
</t>
    </r>
    <r>
      <rPr>
        <b/>
        <sz val="9"/>
        <rFont val="メイリオ"/>
        <family val="3"/>
        <charset val="128"/>
      </rPr>
      <t>＜社保加入区分([社会保険]ページで設定)が「1：加入」の場合＞</t>
    </r>
    <r>
      <rPr>
        <sz val="9"/>
        <rFont val="メイリオ"/>
        <family val="3"/>
        <charset val="128"/>
      </rPr>
      <t xml:space="preserve">
・健康保険・厚生年金保険・厚生年金基金（加入している場合）の資格取得年月日
</t>
    </r>
    <r>
      <rPr>
        <b/>
        <sz val="9"/>
        <rFont val="メイリオ"/>
        <family val="3"/>
        <charset val="128"/>
      </rPr>
      <t>＜雇用保険区分([労働保険]ページで設定)が「0：計算不要」以外の場合＞</t>
    </r>
    <r>
      <rPr>
        <sz val="9"/>
        <rFont val="メイリオ"/>
        <family val="3"/>
        <charset val="128"/>
      </rPr>
      <t xml:space="preserve">
・雇用保険の資格取得年月日</t>
    </r>
    <rPh sb="11" eb="13">
      <t>ケイシキ</t>
    </rPh>
    <rPh sb="18" eb="20">
      <t>ニュウシャ</t>
    </rPh>
    <rPh sb="31" eb="33">
      <t>イカ</t>
    </rPh>
    <rPh sb="34" eb="36">
      <t>コウモク</t>
    </rPh>
    <rPh sb="94" eb="96">
      <t>シャカイ</t>
    </rPh>
    <rPh sb="96" eb="98">
      <t>ホケン</t>
    </rPh>
    <rPh sb="148" eb="150">
      <t>シカク</t>
    </rPh>
    <rPh sb="150" eb="152">
      <t>シュトク</t>
    </rPh>
    <rPh sb="152" eb="155">
      <t>ネンガッピ</t>
    </rPh>
    <rPh sb="165" eb="167">
      <t>ロウドウ</t>
    </rPh>
    <rPh sb="167" eb="169">
      <t>ホケン</t>
    </rPh>
    <rPh sb="201" eb="203">
      <t>シュトク</t>
    </rPh>
    <rPh sb="203" eb="204">
      <t>ネン</t>
    </rPh>
    <phoneticPr fontId="5"/>
  </si>
  <si>
    <r>
      <rPr>
        <sz val="9"/>
        <color rgb="FF800000"/>
        <rFont val="メイリオ"/>
        <family val="3"/>
        <charset val="128"/>
      </rPr>
      <t>【すでに登録済みの項目を受け入れる場合の注意点】</t>
    </r>
    <r>
      <rPr>
        <sz val="9"/>
        <rFont val="メイリオ"/>
        <family val="3"/>
        <charset val="128"/>
      </rPr>
      <t xml:space="preserve">
以下の項目は変更されません。
必要に応じて、以下の項目も受け入れてください。
・有休起算日（[休日・休暇]ページで設定）
・健康保険・厚生年金保険・厚生年金基金（加入している場合）の資格取得年月日（[社会保険]ページで設定）
・雇用保険の資格取得年月日（[労働保険]ページで設定）</t>
    </r>
    <phoneticPr fontId="5"/>
  </si>
  <si>
    <t>退職年月日</t>
    <phoneticPr fontId="5"/>
  </si>
  <si>
    <t>HM3010013</t>
    <phoneticPr fontId="5"/>
  </si>
  <si>
    <r>
      <t xml:space="preserve">形式は、表紙の「日付の形式」参照
</t>
    </r>
    <r>
      <rPr>
        <sz val="4"/>
        <rFont val="メイリオ"/>
        <family val="3"/>
        <charset val="128"/>
      </rPr>
      <t xml:space="preserve">
</t>
    </r>
    <r>
      <rPr>
        <sz val="9"/>
        <rFont val="メイリオ"/>
        <family val="3"/>
        <charset val="128"/>
      </rPr>
      <t xml:space="preserve">退職年月日を受け入れると、自動的に以下の内容が受け入れられます。
・在籍区分に「2：退職」が受け入れられます。
・[社員情報 - 退職情報]画面の退職後住所に住所が受け入れられます。
</t>
    </r>
    <r>
      <rPr>
        <sz val="4"/>
        <rFont val="メイリオ"/>
        <family val="3"/>
        <charset val="128"/>
      </rPr>
      <t xml:space="preserve">
</t>
    </r>
    <r>
      <rPr>
        <b/>
        <sz val="9"/>
        <rFont val="メイリオ"/>
        <family val="3"/>
        <charset val="128"/>
      </rPr>
      <t>＜社保加入区分([社会保険]ページで設定)が「1：加入」の場合＞</t>
    </r>
    <r>
      <rPr>
        <sz val="9"/>
        <rFont val="メイリオ"/>
        <family val="3"/>
        <charset val="128"/>
      </rPr>
      <t xml:space="preserve">
・健康保険・厚生年金保険・厚生年金基金（加入している場合）の資格喪失年月日
　自動的に退職年月日の翌日が受け入れられます。
　※退職年月日時点で75歳に達している場合は、健康保険の資格喪失年月日に
　　自動的に75歳の誕生日が受け入れられます。
　※退職年月日時点で70歳に達している場合は、厚生年金保険・厚生年金基金（加入している場合）の資格喪失年月日に
　　自動的に70歳の誕生日の前日が受け入れられます。
・健康保険・厚生年金保険・厚生年金基金（加入している場合）の資格喪失原因 
　自動的に「4：退職等」が受け入れられます。
　※退職年月日時点で75歳に達している場合は、健康保険の資格喪失原因に自動的に「7：75歳」が受け入れられます。
　※退職年月日時点で70歳に達している場合は、厚生年金保険・厚生年金基金（加入している場合）の資格喪失原因に
　　自動的に「6：70歳」が受け入れられます。</t>
    </r>
    <rPh sb="11" eb="13">
      <t>ケイシキ</t>
    </rPh>
    <rPh sb="64" eb="65">
      <t>ウ</t>
    </rPh>
    <rPh sb="66" eb="67">
      <t>イ</t>
    </rPh>
    <rPh sb="120" eb="122">
      <t>シャカイ</t>
    </rPh>
    <rPh sb="122" eb="124">
      <t>ホケン</t>
    </rPh>
    <rPh sb="178" eb="181">
      <t>ネンガッピ</t>
    </rPh>
    <phoneticPr fontId="5"/>
  </si>
  <si>
    <t>＜雇用保険区分([労働保険]ページで設定)が「0：計算不要」以外の場合＞
・雇用保険の資格喪失年月日
　自動的に退職年月日の翌日が受け入れられます。
・雇用保険の資格喪失原因（「0：対象外」の場合）
　自動的に「2：3以外の離職・変更」が受け入れられます。</t>
    <phoneticPr fontId="5"/>
  </si>
  <si>
    <r>
      <rPr>
        <sz val="9"/>
        <color rgb="FF800000"/>
        <rFont val="メイリオ"/>
        <family val="3"/>
        <charset val="128"/>
      </rPr>
      <t>【すでに登録済みの項目を受け入れる場合の注意点】</t>
    </r>
    <r>
      <rPr>
        <sz val="9"/>
        <rFont val="メイリオ"/>
        <family val="3"/>
        <charset val="128"/>
      </rPr>
      <t xml:space="preserve">
退職年月日の翌日と以下の資格喪失年月日が異なる場合は、以下の内容は変更されません。
必要に応じて、以下の項目も受け入れてください。
・健康保険・厚生年金保険・厚生年金基金（加入している場合）の資格喪失年月日（[社会保険]ページで設定）
・健康保険・厚生年金保険・厚生年金基金（加入している場合）の資格喪失原因（[社会保険]ページで設定）
・雇用保険の資格喪失年月日（[労働保険]ページで設定）
・雇用保険の資格喪失原因（[労働保険]ページで設定
退職後住所が住所と異なる場合は、退職後住所は変更されません。
必要に応じて、退職後住所も受け入れてください。</t>
    </r>
    <phoneticPr fontId="5"/>
  </si>
  <si>
    <t>退職証明書事由</t>
    <rPh sb="2" eb="5">
      <t>ショウメイショ</t>
    </rPh>
    <rPh sb="5" eb="7">
      <t>ジユウ</t>
    </rPh>
    <phoneticPr fontId="5"/>
  </si>
  <si>
    <t>1：自己都合による退職
2：会社勧奨による退職
3：定年による退職
4：契約期間満了による退職
5：移籍出向による退職
6：その他理由による退職
7：解雇</t>
    <rPh sb="2" eb="6">
      <t>ジコツゴウ</t>
    </rPh>
    <rPh sb="9" eb="11">
      <t>タイショク</t>
    </rPh>
    <rPh sb="14" eb="16">
      <t>カイシャ</t>
    </rPh>
    <rPh sb="16" eb="17">
      <t>スス</t>
    </rPh>
    <rPh sb="21" eb="23">
      <t>タイショク</t>
    </rPh>
    <rPh sb="26" eb="28">
      <t>テイネン</t>
    </rPh>
    <rPh sb="31" eb="33">
      <t>タイショク</t>
    </rPh>
    <rPh sb="36" eb="38">
      <t>ケイヤク</t>
    </rPh>
    <rPh sb="38" eb="40">
      <t>キカン</t>
    </rPh>
    <rPh sb="40" eb="42">
      <t>マンリョウ</t>
    </rPh>
    <rPh sb="45" eb="47">
      <t>タイショク</t>
    </rPh>
    <rPh sb="50" eb="52">
      <t>イセキ</t>
    </rPh>
    <rPh sb="52" eb="54">
      <t>シュッコウ</t>
    </rPh>
    <rPh sb="57" eb="59">
      <t>タイショク</t>
    </rPh>
    <rPh sb="64" eb="65">
      <t>タ</t>
    </rPh>
    <rPh sb="65" eb="67">
      <t>リユウ</t>
    </rPh>
    <rPh sb="70" eb="72">
      <t>タイショク</t>
    </rPh>
    <rPh sb="75" eb="77">
      <t>カイコ</t>
    </rPh>
    <phoneticPr fontId="5"/>
  </si>
  <si>
    <t>[区分登録]メニューで登録されている退職理由の内訳コードを設定します。</t>
    <rPh sb="1" eb="3">
      <t>クブン</t>
    </rPh>
    <rPh sb="3" eb="5">
      <t>トウロク</t>
    </rPh>
    <rPh sb="11" eb="13">
      <t>トウロク</t>
    </rPh>
    <rPh sb="18" eb="20">
      <t>タイショク</t>
    </rPh>
    <rPh sb="20" eb="22">
      <t>リユウ</t>
    </rPh>
    <rPh sb="23" eb="25">
      <t>ウチワケ</t>
    </rPh>
    <rPh sb="29" eb="31">
      <t>セッテイ</t>
    </rPh>
    <phoneticPr fontId="5"/>
  </si>
  <si>
    <t>HM3010017</t>
    <phoneticPr fontId="5"/>
  </si>
  <si>
    <t>HM3010014</t>
    <phoneticPr fontId="5"/>
  </si>
  <si>
    <t>出向受入区分</t>
    <rPh sb="0" eb="2">
      <t>シュッコウ</t>
    </rPh>
    <rPh sb="2" eb="3">
      <t>ウ</t>
    </rPh>
    <rPh sb="3" eb="4">
      <t>イ</t>
    </rPh>
    <rPh sb="4" eb="6">
      <t>クブン</t>
    </rPh>
    <phoneticPr fontId="5"/>
  </si>
  <si>
    <t>HM3010023</t>
    <phoneticPr fontId="5"/>
  </si>
  <si>
    <t>職場氏名(フリガナ)</t>
    <phoneticPr fontId="5"/>
  </si>
  <si>
    <t>HM3010029</t>
    <phoneticPr fontId="5"/>
  </si>
  <si>
    <t>職場氏名</t>
    <phoneticPr fontId="5"/>
  </si>
  <si>
    <t>HM3010030</t>
    <phoneticPr fontId="5"/>
  </si>
  <si>
    <t>旧姓(フリガナ)</t>
    <phoneticPr fontId="5"/>
  </si>
  <si>
    <r>
      <rPr>
        <sz val="9"/>
        <color indexed="10"/>
        <rFont val="メイリオ"/>
        <family val="3"/>
        <charset val="128"/>
      </rPr>
      <t>【注意】</t>
    </r>
    <r>
      <rPr>
        <sz val="9"/>
        <rFont val="メイリオ"/>
        <family val="3"/>
        <charset val="128"/>
      </rPr>
      <t xml:space="preserve">
旧姓を変更する場合は、フリガナも変更してください。</t>
    </r>
    <phoneticPr fontId="5"/>
  </si>
  <si>
    <t>国内外区分</t>
    <rPh sb="0" eb="5">
      <t>コクナイガイクブン</t>
    </rPh>
    <phoneticPr fontId="5"/>
  </si>
  <si>
    <t>0：国内　1：国外</t>
    <phoneticPr fontId="5"/>
  </si>
  <si>
    <t>HM3020104</t>
    <phoneticPr fontId="5"/>
  </si>
  <si>
    <r>
      <rPr>
        <sz val="9"/>
        <color indexed="10"/>
        <rFont val="メイリオ"/>
        <family val="3"/>
        <charset val="128"/>
      </rPr>
      <t>【注意】</t>
    </r>
    <r>
      <rPr>
        <sz val="9"/>
        <rFont val="メイリオ"/>
        <family val="3"/>
        <charset val="128"/>
      </rPr>
      <t xml:space="preserve">
住所を変更する場合は、フリガナも変更してください。</t>
    </r>
    <rPh sb="1" eb="3">
      <t>チュウイ</t>
    </rPh>
    <phoneticPr fontId="5"/>
  </si>
  <si>
    <t>HM3020110</t>
    <phoneticPr fontId="5"/>
  </si>
  <si>
    <t>世帯主</t>
    <rPh sb="0" eb="3">
      <t>セタイヌシ</t>
    </rPh>
    <phoneticPr fontId="5"/>
  </si>
  <si>
    <t>関係（続柄）コード</t>
    <rPh sb="0" eb="2">
      <t>カンケイ</t>
    </rPh>
    <rPh sb="3" eb="5">
      <t>ゾクガラ</t>
    </rPh>
    <phoneticPr fontId="5"/>
  </si>
  <si>
    <t>HM3020113</t>
    <phoneticPr fontId="5"/>
  </si>
  <si>
    <t>英数カナ</t>
    <phoneticPr fontId="5"/>
  </si>
  <si>
    <t>関係（続柄）コードを受け入れると、[区分登録]メニューで登録されている関係（続柄）区分の内訳名称が、関係（続柄）に受け入れられます。
※関係（続柄）コードは、社員情報に登録されません。</t>
    <rPh sb="0" eb="2">
      <t>カンケイ</t>
    </rPh>
    <rPh sb="3" eb="5">
      <t>ゾクガラ</t>
    </rPh>
    <rPh sb="10" eb="11">
      <t>ウ</t>
    </rPh>
    <rPh sb="12" eb="13">
      <t>イ</t>
    </rPh>
    <rPh sb="18" eb="20">
      <t>クブン</t>
    </rPh>
    <rPh sb="20" eb="22">
      <t>トウロク</t>
    </rPh>
    <rPh sb="28" eb="30">
      <t>トウロク</t>
    </rPh>
    <rPh sb="35" eb="37">
      <t>カンケイ</t>
    </rPh>
    <rPh sb="38" eb="40">
      <t>ゾクガラ</t>
    </rPh>
    <rPh sb="41" eb="43">
      <t>クブン</t>
    </rPh>
    <rPh sb="44" eb="46">
      <t>ウチワケ</t>
    </rPh>
    <rPh sb="46" eb="48">
      <t>メイショウ</t>
    </rPh>
    <rPh sb="50" eb="52">
      <t>カンケイ</t>
    </rPh>
    <rPh sb="53" eb="55">
      <t>ゾクガラ</t>
    </rPh>
    <rPh sb="57" eb="58">
      <t>ウ</t>
    </rPh>
    <rPh sb="59" eb="60">
      <t>イ</t>
    </rPh>
    <rPh sb="68" eb="70">
      <t>カンケイ</t>
    </rPh>
    <rPh sb="71" eb="73">
      <t>ゾクガラ</t>
    </rPh>
    <rPh sb="79" eb="81">
      <t>シャイン</t>
    </rPh>
    <rPh sb="81" eb="83">
      <t>ジョウホウ</t>
    </rPh>
    <rPh sb="84" eb="86">
      <t>トウロク</t>
    </rPh>
    <phoneticPr fontId="5"/>
  </si>
  <si>
    <t>関係（続柄）</t>
    <rPh sb="0" eb="2">
      <t>カンケイ</t>
    </rPh>
    <rPh sb="3" eb="5">
      <t>ゾクガラ</t>
    </rPh>
    <phoneticPr fontId="5"/>
  </si>
  <si>
    <t>転居年月日</t>
    <rPh sb="0" eb="2">
      <t>テンキョ</t>
    </rPh>
    <rPh sb="2" eb="5">
      <t>ネンガッピ</t>
    </rPh>
    <phoneticPr fontId="5"/>
  </si>
  <si>
    <t>HM3020101</t>
    <phoneticPr fontId="5"/>
  </si>
  <si>
    <t>社用e-Mail１</t>
    <phoneticPr fontId="5"/>
  </si>
  <si>
    <t>社用e-Mail２</t>
    <phoneticPr fontId="5"/>
  </si>
  <si>
    <t>個人用e-Mail１</t>
    <rPh sb="0" eb="3">
      <t>コジンヨウ</t>
    </rPh>
    <phoneticPr fontId="5"/>
  </si>
  <si>
    <t>直属上司社員番号</t>
    <phoneticPr fontId="5"/>
  </si>
  <si>
    <t>HM3012003</t>
    <phoneticPr fontId="5"/>
  </si>
  <si>
    <t>『奉行Edge 勤怠管理クラウド』をご利用の場合は、受け入れできます。</t>
    <phoneticPr fontId="5"/>
  </si>
  <si>
    <t>直属上司</t>
    <phoneticPr fontId="5"/>
  </si>
  <si>
    <t>HM3012004</t>
    <phoneticPr fontId="5"/>
  </si>
  <si>
    <t>[区分登録]メニューで登録されている障害手帳区分の内訳コードを設定します。</t>
    <rPh sb="1" eb="3">
      <t>クブン</t>
    </rPh>
    <rPh sb="3" eb="5">
      <t>トウロク</t>
    </rPh>
    <rPh sb="11" eb="13">
      <t>トウロク</t>
    </rPh>
    <rPh sb="18" eb="20">
      <t>ショウガイ</t>
    </rPh>
    <rPh sb="20" eb="22">
      <t>テチョウ</t>
    </rPh>
    <rPh sb="22" eb="24">
      <t>クブン</t>
    </rPh>
    <rPh sb="25" eb="27">
      <t>ウチワケ</t>
    </rPh>
    <rPh sb="31" eb="33">
      <t>セッテイ</t>
    </rPh>
    <phoneticPr fontId="5"/>
  </si>
  <si>
    <t>8</t>
  </si>
  <si>
    <t>HM3011103</t>
    <phoneticPr fontId="5"/>
  </si>
  <si>
    <t>障害内容コードを受け入れると、[区分登録]メニューで登録されている障害内容の内訳名称が、障害内容に受け入れられます。
※障害内容コードは、社員情報に登録されません。</t>
    <rPh sb="0" eb="2">
      <t>ショウガイ</t>
    </rPh>
    <rPh sb="2" eb="4">
      <t>ナイヨウ</t>
    </rPh>
    <rPh sb="8" eb="9">
      <t>ウ</t>
    </rPh>
    <rPh sb="10" eb="11">
      <t>イ</t>
    </rPh>
    <rPh sb="16" eb="18">
      <t>クブン</t>
    </rPh>
    <rPh sb="18" eb="20">
      <t>トウロク</t>
    </rPh>
    <rPh sb="26" eb="28">
      <t>トウロク</t>
    </rPh>
    <rPh sb="33" eb="35">
      <t>ショウガイ</t>
    </rPh>
    <rPh sb="35" eb="37">
      <t>ナイヨウ</t>
    </rPh>
    <rPh sb="38" eb="40">
      <t>ウチワケ</t>
    </rPh>
    <rPh sb="40" eb="42">
      <t>メイショウ</t>
    </rPh>
    <rPh sb="44" eb="46">
      <t>ショウガイ</t>
    </rPh>
    <rPh sb="46" eb="48">
      <t>ナイヨウ</t>
    </rPh>
    <rPh sb="49" eb="50">
      <t>ウ</t>
    </rPh>
    <rPh sb="51" eb="52">
      <t>イ</t>
    </rPh>
    <rPh sb="60" eb="62">
      <t>ショウガイ</t>
    </rPh>
    <rPh sb="62" eb="64">
      <t>ナイヨウ</t>
    </rPh>
    <rPh sb="69" eb="71">
      <t>シャイン</t>
    </rPh>
    <rPh sb="71" eb="73">
      <t>ジョウホウ</t>
    </rPh>
    <rPh sb="74" eb="76">
      <t>トウロク</t>
    </rPh>
    <phoneticPr fontId="5"/>
  </si>
  <si>
    <t>HM3010906</t>
    <phoneticPr fontId="5"/>
  </si>
  <si>
    <t>在籍区分（[基本]ページで設定）が「2：退職」の場合は、自動的に退職後住所に住所が表示されます。</t>
    <phoneticPr fontId="5"/>
  </si>
  <si>
    <t>【区分情報】</t>
    <rPh sb="1" eb="3">
      <t>クブン</t>
    </rPh>
    <rPh sb="3" eb="5">
      <t>ジョウホウ</t>
    </rPh>
    <phoneticPr fontId="5"/>
  </si>
  <si>
    <t>区分１</t>
  </si>
  <si>
    <t>HM3012201</t>
    <phoneticPr fontId="5"/>
  </si>
  <si>
    <t>HM3010039</t>
    <phoneticPr fontId="5"/>
  </si>
  <si>
    <r>
      <t xml:space="preserve">在籍区分に「2：退職」を受け入れた場合は、「2：退職」の場合は、自動的に退職後住所に、住所が受け入れられます。
</t>
    </r>
    <r>
      <rPr>
        <sz val="4"/>
        <rFont val="メイリオ"/>
        <family val="3"/>
        <charset val="128"/>
      </rPr>
      <t xml:space="preserve">
</t>
    </r>
    <r>
      <rPr>
        <sz val="9"/>
        <rFont val="メイリオ"/>
        <family val="3"/>
        <charset val="128"/>
      </rPr>
      <t>「－（ハイフン）」を含めます。</t>
    </r>
    <phoneticPr fontId="5"/>
  </si>
  <si>
    <t>HM3010040</t>
  </si>
  <si>
    <t>在籍区分に「2：退職」を受け入れた場合は、「2：退職」の場合は、自動的に退職後住所に、住所が受け入れられます。</t>
    <phoneticPr fontId="5"/>
  </si>
  <si>
    <t>HM3010041</t>
  </si>
  <si>
    <r>
      <t xml:space="preserve">７桁-５桁-５桁(ハイフンで区切る)。
</t>
    </r>
    <r>
      <rPr>
        <sz val="4"/>
        <rFont val="メイリオ"/>
        <family val="3"/>
        <charset val="128"/>
      </rPr>
      <t xml:space="preserve">
</t>
    </r>
    <r>
      <rPr>
        <sz val="9"/>
        <rFont val="メイリオ"/>
        <family val="3"/>
        <charset val="128"/>
      </rPr>
      <t>在籍区分に「2：退職」を受け入れた場合は、「2：退職」の場合は、自動的に退職後住所に、住所が受け入れられます。</t>
    </r>
    <phoneticPr fontId="5"/>
  </si>
  <si>
    <t>退職メモ１</t>
    <rPh sb="0" eb="2">
      <t>タイショク</t>
    </rPh>
    <phoneticPr fontId="5"/>
  </si>
  <si>
    <t>HM3010048</t>
    <phoneticPr fontId="5"/>
  </si>
  <si>
    <t>退職メモ２</t>
    <rPh sb="0" eb="2">
      <t>タイショク</t>
    </rPh>
    <phoneticPr fontId="5"/>
  </si>
  <si>
    <t>HM3010049</t>
    <phoneticPr fontId="5"/>
  </si>
  <si>
    <t>前回雇用情報</t>
    <rPh sb="0" eb="2">
      <t>ゼンカイ</t>
    </rPh>
    <rPh sb="2" eb="4">
      <t>コヨウ</t>
    </rPh>
    <rPh sb="4" eb="6">
      <t>ジョウホウ</t>
    </rPh>
    <phoneticPr fontId="5"/>
  </si>
  <si>
    <t>前回入社年月日</t>
    <rPh sb="0" eb="2">
      <t>ゼンカイ</t>
    </rPh>
    <rPh sb="2" eb="4">
      <t>ニュウシャ</t>
    </rPh>
    <rPh sb="4" eb="7">
      <t>ネンガッピ</t>
    </rPh>
    <phoneticPr fontId="5"/>
  </si>
  <si>
    <t>HM3020002</t>
    <phoneticPr fontId="5"/>
  </si>
  <si>
    <t>形式は、表紙の「日付の形式」参照</t>
    <rPh sb="0" eb="2">
      <t>ケイシキ</t>
    </rPh>
    <rPh sb="4" eb="6">
      <t>ヒョウシ</t>
    </rPh>
    <phoneticPr fontId="5"/>
  </si>
  <si>
    <t>前回退職年月日</t>
    <rPh sb="0" eb="2">
      <t>ゼンカイ</t>
    </rPh>
    <rPh sb="2" eb="4">
      <t>タイショク</t>
    </rPh>
    <rPh sb="4" eb="7">
      <t>ネンガッピ</t>
    </rPh>
    <phoneticPr fontId="5"/>
  </si>
  <si>
    <t>前回退職区分</t>
    <rPh sb="0" eb="2">
      <t>ゼンカイ</t>
    </rPh>
    <rPh sb="2" eb="4">
      <t>タイショク</t>
    </rPh>
    <rPh sb="4" eb="6">
      <t>クブン</t>
    </rPh>
    <phoneticPr fontId="5"/>
  </si>
  <si>
    <t>HM3020001</t>
    <phoneticPr fontId="5"/>
  </si>
  <si>
    <t>『総務人事奉行クラウド』をご利用の場合は、受け入れできます。
[区分]メニューで登録されている雇用区分の内訳コードを設定します。</t>
    <rPh sb="1" eb="3">
      <t>ソウム</t>
    </rPh>
    <rPh sb="3" eb="5">
      <t>ジンジ</t>
    </rPh>
    <rPh sb="5" eb="7">
      <t>ブギョウ</t>
    </rPh>
    <rPh sb="14" eb="16">
      <t>リヨウ</t>
    </rPh>
    <rPh sb="17" eb="19">
      <t>バアイ</t>
    </rPh>
    <rPh sb="21" eb="22">
      <t>ウ</t>
    </rPh>
    <rPh sb="23" eb="24">
      <t>イ</t>
    </rPh>
    <rPh sb="32" eb="34">
      <t>クブン</t>
    </rPh>
    <rPh sb="40" eb="42">
      <t>トウロク</t>
    </rPh>
    <rPh sb="47" eb="49">
      <t>コヨウ</t>
    </rPh>
    <rPh sb="49" eb="51">
      <t>クブン</t>
    </rPh>
    <rPh sb="52" eb="54">
      <t>ウチワケ</t>
    </rPh>
    <rPh sb="58" eb="60">
      <t>セッテイ</t>
    </rPh>
    <phoneticPr fontId="5"/>
  </si>
  <si>
    <t>【所属情報】</t>
    <rPh sb="1" eb="3">
      <t>ショゾク</t>
    </rPh>
    <rPh sb="3" eb="5">
      <t>ジョウホウ</t>
    </rPh>
    <phoneticPr fontId="5"/>
  </si>
  <si>
    <t>HM3020803</t>
    <phoneticPr fontId="5"/>
  </si>
  <si>
    <t>HM3020805</t>
    <phoneticPr fontId="5"/>
  </si>
  <si>
    <r>
      <t xml:space="preserve">[役職／職種]メニューで登録されている役職の内訳コードを設定します。
</t>
    </r>
    <r>
      <rPr>
        <sz val="4"/>
        <rFont val="メイリオ"/>
        <family val="3"/>
        <charset val="128"/>
      </rPr>
      <t xml:space="preserve">
</t>
    </r>
    <r>
      <rPr>
        <sz val="9"/>
        <rFont val="メイリオ"/>
        <family val="3"/>
        <charset val="128"/>
      </rPr>
      <t xml:space="preserve">役員区分（[役職／職種]メニューで設定）が「1：役員」の役職を受け入れた場合は、
自動的に従業員区分 （[労働保険]ページで設定）に「2：役員」、
労災保険区分（[労働保険]ページで設定）に「0：計算不要」、
雇用保険区分（[労働保険]ページで設定）に「0：計算不要」が受け入れられます。
</t>
    </r>
    <r>
      <rPr>
        <sz val="4"/>
        <rFont val="メイリオ"/>
        <family val="3"/>
        <charset val="128"/>
      </rPr>
      <t xml:space="preserve">
</t>
    </r>
    <r>
      <rPr>
        <sz val="9"/>
        <rFont val="メイリオ"/>
        <family val="3"/>
        <charset val="128"/>
      </rPr>
      <t>※役員区分（[役職／職種]メニューで設定）を「1：役員」から「0：役員以外」の役職に変更した場合は、
　必要に応じて、従業員区分（[労働保険]ページで設定）、労災保険区分（[労働保険]ページで設定）、
　雇用保険区分（[労働保険]ページで設定）を変更してください。</t>
    </r>
    <rPh sb="28" eb="30">
      <t>セッテイ</t>
    </rPh>
    <rPh sb="64" eb="66">
      <t>ヤクショク</t>
    </rPh>
    <rPh sb="67" eb="68">
      <t>ウ</t>
    </rPh>
    <rPh sb="69" eb="70">
      <t>イ</t>
    </rPh>
    <phoneticPr fontId="5"/>
  </si>
  <si>
    <t>HM3020807</t>
    <phoneticPr fontId="5"/>
  </si>
  <si>
    <t>[役職／職種]メニューで登録されている勤務地の内訳コードを設定します。</t>
    <rPh sb="19" eb="22">
      <t>キンムチ</t>
    </rPh>
    <phoneticPr fontId="5"/>
  </si>
  <si>
    <t>HM3020809</t>
    <phoneticPr fontId="5"/>
  </si>
  <si>
    <t>[役職／職種]メニューで登録されている職種の内訳コードを設定します。</t>
    <phoneticPr fontId="5"/>
  </si>
  <si>
    <t>HM3020811</t>
    <phoneticPr fontId="5"/>
  </si>
  <si>
    <t>HM3020813</t>
    <phoneticPr fontId="5"/>
  </si>
  <si>
    <t>HM3020815</t>
    <phoneticPr fontId="5"/>
  </si>
  <si>
    <t>HM3020817</t>
    <phoneticPr fontId="5"/>
  </si>
  <si>
    <t>HM3020819</t>
    <phoneticPr fontId="5"/>
  </si>
  <si>
    <t>【労働契約】</t>
    <rPh sb="1" eb="3">
      <t>ロウドウ</t>
    </rPh>
    <rPh sb="3" eb="5">
      <t>ケイヤク</t>
    </rPh>
    <phoneticPr fontId="5"/>
  </si>
  <si>
    <t>HM3024505</t>
    <phoneticPr fontId="5"/>
  </si>
  <si>
    <t>[区分登録]メニューで登録されている契約期間区分の内訳コードを設定します。</t>
    <rPh sb="1" eb="3">
      <t>クブン</t>
    </rPh>
    <rPh sb="3" eb="5">
      <t>トウロク</t>
    </rPh>
    <rPh sb="11" eb="13">
      <t>トウロク</t>
    </rPh>
    <rPh sb="18" eb="20">
      <t>ケイヤク</t>
    </rPh>
    <rPh sb="20" eb="22">
      <t>キカン</t>
    </rPh>
    <rPh sb="22" eb="24">
      <t>クブン</t>
    </rPh>
    <rPh sb="25" eb="27">
      <t>ウチワケ</t>
    </rPh>
    <rPh sb="31" eb="33">
      <t>セッテイ</t>
    </rPh>
    <phoneticPr fontId="5"/>
  </si>
  <si>
    <t>HM3024506</t>
    <phoneticPr fontId="5"/>
  </si>
  <si>
    <t>HM3024507</t>
    <phoneticPr fontId="5"/>
  </si>
  <si>
    <t>HM3024509</t>
    <phoneticPr fontId="5"/>
  </si>
  <si>
    <t>1：自動的に更新 2：更新する場合がある 3：更新しない</t>
    <rPh sb="2" eb="5">
      <t>ジドウテキ</t>
    </rPh>
    <rPh sb="6" eb="8">
      <t>コウシン</t>
    </rPh>
    <rPh sb="11" eb="13">
      <t>コウシン</t>
    </rPh>
    <rPh sb="15" eb="17">
      <t>バアイ</t>
    </rPh>
    <rPh sb="23" eb="25">
      <t>コウシン</t>
    </rPh>
    <phoneticPr fontId="5"/>
  </si>
  <si>
    <t>HM3024707</t>
    <phoneticPr fontId="5"/>
  </si>
  <si>
    <t>時間３桁 分２桁</t>
    <rPh sb="0" eb="2">
      <t>ジカン</t>
    </rPh>
    <rPh sb="3" eb="4">
      <t>ケタ</t>
    </rPh>
    <rPh sb="5" eb="6">
      <t>フン</t>
    </rPh>
    <rPh sb="7" eb="8">
      <t>ケタ</t>
    </rPh>
    <phoneticPr fontId="5"/>
  </si>
  <si>
    <t>【外国人】</t>
    <rPh sb="1" eb="3">
      <t>ガイコク</t>
    </rPh>
    <rPh sb="3" eb="4">
      <t>ジン</t>
    </rPh>
    <phoneticPr fontId="5"/>
  </si>
  <si>
    <t>[区分登録]メニューで登録されている国籍の内訳コードを設定します。</t>
    <rPh sb="1" eb="3">
      <t>クブン</t>
    </rPh>
    <rPh sb="3" eb="5">
      <t>トウロク</t>
    </rPh>
    <rPh sb="11" eb="13">
      <t>トウロク</t>
    </rPh>
    <rPh sb="18" eb="20">
      <t>コクセキ</t>
    </rPh>
    <rPh sb="21" eb="23">
      <t>ウチワケ</t>
    </rPh>
    <rPh sb="27" eb="29">
      <t>セッテイ</t>
    </rPh>
    <phoneticPr fontId="5"/>
  </si>
  <si>
    <t>HM3012413</t>
    <phoneticPr fontId="5"/>
  </si>
  <si>
    <t>[区分登録]メニューで登録されている在留資格の内訳コードを設定します。</t>
    <rPh sb="1" eb="3">
      <t>クブン</t>
    </rPh>
    <rPh sb="3" eb="5">
      <t>トウロク</t>
    </rPh>
    <rPh sb="11" eb="13">
      <t>トウロク</t>
    </rPh>
    <rPh sb="18" eb="20">
      <t>ザイリュウ</t>
    </rPh>
    <rPh sb="20" eb="22">
      <t>シカク</t>
    </rPh>
    <rPh sb="23" eb="25">
      <t>ウチワケ</t>
    </rPh>
    <rPh sb="29" eb="31">
      <t>セッテイ</t>
    </rPh>
    <phoneticPr fontId="5"/>
  </si>
  <si>
    <t>1：無 2：有</t>
    <rPh sb="2" eb="3">
      <t>ナシ</t>
    </rPh>
    <rPh sb="6" eb="7">
      <t>アリ</t>
    </rPh>
    <phoneticPr fontId="5"/>
  </si>
  <si>
    <t>1：該当しない 2：該当する</t>
    <rPh sb="2" eb="4">
      <t>ガイトウ</t>
    </rPh>
    <rPh sb="10" eb="12">
      <t>ガイトウ</t>
    </rPh>
    <phoneticPr fontId="5"/>
  </si>
  <si>
    <t>【給与情報】</t>
    <rPh sb="1" eb="3">
      <t>キュウヨ</t>
    </rPh>
    <rPh sb="3" eb="5">
      <t>ジョウホウ</t>
    </rPh>
    <phoneticPr fontId="5"/>
  </si>
  <si>
    <t>HM3024002</t>
    <phoneticPr fontId="5"/>
  </si>
  <si>
    <t>給与体系を使用しない場合（[給与基本設定]メニューの[基本]ページで設定）は、受け入れできません。</t>
    <rPh sb="0" eb="2">
      <t>キュウヨ</t>
    </rPh>
    <rPh sb="2" eb="4">
      <t>タイケイ</t>
    </rPh>
    <rPh sb="5" eb="7">
      <t>シヨウ</t>
    </rPh>
    <rPh sb="10" eb="12">
      <t>バアイ</t>
    </rPh>
    <rPh sb="14" eb="16">
      <t>キュウヨ</t>
    </rPh>
    <rPh sb="16" eb="18">
      <t>キホン</t>
    </rPh>
    <rPh sb="18" eb="20">
      <t>セッテイ</t>
    </rPh>
    <rPh sb="27" eb="29">
      <t>キホン</t>
    </rPh>
    <rPh sb="34" eb="36">
      <t>セッテイ</t>
    </rPh>
    <rPh sb="39" eb="40">
      <t>ウ</t>
    </rPh>
    <rPh sb="41" eb="42">
      <t>イ</t>
    </rPh>
    <phoneticPr fontId="5"/>
  </si>
  <si>
    <t>HM3024003</t>
    <phoneticPr fontId="5"/>
  </si>
  <si>
    <t>HM3010901</t>
    <phoneticPr fontId="5"/>
  </si>
  <si>
    <t>0：支給しない　1：支給する</t>
    <rPh sb="2" eb="4">
      <t>シキュウ</t>
    </rPh>
    <rPh sb="10" eb="12">
      <t>シキュウ</t>
    </rPh>
    <phoneticPr fontId="5"/>
  </si>
  <si>
    <t>HM3010902</t>
    <phoneticPr fontId="5"/>
  </si>
  <si>
    <t>HM3010903</t>
    <phoneticPr fontId="5"/>
  </si>
  <si>
    <r>
      <t xml:space="preserve">0：計算不要　1：甲欄　2：乙欄　3：丙欄（計算不可）　4：報酬
5：非居住者　6：課税不要
</t>
    </r>
    <r>
      <rPr>
        <sz val="4"/>
        <rFont val="メイリオ"/>
        <family val="3"/>
        <charset val="128"/>
      </rPr>
      <t xml:space="preserve">
</t>
    </r>
    <r>
      <rPr>
        <sz val="9"/>
        <rFont val="メイリオ"/>
        <family val="3"/>
        <charset val="128"/>
      </rPr>
      <t xml:space="preserve">年末調整区分が「1：年調する」の場合は、自動的に「1：甲欄」が受け入れられます。
</t>
    </r>
    <r>
      <rPr>
        <sz val="4"/>
        <rFont val="メイリオ"/>
        <family val="3"/>
        <charset val="128"/>
      </rPr>
      <t xml:space="preserve">
</t>
    </r>
    <r>
      <rPr>
        <sz val="9"/>
        <rFont val="メイリオ"/>
        <family val="3"/>
        <charset val="128"/>
      </rPr>
      <t xml:space="preserve">居住者区分（[家族・所得税]ページで設定）が「1：非居住者」の場合は、
自動的に課税区分に「5：非居住者」、年末調整区分に「0：年調不要」が受け入れられます。
</t>
    </r>
    <r>
      <rPr>
        <sz val="4"/>
        <rFont val="メイリオ"/>
        <family val="3"/>
        <charset val="128"/>
      </rPr>
      <t xml:space="preserve">
</t>
    </r>
    <r>
      <rPr>
        <sz val="9"/>
        <rFont val="メイリオ"/>
        <family val="3"/>
        <charset val="128"/>
      </rPr>
      <t xml:space="preserve">課税区分が「5：非居住者」、居住者区分（[家族・所得税]ページで設定）が「1：非居住者」、
年末調整区分が「1：年調する」の場合は、自動的に課税区分に「1：甲欄」、
居住者区分に「0：居住者」が受け入れられます。
</t>
    </r>
    <r>
      <rPr>
        <sz val="4"/>
        <rFont val="メイリオ"/>
        <family val="3"/>
        <charset val="128"/>
      </rPr>
      <t xml:space="preserve">
</t>
    </r>
    <r>
      <rPr>
        <sz val="9"/>
        <rFont val="メイリオ"/>
        <family val="3"/>
        <charset val="128"/>
      </rPr>
      <t xml:space="preserve">「1：甲欄」以外の場合は、自動的に年末調整区分に「0：年調不要」が受け入れられます。
</t>
    </r>
    <r>
      <rPr>
        <sz val="4"/>
        <rFont val="メイリオ"/>
        <family val="3"/>
        <charset val="128"/>
      </rPr>
      <t xml:space="preserve">
</t>
    </r>
    <r>
      <rPr>
        <sz val="9"/>
        <rFont val="メイリオ"/>
        <family val="3"/>
        <charset val="128"/>
      </rPr>
      <t xml:space="preserve">「1：甲欄」の場合は、自動的に住民税徴収方法（[住民税・通勤手当]ページで設定）に
「0：特別徴収」が受け入れられます。
また、「1：甲欄」以外の場合は、自動的に住民税徴収方法に「1：普通徴収」が受け入れられます。
</t>
    </r>
    <r>
      <rPr>
        <sz val="4"/>
        <rFont val="メイリオ"/>
        <family val="3"/>
        <charset val="128"/>
      </rPr>
      <t xml:space="preserve">
</t>
    </r>
    <r>
      <rPr>
        <sz val="9"/>
        <rFont val="メイリオ"/>
        <family val="3"/>
        <charset val="128"/>
      </rPr>
      <t xml:space="preserve">「5：非居住者」の場合は、自動的に居住者区分（[家族・所得税]ページで設定）に
「1：非居住者」が受け入れられます。
</t>
    </r>
    <r>
      <rPr>
        <sz val="4"/>
        <rFont val="メイリオ"/>
        <family val="3"/>
        <charset val="128"/>
      </rPr>
      <t xml:space="preserve">
</t>
    </r>
    <r>
      <rPr>
        <sz val="9"/>
        <rFont val="メイリオ"/>
        <family val="3"/>
        <charset val="128"/>
      </rPr>
      <t>以下の場合は、自動的に年末調整区分に「1：年調する」が受け入れられます。
　課税区分が「1：甲欄」、災害者区分（[家族・所得税]ページで
　設定）が「0：対象外」の場合</t>
    </r>
    <rPh sb="2" eb="3">
      <t>ケイ</t>
    </rPh>
    <rPh sb="3" eb="4">
      <t>サン</t>
    </rPh>
    <rPh sb="4" eb="6">
      <t>フヨウ</t>
    </rPh>
    <rPh sb="9" eb="10">
      <t>コウ</t>
    </rPh>
    <rPh sb="10" eb="11">
      <t>ラン</t>
    </rPh>
    <rPh sb="14" eb="15">
      <t>オツ</t>
    </rPh>
    <rPh sb="15" eb="16">
      <t>ラン</t>
    </rPh>
    <rPh sb="30" eb="32">
      <t>ホウシュウ</t>
    </rPh>
    <rPh sb="35" eb="36">
      <t>ヒ</t>
    </rPh>
    <rPh sb="36" eb="39">
      <t>キョジュウシャ</t>
    </rPh>
    <rPh sb="42" eb="44">
      <t>カゼイ</t>
    </rPh>
    <rPh sb="44" eb="46">
      <t>フヨウ</t>
    </rPh>
    <rPh sb="347" eb="350">
      <t>ジュウミンゼイ</t>
    </rPh>
    <rPh sb="351" eb="353">
      <t>ツウキン</t>
    </rPh>
    <rPh sb="353" eb="355">
      <t>テアテ</t>
    </rPh>
    <rPh sb="360" eb="362">
      <t>セッテイ</t>
    </rPh>
    <phoneticPr fontId="5"/>
  </si>
  <si>
    <r>
      <rPr>
        <sz val="9"/>
        <color rgb="FF800000"/>
        <rFont val="メイリオ"/>
        <family val="3"/>
        <charset val="128"/>
      </rPr>
      <t>【すでに登録済みの項目を受け入れる場合の注意点】</t>
    </r>
    <r>
      <rPr>
        <sz val="9"/>
        <rFont val="メイリオ"/>
        <family val="3"/>
        <charset val="128"/>
      </rPr>
      <t xml:space="preserve">
住民税徴収方法は変更されません。
必要に応じて、住民税徴収方法も受け入れてください。</t>
    </r>
    <phoneticPr fontId="5"/>
  </si>
  <si>
    <t>HM3010904</t>
    <phoneticPr fontId="5"/>
  </si>
  <si>
    <r>
      <t xml:space="preserve">0：年調不要　1：年調する
</t>
    </r>
    <r>
      <rPr>
        <sz val="4"/>
        <rFont val="メイリオ"/>
        <family val="3"/>
        <charset val="128"/>
      </rPr>
      <t xml:space="preserve">
</t>
    </r>
    <r>
      <rPr>
        <sz val="9"/>
        <rFont val="メイリオ"/>
        <family val="3"/>
        <charset val="128"/>
      </rPr>
      <t xml:space="preserve">課税区分が「1：甲欄」で、災害者区分（[家族・所得税]ページで設定）が「0：対象外」の場合は、
自動的に「1：年調する」が受け入れられます。
</t>
    </r>
    <r>
      <rPr>
        <sz val="4"/>
        <rFont val="メイリオ"/>
        <family val="3"/>
        <charset val="128"/>
      </rPr>
      <t xml:space="preserve">
</t>
    </r>
    <r>
      <rPr>
        <sz val="9"/>
        <rFont val="メイリオ"/>
        <family val="3"/>
        <charset val="128"/>
      </rPr>
      <t xml:space="preserve">課税区分が「1：甲欄」以外の場合は、自動的に「0：年調不要」が受け入れられます。
</t>
    </r>
    <r>
      <rPr>
        <sz val="4"/>
        <rFont val="メイリオ"/>
        <family val="3"/>
        <charset val="128"/>
      </rPr>
      <t xml:space="preserve">
</t>
    </r>
    <r>
      <rPr>
        <sz val="9"/>
        <rFont val="メイリオ"/>
        <family val="3"/>
        <charset val="128"/>
      </rPr>
      <t xml:space="preserve">災害者区分（[家族・所得税]ページで設定）が「1：災害者」の場合は、自動的に「0：年調不要」が受け入れられます。
</t>
    </r>
    <r>
      <rPr>
        <sz val="4"/>
        <rFont val="メイリオ"/>
        <family val="3"/>
        <charset val="128"/>
      </rPr>
      <t xml:space="preserve">
</t>
    </r>
    <r>
      <rPr>
        <sz val="9"/>
        <rFont val="メイリオ"/>
        <family val="3"/>
        <charset val="128"/>
      </rPr>
      <t xml:space="preserve">居住者区分（[家族・所得税]ページで設定）が「1：非居住者」の場合は、
自動的に課税区分に「5：非居住者」、年末調整区分に「0：年調不要」が受け入れられます。
</t>
    </r>
    <r>
      <rPr>
        <sz val="4"/>
        <rFont val="メイリオ"/>
        <family val="3"/>
        <charset val="128"/>
      </rPr>
      <t xml:space="preserve">
</t>
    </r>
    <r>
      <rPr>
        <sz val="9"/>
        <rFont val="メイリオ"/>
        <family val="3"/>
        <charset val="128"/>
      </rPr>
      <t xml:space="preserve">「1：年調する」の場合は、自動的に課税区分に「1：甲欄」が受け入れられます。
</t>
    </r>
    <r>
      <rPr>
        <sz val="4"/>
        <rFont val="メイリオ"/>
        <family val="3"/>
        <charset val="128"/>
      </rPr>
      <t xml:space="preserve">
</t>
    </r>
    <r>
      <rPr>
        <sz val="9"/>
        <rFont val="メイリオ"/>
        <family val="3"/>
        <charset val="128"/>
      </rPr>
      <t xml:space="preserve">以下の場合は、自動的に災害者区分（[家族・所得税]ページで設定）に「0：対象外」が受け入れられます。
　災害者区分が「1：災害者」、年末調整区分が「1：年調する」の場合
</t>
    </r>
    <r>
      <rPr>
        <sz val="4"/>
        <rFont val="メイリオ"/>
        <family val="3"/>
        <charset val="128"/>
      </rPr>
      <t xml:space="preserve">
</t>
    </r>
    <r>
      <rPr>
        <sz val="9"/>
        <rFont val="メイリオ"/>
        <family val="3"/>
        <charset val="128"/>
      </rPr>
      <t>以下の場合は、自動的に課税区分に「1：甲欄」、居住者区分（[家族・所得税]ページで設定）に
「0：居住者」が受け入れられます。
　課税区分が「5：非居住者」、居住者区分（[家族・所得税]ページで設定）が「1：非居住者」、
　年末調整区分が「1：年調する」の場合</t>
    </r>
    <rPh sb="2" eb="4">
      <t>ネンチョウ</t>
    </rPh>
    <rPh sb="4" eb="6">
      <t>フヨウ</t>
    </rPh>
    <rPh sb="9" eb="11">
      <t>ネンチョウ</t>
    </rPh>
    <phoneticPr fontId="5"/>
  </si>
  <si>
    <t>給与所得種別</t>
    <phoneticPr fontId="5"/>
  </si>
  <si>
    <t>[区分]メニューで登録されている給与所得種別の内訳コードを設定します。</t>
    <phoneticPr fontId="5"/>
  </si>
  <si>
    <t>『奉行Edge 勤怠管理クラウド』をご利用の場合は、受け入れできます
桁数は、タイムカードＩＤ番号２の桁数（『奉行Edge 勤怠管理クラウド』のメインメニュー右上にある[設定]アイコンから[運用設定]メニューの[社員情報]ページ）の設定によって異なります。
タイムカードＩＤ番号２（『奉行Edge 勤怠管理クラウド』のメインメニュー右上にある[設定]アイコンから[運用設定]メニューの[社員情報]ページで設定）が「1：使用する」の場合に、受け入れられます。</t>
    <rPh sb="19" eb="21">
      <t>リヨウ</t>
    </rPh>
    <rPh sb="48" eb="50">
      <t>バンゴウ</t>
    </rPh>
    <rPh sb="107" eb="109">
      <t>シャイン</t>
    </rPh>
    <rPh sb="109" eb="111">
      <t>ジョウホウ</t>
    </rPh>
    <rPh sb="211" eb="213">
      <t>シヨウ</t>
    </rPh>
    <rPh sb="217" eb="219">
      <t>バアイ</t>
    </rPh>
    <phoneticPr fontId="5"/>
  </si>
  <si>
    <t>休日・休暇管理区分</t>
    <rPh sb="0" eb="2">
      <t>キュウジツ</t>
    </rPh>
    <rPh sb="3" eb="5">
      <t>キュウカ</t>
    </rPh>
    <rPh sb="5" eb="7">
      <t>カンリ</t>
    </rPh>
    <rPh sb="7" eb="9">
      <t>クブン</t>
    </rPh>
    <phoneticPr fontId="5"/>
  </si>
  <si>
    <t>HM3011401</t>
    <phoneticPr fontId="5"/>
  </si>
  <si>
    <t>有休付与日数表</t>
    <rPh sb="2" eb="4">
      <t>フヨ</t>
    </rPh>
    <rPh sb="4" eb="6">
      <t>ニッスウ</t>
    </rPh>
    <rPh sb="6" eb="7">
      <t>ヒョウ</t>
    </rPh>
    <phoneticPr fontId="5"/>
  </si>
  <si>
    <t>有休の付与および残管理（[休暇基本設定]メニューの[有給休暇]ページで設定）で以下を選択した場合に受け入れできます。
・『給与奉行クラウド』だけでご利用の場合　　　⇒「当システムで管理する」
・『奉行Edge 勤怠管理クラウド』をご利用の場合 ⇒「給与奉行クラウドで管理する」または「勤怠管理クラウドで管理する」</t>
    <rPh sb="124" eb="126">
      <t>キュウヨ</t>
    </rPh>
    <rPh sb="126" eb="128">
      <t>ブギョウ</t>
    </rPh>
    <phoneticPr fontId="5"/>
  </si>
  <si>
    <t>桁数は、勤怠日数の小数桁数（メインメニュー右上にある[設定]アイコンから[運用設定]メニューの[給与賞与]ページ）に
よって異なります。
「１桁」⇒整数２桁　小数１桁
「２桁」⇒整数２桁　小数２桁
「３桁」⇒整数２桁　小数３桁</t>
    <rPh sb="9" eb="11">
      <t>ショウスウ</t>
    </rPh>
    <rPh sb="11" eb="13">
      <t>ケタスウ</t>
    </rPh>
    <rPh sb="71" eb="72">
      <t>ケタ</t>
    </rPh>
    <phoneticPr fontId="5"/>
  </si>
  <si>
    <t>有休残時間</t>
    <rPh sb="3" eb="5">
      <t>ジカン</t>
    </rPh>
    <phoneticPr fontId="5"/>
  </si>
  <si>
    <t>有給休暇の時間単位付与（[休暇基本設定]メニューの[有給休暇]ページで設定）が「する」の場合は、
受け入れできます。
また、複数の給与体系を使用している場合（[給与基本設定]メニューの[基本]ページで設定）は、受け入れる社員の
給与体系の時間単位有休（[給与体系]メニューの[基本]ページで設定）が「1：あり」の場合に受け入れできます。</t>
    <rPh sb="0" eb="2">
      <t>ユウキュウ</t>
    </rPh>
    <rPh sb="2" eb="4">
      <t>キュウカ</t>
    </rPh>
    <rPh sb="5" eb="7">
      <t>ジカン</t>
    </rPh>
    <rPh sb="7" eb="9">
      <t>タンイ</t>
    </rPh>
    <rPh sb="9" eb="11">
      <t>フヨ</t>
    </rPh>
    <rPh sb="80" eb="82">
      <t>キュウヨ</t>
    </rPh>
    <rPh sb="82" eb="84">
      <t>キホン</t>
    </rPh>
    <rPh sb="93" eb="95">
      <t>キホン</t>
    </rPh>
    <phoneticPr fontId="5"/>
  </si>
  <si>
    <t>内　前年度未消化分日数</t>
    <rPh sb="0" eb="1">
      <t>ウチ</t>
    </rPh>
    <rPh sb="2" eb="5">
      <t>ゼンネンド</t>
    </rPh>
    <rPh sb="5" eb="8">
      <t>ミショウカ</t>
    </rPh>
    <rPh sb="8" eb="9">
      <t>ブン</t>
    </rPh>
    <rPh sb="9" eb="11">
      <t>ニッスウ</t>
    </rPh>
    <phoneticPr fontId="5"/>
  </si>
  <si>
    <t>内　前年度未消化分時間</t>
    <rPh sb="0" eb="1">
      <t>ウチ</t>
    </rPh>
    <rPh sb="2" eb="5">
      <t>ゼンネンド</t>
    </rPh>
    <rPh sb="5" eb="8">
      <t>ミショウカ</t>
    </rPh>
    <rPh sb="8" eb="9">
      <t>ブン</t>
    </rPh>
    <rPh sb="9" eb="11">
      <t>ジカン</t>
    </rPh>
    <phoneticPr fontId="5"/>
  </si>
  <si>
    <t>HM3011407</t>
    <phoneticPr fontId="5"/>
  </si>
  <si>
    <t>有給休暇の時間単位付与（[休暇基本設定]メニューの[有給休暇]ページで設定）が「する」の場合は、
受け入れできます。
また、複数の給与体系を使用している場合（[給与基本設定]メニューの[基本]ページで設定）は、受け入れる社員の
給与体系の時間単位有休（[給与体系]メニューの[基本]ページで設定）が「1：あり」の場合に受け入れできます。</t>
    <phoneticPr fontId="5"/>
  </si>
  <si>
    <t>有休起算日</t>
    <rPh sb="0" eb="2">
      <t>ユウキュウ</t>
    </rPh>
    <rPh sb="2" eb="5">
      <t>キサンビ</t>
    </rPh>
    <phoneticPr fontId="5"/>
  </si>
  <si>
    <t>HM3011409</t>
    <phoneticPr fontId="5"/>
  </si>
  <si>
    <t>有休の付与および残管理（[休暇基本設定]メニューの[有給休暇]ページで設定）で以下を選択した場合に受け入れできます。
・『給与奉行クラウド』だけでご利用の場合　　　⇒「当システムで管理する」
・『奉行Edge 勤怠管理クラウド』をご利用の場合 ⇒「給与奉行クラウドで管理する」または「勤怠管理クラウドで管理する」
形式は、表紙の「日付の形式」参照
初期値として、入社年月日（[基本]ページで設定）が受け入れられます。</t>
    <phoneticPr fontId="5"/>
  </si>
  <si>
    <t>年間所定労働日数</t>
    <rPh sb="0" eb="2">
      <t>ネンカン</t>
    </rPh>
    <rPh sb="2" eb="4">
      <t>ショテイ</t>
    </rPh>
    <rPh sb="4" eb="6">
      <t>ロウドウ</t>
    </rPh>
    <rPh sb="6" eb="8">
      <t>ニッスウ</t>
    </rPh>
    <phoneticPr fontId="5"/>
  </si>
  <si>
    <t>HM3011408</t>
    <phoneticPr fontId="5"/>
  </si>
  <si>
    <t>有休の付与および残管理（[休暇基本設定]メニューの[有給休暇]ページで設定）で以下を選択した場合に受け入れできます。
・『給与奉行クラウド』だけでご利用の場合　　   ⇒「当システムで管理する」
・『奉行Edge 勤怠管理クラウド』をご利用の場合 ⇒「給与奉行クラウドで管理する」または「勤怠管理クラウドで管理する」</t>
    <phoneticPr fontId="5"/>
  </si>
  <si>
    <t>次回付与日</t>
    <rPh sb="0" eb="1">
      <t>ジ</t>
    </rPh>
    <rPh sb="1" eb="2">
      <t>カイ</t>
    </rPh>
    <rPh sb="2" eb="4">
      <t>フヨ</t>
    </rPh>
    <rPh sb="4" eb="5">
      <t>ビ</t>
    </rPh>
    <phoneticPr fontId="5"/>
  </si>
  <si>
    <t>有休の付与および残管理（[休暇基本設定]メニューの[有給休暇]ページで設定）で以下を選択した場合に受け入れできます。
・『給与奉行クラウド』だけでご利用の場合　　　⇒「当システムで管理する」
・『奉行Edge 勤怠管理クラウド』をご利用の場合 ⇒「給与奉行クラウドで管理する」
形式は、表紙の「日付の形式」参照</t>
    <rPh sb="124" eb="126">
      <t>キュウヨ</t>
    </rPh>
    <rPh sb="126" eb="128">
      <t>ブギョウ</t>
    </rPh>
    <rPh sb="140" eb="142">
      <t>ケイシキ</t>
    </rPh>
    <rPh sb="144" eb="146">
      <t>ヒョウシ</t>
    </rPh>
    <phoneticPr fontId="5"/>
  </si>
  <si>
    <t>有休の付与および残管理（[休暇基本設定]メニューの[有給休暇]ページで設定）で以下を選択した場合に受け入れできます。
・『給与奉行クラウド』だけでご利用の場合　　　⇒「当システムで管理する」
・『奉行Edge 勤怠管理クラウド』をご利用の場合 ⇒「給与奉行クラウドで管理する」または「勤怠管理クラウドで管理する」
桁数は、勤怠日数の小数桁数（メインメニュー右上にある[設定]アイコンから[運用設定]メニューの[給与賞与]ページ）に
よって異なります。
「１桁」⇒整数２桁　小数１桁
「２桁」⇒整数２桁　小数２桁
「３桁」⇒整数２桁　小数３桁</t>
    <rPh sb="201" eb="203">
      <t>キュウヨ</t>
    </rPh>
    <rPh sb="203" eb="205">
      <t>ショウヨ</t>
    </rPh>
    <phoneticPr fontId="5"/>
  </si>
  <si>
    <t>有休の付与および残管理（[休暇基本設定]メニューの[有給休暇]ページで設定）で以下を選択した場合に受け入れできます。
・『給与奉行クラウド』だけでご利用の場合 ⇒「当システムで管理する」
・『奉行Edge 勤怠管理クラウド』をご利用の場合 　　⇒「給与奉行クラウドで管理する」または「勤怠管理クラウドで管理する」
桁数は、勤怠日数の小数桁数（メインメニュー右上にある[設定]アイコンから[運用設定]メニューの[給与賞与]ページ）に
よって異なります。
「１桁」⇒整数２桁　小数１桁
「２桁」⇒整数２桁　小数２桁
「３桁」⇒整数２桁　小数３桁</t>
    <rPh sb="205" eb="207">
      <t>キュウヨ</t>
    </rPh>
    <rPh sb="207" eb="209">
      <t>ショウヨ</t>
    </rPh>
    <phoneticPr fontId="5"/>
  </si>
  <si>
    <t>有休の付与および残管理（[休暇基本設定]メニューの[有給休暇]ページで設定）で以下を選択した場合に受け入れできます。
・『給与奉行クラウド』だけでご利用の場合　　　⇒「当システムで管理する」
・『奉行Edge 勤怠管理クラウド』をご利用の場合 ⇒「給与奉行クラウドで管理する」または「勤怠管理クラウドで管理する」
有給休暇の時間単位付与（[休暇基本設定]メニューの[有給休暇]ページで設定）が「する」の場合は、
受け入れできます。
また、複数の給与体系を使用している場合（[給与基本設定]メニューの[基本]ページで設定）は、受け入れる社員の
給与体系の時間単位有休（[給与体系]メニューの[基本]ページで設定）が「1：あり」の場合に受け入れできます。</t>
    <phoneticPr fontId="5"/>
  </si>
  <si>
    <t>有休の付与および残管理（[休暇基本設定]メニューの[有給休暇]ページで設定）で以下を選択した場合に受け入れできます。
・『給与奉行クラウド』だけでご利用の場合　　　⇒「当システムで管理する」
・『奉行Edge 勤怠管理クラウド』をご利用の場合 ⇒「給与奉行クラウドで管理する」</t>
    <phoneticPr fontId="5"/>
  </si>
  <si>
    <t>『奉行Edge 勤怠管理クラウド』をご利用の場合で、有休の付与および残管理（[休暇基本設定]メニューの[有給休暇]ページで設定）が「勤怠管理クラウドで管理する」の場合に、受け入れできます。</t>
  </si>
  <si>
    <t>有休の付与および残管理（[休暇基本設定]メニューの[有給休暇]ページで設定）で以下を選択した場合に受け入れできます。
・『給与奉行クラウド』だけでご利用の場合　　　⇒「当システムで管理する」
・『奉行Edge 勤怠管理クラウド』をご利用の場合 ⇒「給与奉行クラウドで管理する」または「勤怠管理クラウドで管理する」
桁数は、勤怠日数の小数桁数（メインメニュー右上にある[設定]アイコンから[運用設定]メニューの[給与賞与]ページ）に
よって異なります。
「１桁」⇒整数２桁　小数１桁
「２桁」⇒整数２桁　小数２桁
「３桁」⇒整数２桁　小数３桁</t>
    <rPh sb="206" eb="208">
      <t>キュウヨ</t>
    </rPh>
    <rPh sb="208" eb="210">
      <t>ショウヨ</t>
    </rPh>
    <phoneticPr fontId="5"/>
  </si>
  <si>
    <t>有休の付与および残管理（[休暇基本設定]メニューの[有給休暇]ページで設定）で以下を選択した場合に受け入れできます。
・『給与奉行クラウド』だけでご利用の場合　　　⇒「当システムで管理する」
・『奉行Edge 勤怠管理クラウド』をご利用の場合 ⇒「給与奉行クラウドで管理する」または「勤怠管理クラウドで管理する」
桁数は、勤怠日数の小数桁数（メインメニュー右上にある[設定]アイコンから[運用設定]メニューの[給与賞与]ページ）に
よって異なります。
「１桁」⇒整数２桁　小数１桁
「２桁」⇒整数２桁　小数２桁
「３桁」⇒整数２桁　小数３桁</t>
    <rPh sb="205" eb="207">
      <t>キュウヨ</t>
    </rPh>
    <rPh sb="207" eb="209">
      <t>ショウヨ</t>
    </rPh>
    <phoneticPr fontId="5"/>
  </si>
  <si>
    <r>
      <t xml:space="preserve">桁数は、勤怠日数の小数桁数（メインメニュー右上にある[設定]アイコンから[運用設定]メニューの[給与賞与]ページ）に
よって異なります。
「１桁」⇒整数２桁　小数１桁
「２桁」⇒整数２桁　小数２桁
「３桁」⇒整数２桁　小数３桁
</t>
    </r>
    <r>
      <rPr>
        <sz val="4"/>
        <rFont val="メイリオ"/>
        <family val="3"/>
        <charset val="128"/>
      </rPr>
      <t xml:space="preserve">
</t>
    </r>
    <r>
      <rPr>
        <sz val="9"/>
        <rFont val="メイリオ"/>
        <family val="3"/>
        <charset val="128"/>
      </rPr>
      <t>代替休暇項目（[休暇基本設定]メニューの[代替休暇]ページで設定）が「使用する」の場合は、受け入れできます。
また、複数の給与体系を使用している場合（[給与基本設定]メニューの[基本]ページで設定）は、受け入れる社員の
給与体系の代替休暇（[給与体系]メニューの[基本]ページで設定）が「1：あり」の場合に受け入れできます。</t>
    </r>
    <rPh sb="48" eb="52">
      <t>キュウヨショウヨ</t>
    </rPh>
    <rPh sb="115" eb="117">
      <t>ダイタイ</t>
    </rPh>
    <rPh sb="117" eb="119">
      <t>キュウカ</t>
    </rPh>
    <rPh sb="119" eb="121">
      <t>コウモク</t>
    </rPh>
    <rPh sb="123" eb="125">
      <t>キュウカ</t>
    </rPh>
    <rPh sb="125" eb="127">
      <t>キホン</t>
    </rPh>
    <rPh sb="136" eb="138">
      <t>ダイタイ</t>
    </rPh>
    <rPh sb="138" eb="140">
      <t>キュウカ</t>
    </rPh>
    <rPh sb="150" eb="152">
      <t>シヨウ</t>
    </rPh>
    <phoneticPr fontId="5"/>
  </si>
  <si>
    <t>代替休暇項目（[休暇基本設定]メニューの[代替休暇]ページで設定）が「使用する」の場合は、受け入れできます。
また、複数の給与体系を使用している場合（[給与基本設定]メニューの[基本]ページで設定）は、受け入れる社員の
給与体系の代替休暇（[給与体系]メニューの[基本]ページで設定）が「1：あり」の場合に受け入れできます。</t>
    <phoneticPr fontId="5"/>
  </si>
  <si>
    <t>『奉行Edge 勤怠管理クラウド』をご利用の場合で、その他休暇１～５（『奉行Edge 勤怠管理クラウド』の[休日／休暇]メニュー）の使用区分が「1：使用する」の場合に、受け入れられます。</t>
  </si>
  <si>
    <t>有給休暇の時間単位付与（[休暇基本設定]メニューの[有給休暇]ページで設定）が「する」の場合、または代替休暇項目（[休暇基本設定]メニューの[代替休暇]ページで設定）が「使用する」の場合は、受け入れできます。
複数の給与体系を使用している場合（[給与基本設定]メニューの[基本]ページで設定）は、受け入れる社員の給与体系の時間単位有休または代替休暇（[給与体系]メニューの[基本]ページで設定）が「1：あり」の場合に受け入れできます。
また、『奉行Edge 勤怠管理クラウド』をご利用の場合で、その他休暇１～５の残日数が「1：管理する」かつ時間単位休暇が「1：あり」の場合は、受け入れできます。</t>
  </si>
  <si>
    <t>【計算単価情報】</t>
    <rPh sb="1" eb="2">
      <t>ケイ</t>
    </rPh>
    <rPh sb="2" eb="3">
      <t>サン</t>
    </rPh>
    <rPh sb="3" eb="5">
      <t>タンカ</t>
    </rPh>
    <rPh sb="5" eb="7">
      <t>ジョウホウ</t>
    </rPh>
    <phoneticPr fontId="5"/>
  </si>
  <si>
    <t>整数９桁　小数２桁
形式は、表紙の「金額の形式」参照
日数手当５～94は、項目数（[給与基本設定]メニューの[明細書]ページで設定）を拡張している場合に受入できます。
また、日数手当26～94は、『項目数拡張 for 給与奉行クラウドｉ』または『給与奉行Ｖ ERPクラウド』をご利用の場合で、勤怠区分（[勤怠支給控除項目]メニューの[勤怠]ページで設定）が「6:欠勤日数」の場合に受け入れできます。
日数手当６はHM3025502、日数手当７はHM3025503･･･
日数手当27はHM3025523、日数手当28はHM3025524･･･になります。</t>
    <rPh sb="140" eb="142">
      <t>リヨウ</t>
    </rPh>
    <rPh sb="147" eb="149">
      <t>キンタイ</t>
    </rPh>
    <rPh sb="149" eb="151">
      <t>クブン</t>
    </rPh>
    <rPh sb="153" eb="155">
      <t>キンタイ</t>
    </rPh>
    <rPh sb="155" eb="157">
      <t>シキュウ</t>
    </rPh>
    <rPh sb="157" eb="159">
      <t>コウジョ</t>
    </rPh>
    <rPh sb="159" eb="161">
      <t>コウモク</t>
    </rPh>
    <rPh sb="168" eb="170">
      <t>キンタイ</t>
    </rPh>
    <rPh sb="175" eb="177">
      <t>セッテイ</t>
    </rPh>
    <rPh sb="182" eb="184">
      <t>ケッキン</t>
    </rPh>
    <rPh sb="184" eb="186">
      <t>ニッスウ</t>
    </rPh>
    <rPh sb="188" eb="190">
      <t>バアイ</t>
    </rPh>
    <rPh sb="191" eb="192">
      <t>ウ</t>
    </rPh>
    <rPh sb="193" eb="194">
      <t>イ</t>
    </rPh>
    <phoneticPr fontId="5"/>
  </si>
  <si>
    <t>日数手当５（勤怠日数５）</t>
    <rPh sb="2" eb="4">
      <t>テアテ</t>
    </rPh>
    <rPh sb="6" eb="10">
      <t>キンタイニッスウ</t>
    </rPh>
    <phoneticPr fontId="5"/>
  </si>
  <si>
    <t>HM3025501</t>
    <phoneticPr fontId="5"/>
  </si>
  <si>
    <t>日数手当25（勤怠日数25）</t>
    <rPh sb="2" eb="4">
      <t>テアテ</t>
    </rPh>
    <rPh sb="7" eb="11">
      <t>キンタイニッスウ</t>
    </rPh>
    <phoneticPr fontId="5"/>
  </si>
  <si>
    <t>HM3025521</t>
    <phoneticPr fontId="5"/>
  </si>
  <si>
    <t>日数手当26（勤怠日数26）</t>
    <rPh sb="2" eb="4">
      <t>テアテ</t>
    </rPh>
    <rPh sb="7" eb="11">
      <t>キンタイニッスウ</t>
    </rPh>
    <phoneticPr fontId="5"/>
  </si>
  <si>
    <t>HM3025522</t>
    <phoneticPr fontId="5"/>
  </si>
  <si>
    <t>日数手当94（勤怠日数94）</t>
    <rPh sb="2" eb="4">
      <t>テアテ</t>
    </rPh>
    <rPh sb="7" eb="11">
      <t>キンタイニッスウ</t>
    </rPh>
    <phoneticPr fontId="5"/>
  </si>
  <si>
    <t>HM3025590</t>
    <phoneticPr fontId="5"/>
  </si>
  <si>
    <t>整数９桁　小数２桁
形式は、表紙の「金額の形式」参照
時間手当４はHM3024012、時間手当５はHM3024013･･･になります。
時間手当11～99は、項目数（[給与基本設定]メニューの[明細書]ページで設定）を拡張している場合に受入できます。
また、時間手当31～99は、『項目数拡張 for 給与奉行クラウドｉ』または『給与奉行Ｖ ERPクラウド』をご利用の場合で、勤怠区分（[勤怠支給控除項目]メニューの[勤怠]ページで設定）が「2:遅早時間」または「3:残業時間」の場合に受け入れできます。
時間手当12はHM3025592、時間手当13はHM3025593･･･
時間手当32はHM3025613、時間手当33はHM3025614･･･になります。</t>
    <rPh sb="21" eb="23">
      <t>ケイシキ</t>
    </rPh>
    <rPh sb="28" eb="30">
      <t>ジカン</t>
    </rPh>
    <rPh sb="30" eb="32">
      <t>テア</t>
    </rPh>
    <rPh sb="183" eb="185">
      <t>リヨウ</t>
    </rPh>
    <rPh sb="236" eb="238">
      <t>ザンギョウ</t>
    </rPh>
    <rPh sb="238" eb="240">
      <t>ジカン</t>
    </rPh>
    <phoneticPr fontId="5"/>
  </si>
  <si>
    <t>時間手当19（勤怠時間19）</t>
    <rPh sb="7" eb="9">
      <t>キンタイ</t>
    </rPh>
    <rPh sb="9" eb="11">
      <t>ジカン</t>
    </rPh>
    <phoneticPr fontId="5"/>
  </si>
  <si>
    <t>HM3025599</t>
  </si>
  <si>
    <t>時間手当20（勤怠時間20）</t>
    <rPh sb="7" eb="9">
      <t>キンタイ</t>
    </rPh>
    <rPh sb="9" eb="11">
      <t>ジカン</t>
    </rPh>
    <phoneticPr fontId="5"/>
  </si>
  <si>
    <t>HM3025601</t>
  </si>
  <si>
    <t>HM3025612</t>
  </si>
  <si>
    <t>時間手当99（勤怠時間99）</t>
    <rPh sb="7" eb="9">
      <t>キンタイ</t>
    </rPh>
    <rPh sb="9" eb="11">
      <t>ジカン</t>
    </rPh>
    <phoneticPr fontId="5"/>
  </si>
  <si>
    <t>整数９桁　小数２桁
形式は、表紙の「金額の形式」参照
単価の計算式（[計算式]メニューの[支給]ページで設定）を登録している場合に受け入れできます。
給与支給２はHM3024020、給与支給３はHM3024021･･･になります。
給与支給18～96は、項目数（[給与基本設定]メニューの[明細書]ページで設定）を拡張している場合に受入できます。
 『項目数拡張 for 給与奉行クラウドｉ』または『給与奉行Ｖ ERPクラウド』をご利用の場合に受け入れできます。
給与支給19はHM3025682、給与支給20はHM3025683･･･になります。</t>
    <rPh sb="28" eb="30">
      <t>タンカ</t>
    </rPh>
    <rPh sb="31" eb="34">
      <t>ケイサンシキ</t>
    </rPh>
    <rPh sb="36" eb="39">
      <t>ケイサンシキ</t>
    </rPh>
    <rPh sb="46" eb="48">
      <t>シキュウ</t>
    </rPh>
    <rPh sb="53" eb="55">
      <t>セッテイ</t>
    </rPh>
    <rPh sb="57" eb="59">
      <t>トウロク</t>
    </rPh>
    <rPh sb="63" eb="65">
      <t>バアイ</t>
    </rPh>
    <rPh sb="66" eb="67">
      <t>ウ</t>
    </rPh>
    <rPh sb="68" eb="69">
      <t>イ</t>
    </rPh>
    <rPh sb="219" eb="221">
      <t>リヨウ</t>
    </rPh>
    <rPh sb="236" eb="238">
      <t>キュウヨ</t>
    </rPh>
    <rPh sb="238" eb="240">
      <t>シキュウ</t>
    </rPh>
    <phoneticPr fontId="5"/>
  </si>
  <si>
    <t>給与支給18</t>
    <phoneticPr fontId="5"/>
  </si>
  <si>
    <t>HM3025681</t>
  </si>
  <si>
    <t>給与支給36</t>
    <phoneticPr fontId="5"/>
  </si>
  <si>
    <t>HM3025699</t>
  </si>
  <si>
    <t>給与支給37</t>
    <phoneticPr fontId="5"/>
  </si>
  <si>
    <t>HM3025701</t>
  </si>
  <si>
    <t>給与支給96</t>
    <phoneticPr fontId="5"/>
  </si>
  <si>
    <t>HM3025760</t>
  </si>
  <si>
    <t>課税通勤手当</t>
    <rPh sb="2" eb="6">
      <t>ツウキンテアテ</t>
    </rPh>
    <phoneticPr fontId="5"/>
  </si>
  <si>
    <t>HM3024080</t>
    <phoneticPr fontId="5"/>
  </si>
  <si>
    <t>整数９桁　小数２桁
形式は、表紙の「金額の形式」参照
単価の計算式（[計算式]メニューの[支給内訳]ページで設定）を登録している場合に受け入れできます。
給与支内２はHM3024082、給与支内３はHM3024083･･･になります。
給与支内11～99は、項目数（[給与基本設定]メニューの[明細書]ページで設定）を拡張している場合に受入できます。
 『項目数拡張 for 給与奉行クラウドｉ』または『給与奉行Ｖ ERPクラウド』をご利用の場合に受け入れできます。
給与支内12はHM3025762、給与支内13はHM3025763･･･になります。</t>
    <rPh sb="48" eb="50">
      <t>ウチワケ</t>
    </rPh>
    <rPh sb="221" eb="223">
      <t>リヨウ</t>
    </rPh>
    <phoneticPr fontId="5"/>
  </si>
  <si>
    <t>給与支内11</t>
    <phoneticPr fontId="5"/>
  </si>
  <si>
    <t>給与支内49</t>
    <phoneticPr fontId="5"/>
  </si>
  <si>
    <t>HM3025799</t>
    <phoneticPr fontId="5"/>
  </si>
  <si>
    <t>HM3025801</t>
  </si>
  <si>
    <t>給与支内99</t>
    <phoneticPr fontId="5"/>
  </si>
  <si>
    <t>整数９桁　小数２桁
形式は、表紙の「金額の形式」参照
単価の計算式（[計算式]メニューの[控除]ページで設定）を登録している場合に受け入れできます。
給与控除８はHM3024102、給与控除９はHM3024103･･･になります。
給与控除21～99は、項目数（[給与基本設定]メニューの[明細書]ページで設定）を拡張している場合に受入できます。
 『項目数拡張 for 給与奉行クラウドｉ』または『給与奉行Ｖ ERPクラウド』をご利用の場合に受け入れできます。
給与控除22はHM3025852、給与控除23はHM3025853･･･になります。</t>
    <rPh sb="46" eb="48">
      <t>コウジョ</t>
    </rPh>
    <rPh sb="219" eb="221">
      <t>リヨウ</t>
    </rPh>
    <phoneticPr fontId="5"/>
  </si>
  <si>
    <t>給与控除99</t>
    <phoneticPr fontId="5"/>
  </si>
  <si>
    <t>整数９桁　小数２桁
形式は、表紙の「金額の形式」参照
単価の計算式（[計算式]メニューの[控除内訳]ページで設定）を登録している場合に受け入れできます。
給与控内３はHM3024157、給与控内４はHM3024158･･･になります。
給与控内11～99は、項目数（[給与基本設定]メニューの[明細書]ページで設定）を拡張している場合に受入できます。
 『項目数拡張 for 給与奉行クラウドｉ』または『給与奉行Ｖ ERPクラウド』ご利用の場合に受け入れできます。
給与控内12はHM3025932、給与控内13はHM3025933･･･になります。</t>
    <rPh sb="48" eb="50">
      <t>ウチワケ</t>
    </rPh>
    <rPh sb="220" eb="222">
      <t>リヨウ</t>
    </rPh>
    <phoneticPr fontId="5"/>
  </si>
  <si>
    <t>給与控内99</t>
    <phoneticPr fontId="5"/>
  </si>
  <si>
    <r>
      <t>整数９桁　小数２桁
形式は、表紙の「金額の形式」参照</t>
    </r>
    <r>
      <rPr>
        <sz val="4"/>
        <rFont val="メイリオ"/>
        <family val="3"/>
        <charset val="128"/>
      </rPr>
      <t xml:space="preserve">
</t>
    </r>
    <r>
      <rPr>
        <sz val="9"/>
        <rFont val="メイリオ"/>
        <family val="3"/>
        <charset val="128"/>
      </rPr>
      <t>単価の計算式（[計算式]メニューの[支給]ページで設定）を登録している場合に受け入れできます。</t>
    </r>
    <r>
      <rPr>
        <sz val="4"/>
        <rFont val="メイリオ"/>
        <family val="3"/>
        <charset val="128"/>
      </rPr>
      <t xml:space="preserve">
</t>
    </r>
    <r>
      <rPr>
        <sz val="9"/>
        <rFont val="メイリオ"/>
        <family val="3"/>
        <charset val="128"/>
      </rPr>
      <t>賞与支給３はHM3024177、賞与支給４はHM3024178･･･になります。</t>
    </r>
    <r>
      <rPr>
        <sz val="4"/>
        <rFont val="メイリオ"/>
        <family val="3"/>
        <charset val="128"/>
      </rPr>
      <t xml:space="preserve">
</t>
    </r>
    <r>
      <rPr>
        <sz val="9"/>
        <rFont val="メイリオ"/>
        <family val="3"/>
        <charset val="128"/>
      </rPr>
      <t xml:space="preserve">賞与支給21～99は、項目数（[給与基本設定]メニューの[明細書]ページで設定）を拡張している場合に受入できます。
 『項目数拡張 for 給与奉行クラウドｉ』または『給与奉行Ｖ ERPクラウド』をご利用の場合に受け入れできます。
</t>
    </r>
    <r>
      <rPr>
        <sz val="4"/>
        <rFont val="メイリオ"/>
        <family val="3"/>
        <charset val="128"/>
      </rPr>
      <t xml:space="preserve">
</t>
    </r>
    <r>
      <rPr>
        <sz val="9"/>
        <rFont val="メイリオ"/>
        <family val="3"/>
        <charset val="128"/>
      </rPr>
      <t>賞与支給22はHM3026022、賞与支給23はHM3026023･･･になります。</t>
    </r>
    <rPh sb="46" eb="48">
      <t>シキュウ</t>
    </rPh>
    <rPh sb="219" eb="221">
      <t>リヨウ</t>
    </rPh>
    <phoneticPr fontId="5"/>
  </si>
  <si>
    <t>賞与支給21</t>
    <phoneticPr fontId="5"/>
  </si>
  <si>
    <t>賞与支給99</t>
    <phoneticPr fontId="5"/>
  </si>
  <si>
    <r>
      <t xml:space="preserve">整数９桁　小数２桁
形式は、表紙の「金額の形式」参照
</t>
    </r>
    <r>
      <rPr>
        <sz val="4"/>
        <rFont val="メイリオ"/>
        <family val="3"/>
        <charset val="128"/>
      </rPr>
      <t xml:space="preserve">
</t>
    </r>
    <r>
      <rPr>
        <sz val="9"/>
        <rFont val="メイリオ"/>
        <family val="3"/>
        <charset val="128"/>
      </rPr>
      <t xml:space="preserve">単価の計算式（[計算式]メニューの[支給内訳]ページで設定）を登録している場合に受け入れできます。
</t>
    </r>
    <r>
      <rPr>
        <sz val="4"/>
        <rFont val="メイリオ"/>
        <family val="3"/>
        <charset val="128"/>
      </rPr>
      <t xml:space="preserve">
</t>
    </r>
    <r>
      <rPr>
        <sz val="9"/>
        <rFont val="メイリオ"/>
        <family val="3"/>
        <charset val="128"/>
      </rPr>
      <t>賞与支内３はHM3024237、賞与支内４はHM3024238･･･になります。</t>
    </r>
    <r>
      <rPr>
        <sz val="4"/>
        <rFont val="メイリオ"/>
        <family val="3"/>
        <charset val="128"/>
      </rPr>
      <t xml:space="preserve">
</t>
    </r>
    <r>
      <rPr>
        <sz val="9"/>
        <rFont val="メイリオ"/>
        <family val="3"/>
        <charset val="128"/>
      </rPr>
      <t xml:space="preserve">賞与支内11～99は、項目数（[給与基本設定]メニューの[明細書]ページで設定）を拡張している場合に受入できます。
 『項目数拡張 for 給与奉行クラウドｉ』または『給与奉行Ｖ ERPクラウド』をご利用の場合に受け入れできます。
</t>
    </r>
    <r>
      <rPr>
        <sz val="4"/>
        <rFont val="メイリオ"/>
        <family val="3"/>
        <charset val="128"/>
      </rPr>
      <t xml:space="preserve">
</t>
    </r>
    <r>
      <rPr>
        <sz val="9"/>
        <rFont val="メイリオ"/>
        <family val="3"/>
        <charset val="128"/>
      </rPr>
      <t>賞与支内12はHM3026102、賞与支内13はHM3026103･･･になります。</t>
    </r>
    <rPh sb="48" eb="50">
      <t>ウチワケ</t>
    </rPh>
    <rPh sb="221" eb="223">
      <t>リヨウ</t>
    </rPh>
    <phoneticPr fontId="5"/>
  </si>
  <si>
    <t>賞与支内11</t>
    <phoneticPr fontId="5"/>
  </si>
  <si>
    <t>HM3026101</t>
  </si>
  <si>
    <t>賞与支内99</t>
    <phoneticPr fontId="5"/>
  </si>
  <si>
    <t>整数９桁　小数２桁
形式は、表紙の「金額の形式」参照
単価の計算式（[計算式]メニューの[控除]ページで設定）を登録している場合に受け入れできます。
賞与控除７はHM3024256、賞与控除８はHM3024257･･･になります。
賞与控除21～99は、項目数（[給与基本設定]メニューの[明細書]ページで設定）を拡張している場合に受入できます。
 『項目数拡張 for 給与奉行クラウドｉ』または『給与奉行Ｖ ERPクラウド』をご利用の場合に受け入れできます。
賞与控除22はHM3026191、賞与控除23はHM3026192･･･になります。</t>
    <rPh sb="46" eb="48">
      <t>コウジョ</t>
    </rPh>
    <rPh sb="219" eb="221">
      <t>リヨウ</t>
    </rPh>
    <phoneticPr fontId="5"/>
  </si>
  <si>
    <t>賞与控除21</t>
    <phoneticPr fontId="5"/>
  </si>
  <si>
    <t>賞与控除30</t>
    <phoneticPr fontId="5"/>
  </si>
  <si>
    <t>HM3026199</t>
  </si>
  <si>
    <t>賞与控除31</t>
    <phoneticPr fontId="5"/>
  </si>
  <si>
    <t>HM3026201</t>
  </si>
  <si>
    <t>賞与控除99</t>
    <phoneticPr fontId="5"/>
  </si>
  <si>
    <t>整数９桁　小数２桁
形式は、表紙の「金額の形式」参照
単価の計算式（[計算式]メニューの[控除内訳]ページで設定）を登録している場合に受け入れできます。
賞与控内３はHM3024312、賞与控内４はHM3024313･･･になります。
賞与控内11～99は、項目数（[給与基本設定]メニューの[明細書]ページで設定）を拡張している場合に受入できます。 
『項目数拡張 for 給与奉行クラウドｉ』または『給与奉行Ｖ ERPクラウド』をご利用の場合に受け入れできます。
賞与控内12はHM3026271、賞与控内13はHM3026272･･･になります。</t>
    <rPh sb="48" eb="50">
      <t>ウチワケ</t>
    </rPh>
    <rPh sb="221" eb="223">
      <t>リヨウ</t>
    </rPh>
    <phoneticPr fontId="5"/>
  </si>
  <si>
    <t>賞与控内99</t>
    <phoneticPr fontId="5"/>
  </si>
  <si>
    <t>配偶者</t>
    <phoneticPr fontId="5"/>
  </si>
  <si>
    <r>
      <t xml:space="preserve">0：配偶者なし　1：配偶者あり
</t>
    </r>
    <r>
      <rPr>
        <sz val="4"/>
        <rFont val="メイリオ"/>
        <family val="3"/>
        <charset val="128"/>
      </rPr>
      <t xml:space="preserve">
</t>
    </r>
    <r>
      <rPr>
        <sz val="9"/>
        <rFont val="メイリオ"/>
        <family val="3"/>
        <charset val="128"/>
      </rPr>
      <t>「0：配偶者なし」の場合は、自動的に扶養区分および配偶者区分に「0：控除対象外」が受け入れられます。</t>
    </r>
    <rPh sb="2" eb="5">
      <t>ハイグウシャ</t>
    </rPh>
    <rPh sb="10" eb="13">
      <t>ハイグウシャ</t>
    </rPh>
    <phoneticPr fontId="5"/>
  </si>
  <si>
    <r>
      <t>配偶者の有無に変更がある場合は、必ず配偶者の有無を含めて設定してください。</t>
    </r>
    <r>
      <rPr>
        <sz val="4"/>
        <rFont val="ＭＳ ゴシック"/>
        <family val="3"/>
        <charset val="128"/>
      </rPr>
      <t/>
    </r>
    <phoneticPr fontId="5"/>
  </si>
  <si>
    <r>
      <t xml:space="preserve">配偶者の有無に変更がある場合は、必ず配偶者の有無を含めて設定してください。
</t>
    </r>
    <r>
      <rPr>
        <sz val="4"/>
        <rFont val="メイリオ"/>
        <family val="3"/>
        <charset val="128"/>
      </rPr>
      <t xml:space="preserve">
</t>
    </r>
    <r>
      <rPr>
        <sz val="9"/>
        <color indexed="10"/>
        <rFont val="メイリオ"/>
        <family val="3"/>
        <charset val="128"/>
      </rPr>
      <t>【注意】</t>
    </r>
    <r>
      <rPr>
        <sz val="9"/>
        <rFont val="メイリオ"/>
        <family val="3"/>
        <charset val="128"/>
      </rPr>
      <t xml:space="preserve">
氏名を変更する場合は、フリガナも変更してください。</t>
    </r>
    <phoneticPr fontId="5"/>
  </si>
  <si>
    <r>
      <t xml:space="preserve">形式は、表紙の「日付の形式」参照
</t>
    </r>
    <r>
      <rPr>
        <sz val="4"/>
        <rFont val="メイリオ"/>
        <family val="3"/>
        <charset val="128"/>
      </rPr>
      <t xml:space="preserve">
</t>
    </r>
    <r>
      <rPr>
        <sz val="9"/>
        <rFont val="メイリオ"/>
        <family val="3"/>
        <charset val="128"/>
      </rPr>
      <t>配偶者の有無に変更がある場合は、必ず配偶者の有無を含めて設定してください。</t>
    </r>
    <rPh sb="0" eb="2">
      <t>ケイシキ</t>
    </rPh>
    <rPh sb="4" eb="6">
      <t>ヒョウシ</t>
    </rPh>
    <phoneticPr fontId="5"/>
  </si>
  <si>
    <t>続柄</t>
    <phoneticPr fontId="5"/>
  </si>
  <si>
    <r>
      <t xml:space="preserve">0：居住者　1：非居住者
</t>
    </r>
    <r>
      <rPr>
        <sz val="4"/>
        <rFont val="メイリオ"/>
        <family val="3"/>
        <charset val="128"/>
      </rPr>
      <t xml:space="preserve">
</t>
    </r>
    <r>
      <rPr>
        <sz val="9"/>
        <rFont val="メイリオ"/>
        <family val="3"/>
        <charset val="128"/>
      </rPr>
      <t>配偶者の有無に変更がある場合は、必ず配偶者の有無を含めて設定してください。</t>
    </r>
    <rPh sb="2" eb="5">
      <t>キョジュウシャ</t>
    </rPh>
    <rPh sb="8" eb="12">
      <t>ヒキョジュウシャ</t>
    </rPh>
    <phoneticPr fontId="5"/>
  </si>
  <si>
    <t>同居区分</t>
  </si>
  <si>
    <t>HM3014011</t>
    <phoneticPr fontId="5"/>
  </si>
  <si>
    <r>
      <t xml:space="preserve">0：対象外　1：同居
</t>
    </r>
    <r>
      <rPr>
        <sz val="4"/>
        <rFont val="メイリオ"/>
        <family val="3"/>
        <charset val="128"/>
      </rPr>
      <t xml:space="preserve">
</t>
    </r>
    <r>
      <rPr>
        <sz val="9"/>
        <rFont val="メイリオ"/>
        <family val="3"/>
        <charset val="128"/>
      </rPr>
      <t>配偶者の有無に変更がある場合は、必ず配偶者の有無を含めて設定してください。</t>
    </r>
    <rPh sb="2" eb="5">
      <t>タイショウガイ</t>
    </rPh>
    <rPh sb="8" eb="10">
      <t>ドウキョ</t>
    </rPh>
    <phoneticPr fontId="5"/>
  </si>
  <si>
    <t>扶養区分</t>
    <rPh sb="0" eb="2">
      <t>フヨウ</t>
    </rPh>
    <phoneticPr fontId="5"/>
  </si>
  <si>
    <r>
      <t xml:space="preserve">0：対象外　1：一般障害者　2：特別障害者
</t>
    </r>
    <r>
      <rPr>
        <sz val="4"/>
        <rFont val="メイリオ"/>
        <family val="3"/>
        <charset val="128"/>
      </rPr>
      <t xml:space="preserve">
</t>
    </r>
    <r>
      <rPr>
        <sz val="9"/>
        <rFont val="メイリオ"/>
        <family val="3"/>
        <charset val="128"/>
      </rPr>
      <t>配偶者の有無に変更がある場合は、必ず配偶者の有無を含めて設定してください。</t>
    </r>
    <rPh sb="2" eb="5">
      <t>タイショウガイ</t>
    </rPh>
    <rPh sb="8" eb="10">
      <t>イッパン</t>
    </rPh>
    <rPh sb="10" eb="12">
      <t>ショウガイ</t>
    </rPh>
    <rPh sb="12" eb="13">
      <t>シャ</t>
    </rPh>
    <rPh sb="16" eb="18">
      <t>トクベツ</t>
    </rPh>
    <rPh sb="18" eb="20">
      <t>ショウガイ</t>
    </rPh>
    <rPh sb="20" eb="21">
      <t>シャ</t>
    </rPh>
    <phoneticPr fontId="5"/>
  </si>
  <si>
    <t>障害等級等</t>
    <rPh sb="2" eb="4">
      <t>トウキュウ</t>
    </rPh>
    <rPh sb="4" eb="5">
      <t>ナド</t>
    </rPh>
    <phoneticPr fontId="5"/>
  </si>
  <si>
    <t>所得見積額</t>
    <rPh sb="0" eb="2">
      <t>ショトク</t>
    </rPh>
    <rPh sb="2" eb="4">
      <t>ミツモリ</t>
    </rPh>
    <rPh sb="4" eb="5">
      <t>ガク</t>
    </rPh>
    <phoneticPr fontId="5"/>
  </si>
  <si>
    <r>
      <t xml:space="preserve">0：未加入　1：加入
</t>
    </r>
    <r>
      <rPr>
        <sz val="4"/>
        <rFont val="メイリオ"/>
        <family val="3"/>
        <charset val="128"/>
      </rPr>
      <t xml:space="preserve">
</t>
    </r>
    <r>
      <rPr>
        <sz val="9"/>
        <rFont val="メイリオ"/>
        <family val="3"/>
        <charset val="128"/>
      </rPr>
      <t>配偶者の有無に変更がある場合は、必ず配偶者の有無を含めて設定してください。</t>
    </r>
    <r>
      <rPr>
        <sz val="9"/>
        <rFont val="メイリオ"/>
        <family val="3"/>
        <charset val="128"/>
      </rPr>
      <t xml:space="preserve">
</t>
    </r>
    <r>
      <rPr>
        <sz val="4"/>
        <rFont val="メイリオ"/>
        <family val="3"/>
        <charset val="128"/>
      </rPr>
      <t xml:space="preserve">
</t>
    </r>
    <r>
      <rPr>
        <sz val="9"/>
        <rFont val="メイリオ"/>
        <family val="3"/>
        <charset val="128"/>
      </rPr>
      <t>死亡年月日を受け入れると、自動的に「0：未加入」が受け入れられます。
ただし、死亡年月日が当年の場合は、受け入れられません。</t>
    </r>
    <rPh sb="2" eb="5">
      <t>ミカニュウ</t>
    </rPh>
    <rPh sb="8" eb="10">
      <t>カニュウ</t>
    </rPh>
    <phoneticPr fontId="5"/>
  </si>
  <si>
    <t>家族手当支給区分</t>
    <rPh sb="0" eb="2">
      <t>カゾク</t>
    </rPh>
    <rPh sb="2" eb="4">
      <t>テアテ</t>
    </rPh>
    <rPh sb="4" eb="6">
      <t>シキュウ</t>
    </rPh>
    <rPh sb="6" eb="8">
      <t>クブン</t>
    </rPh>
    <phoneticPr fontId="5"/>
  </si>
  <si>
    <t>HM3014017</t>
    <phoneticPr fontId="5"/>
  </si>
  <si>
    <r>
      <t xml:space="preserve">[区分]メニューで登録されている家族手当支給区分の内訳コードを設定します。
</t>
    </r>
    <r>
      <rPr>
        <sz val="4"/>
        <rFont val="メイリオ"/>
        <family val="3"/>
        <charset val="128"/>
      </rPr>
      <t xml:space="preserve">
</t>
    </r>
    <r>
      <rPr>
        <sz val="9"/>
        <rFont val="メイリオ"/>
        <family val="3"/>
        <charset val="128"/>
      </rPr>
      <t xml:space="preserve">配偶者の有無に変更がある場合は、必ず配偶者の有無を含めて設定してください。
</t>
    </r>
    <r>
      <rPr>
        <sz val="4"/>
        <rFont val="メイリオ"/>
        <family val="3"/>
        <charset val="128"/>
      </rPr>
      <t xml:space="preserve">
</t>
    </r>
    <r>
      <rPr>
        <sz val="9"/>
        <rFont val="メイリオ"/>
        <family val="3"/>
        <charset val="128"/>
      </rPr>
      <t>家族手当支給区分（メインメニュー右上にある[設定]アイコンから[運用設定]メニューの[社員情報]ページ）が
「使用する」の場合に受け入れできます。</t>
    </r>
    <rPh sb="16" eb="18">
      <t>カゾク</t>
    </rPh>
    <rPh sb="18" eb="20">
      <t>テアテ</t>
    </rPh>
    <rPh sb="20" eb="22">
      <t>シキュウ</t>
    </rPh>
    <rPh sb="22" eb="24">
      <t>クブン</t>
    </rPh>
    <rPh sb="78" eb="80">
      <t>カゾク</t>
    </rPh>
    <rPh sb="80" eb="82">
      <t>テアテ</t>
    </rPh>
    <rPh sb="82" eb="84">
      <t>シキュウ</t>
    </rPh>
    <rPh sb="84" eb="86">
      <t>クブン</t>
    </rPh>
    <rPh sb="121" eb="125">
      <t>シャインジョウホウ</t>
    </rPh>
    <rPh sb="133" eb="135">
      <t>シヨウ</t>
    </rPh>
    <rPh sb="139" eb="141">
      <t>バアイ</t>
    </rPh>
    <phoneticPr fontId="5"/>
  </si>
  <si>
    <t>死亡年月日</t>
    <rPh sb="0" eb="2">
      <t>シボウ</t>
    </rPh>
    <phoneticPr fontId="5"/>
  </si>
  <si>
    <r>
      <t xml:space="preserve">形式は、表紙の「日付の形式」参照
</t>
    </r>
    <r>
      <rPr>
        <sz val="4"/>
        <rFont val="メイリオ"/>
        <family val="3"/>
        <charset val="128"/>
      </rPr>
      <t xml:space="preserve">
</t>
    </r>
    <r>
      <rPr>
        <sz val="9"/>
        <rFont val="メイリオ"/>
        <family val="3"/>
        <charset val="128"/>
      </rPr>
      <t xml:space="preserve">配偶者の有無に変更がある場合は、必ず配偶者の有無を含めて設定してください。
</t>
    </r>
    <r>
      <rPr>
        <sz val="4"/>
        <rFont val="メイリオ"/>
        <family val="3"/>
        <charset val="128"/>
      </rPr>
      <t xml:space="preserve">
</t>
    </r>
    <r>
      <rPr>
        <sz val="9"/>
        <rFont val="メイリオ"/>
        <family val="3"/>
        <charset val="128"/>
      </rPr>
      <t>死亡年月日を受け入れると、自動的に扶養区分および配偶者区分に「0：控除対象外」、
健保扶養区分に「0：未加入」が受け入れられます。
ただし、死亡年月日が当年の場合は、受け入れられません。</t>
    </r>
    <rPh sb="0" eb="2">
      <t>ケイシキ</t>
    </rPh>
    <rPh sb="4" eb="6">
      <t>ヒョウシ</t>
    </rPh>
    <rPh sb="63" eb="64">
      <t>ウ</t>
    </rPh>
    <rPh sb="65" eb="66">
      <t>イ</t>
    </rPh>
    <rPh sb="113" eb="114">
      <t>ウ</t>
    </rPh>
    <rPh sb="115" eb="116">
      <t>イ</t>
    </rPh>
    <rPh sb="140" eb="141">
      <t>ウ</t>
    </rPh>
    <rPh sb="142" eb="143">
      <t>イ</t>
    </rPh>
    <phoneticPr fontId="5"/>
  </si>
  <si>
    <t>扶養親族１～10</t>
    <rPh sb="2" eb="4">
      <t>シンゾク</t>
    </rPh>
    <phoneticPr fontId="5"/>
  </si>
  <si>
    <r>
      <rPr>
        <sz val="9"/>
        <color indexed="10"/>
        <rFont val="メイリオ"/>
        <family val="3"/>
        <charset val="128"/>
      </rPr>
      <t>【注意】</t>
    </r>
    <r>
      <rPr>
        <sz val="9"/>
        <rFont val="メイリオ"/>
        <family val="3"/>
        <charset val="128"/>
      </rPr>
      <t xml:space="preserve">
氏名を変更する場合は、フリガナも変更してください。</t>
    </r>
    <phoneticPr fontId="5"/>
  </si>
  <si>
    <t>0：男性 1：女性</t>
    <rPh sb="2" eb="4">
      <t>ダンセイ</t>
    </rPh>
    <rPh sb="7" eb="9">
      <t>ジョセイ</t>
    </rPh>
    <phoneticPr fontId="5"/>
  </si>
  <si>
    <r>
      <t xml:space="preserve">[区分]メニューで登録されている続柄の内訳コードを設定します。
</t>
    </r>
    <r>
      <rPr>
        <sz val="4"/>
        <rFont val="メイリオ"/>
        <family val="3"/>
        <charset val="128"/>
      </rPr>
      <t xml:space="preserve">
</t>
    </r>
    <r>
      <rPr>
        <sz val="9"/>
        <rFont val="メイリオ"/>
        <family val="3"/>
        <charset val="128"/>
      </rPr>
      <t>年齢70歳以上の扶養親族の場合は、直系尊属（[区分]メニューで設定）の続柄と同居区分の設定により、
自動的に扶養区分に「3：老人扶養」か「4：老親等」が受け入れられます。
直系尊属とは、所得者本人またはその配偶者の父母、祖父母等にあたります。</t>
    </r>
    <phoneticPr fontId="5"/>
  </si>
  <si>
    <r>
      <t xml:space="preserve">形式は、表紙の「日付の形式」参照
</t>
    </r>
    <r>
      <rPr>
        <sz val="4"/>
        <rFont val="メイリオ"/>
        <family val="3"/>
        <charset val="128"/>
      </rPr>
      <t xml:space="preserve">
</t>
    </r>
    <r>
      <rPr>
        <sz val="9"/>
        <rFont val="メイリオ"/>
        <family val="3"/>
        <charset val="128"/>
      </rPr>
      <t>生年月日から年末時点の年齢を判定し、自動的に扶養区分が判定されます。</t>
    </r>
    <phoneticPr fontId="5"/>
  </si>
  <si>
    <t>扶養親族１ー郵便番号</t>
    <rPh sb="6" eb="10">
      <t>ユウビンバンゴウ</t>
    </rPh>
    <phoneticPr fontId="5"/>
  </si>
  <si>
    <t>扶養親族１ー住所</t>
    <rPh sb="6" eb="8">
      <t>ジュウショ</t>
    </rPh>
    <phoneticPr fontId="5"/>
  </si>
  <si>
    <t>扶養親族１ー居住者区分</t>
    <rPh sb="6" eb="9">
      <t>キョジュウシャ</t>
    </rPh>
    <rPh sb="9" eb="11">
      <t>クブン</t>
    </rPh>
    <phoneticPr fontId="5"/>
  </si>
  <si>
    <r>
      <t xml:space="preserve">0：対象外　1：同居
</t>
    </r>
    <r>
      <rPr>
        <sz val="4"/>
        <rFont val="メイリオ"/>
        <family val="3"/>
        <charset val="128"/>
      </rPr>
      <t xml:space="preserve">
</t>
    </r>
    <r>
      <rPr>
        <sz val="9"/>
        <rFont val="メイリオ"/>
        <family val="3"/>
        <charset val="128"/>
      </rPr>
      <t>年齢70歳以上の扶養親族の場合は、直系尊属（[区分]メニューで設定）の続柄と同居区分の設定により、
自動的に扶養区分に「3：老人扶養」か「4：老親等」が受け入れられます。
直系尊属とは、所得者本人またはその配偶者の父母、祖父母等にあたります。</t>
    </r>
    <rPh sb="2" eb="5">
      <t>タイショウガイ</t>
    </rPh>
    <rPh sb="8" eb="10">
      <t>ドウキョ</t>
    </rPh>
    <phoneticPr fontId="5"/>
  </si>
  <si>
    <r>
      <t xml:space="preserve">0：控除対象外　1：一般扶養　2：特定扶養　3：老人扶養
4：老親等　　　9：年少扶養
</t>
    </r>
    <r>
      <rPr>
        <sz val="4"/>
        <rFont val="メイリオ"/>
        <family val="3"/>
        <charset val="128"/>
      </rPr>
      <t xml:space="preserve">
</t>
    </r>
    <r>
      <rPr>
        <sz val="9"/>
        <rFont val="メイリオ"/>
        <family val="3"/>
        <charset val="128"/>
      </rPr>
      <t xml:space="preserve">生年月日、続柄、同居区分、死亡年月日から自動的に判定されます。
</t>
    </r>
    <r>
      <rPr>
        <sz val="4"/>
        <rFont val="メイリオ"/>
        <family val="3"/>
        <charset val="128"/>
      </rPr>
      <t xml:space="preserve">
</t>
    </r>
    <r>
      <rPr>
        <sz val="9"/>
        <rFont val="メイリオ"/>
        <family val="3"/>
        <charset val="128"/>
      </rPr>
      <t xml:space="preserve">年齢70歳以上の扶養親族の場合は、直系尊属（[区分]メニューで設定）の続柄と同居区分の設定により、
自動的に扶養区分に「3：老人扶養」か「4：老親等」が受け入れられます。
直系尊属とは、所得者本人またはその配偶者の父母、祖父母等にあたります。
</t>
    </r>
    <r>
      <rPr>
        <sz val="4"/>
        <rFont val="メイリオ"/>
        <family val="3"/>
        <charset val="128"/>
      </rPr>
      <t xml:space="preserve">
</t>
    </r>
    <r>
      <rPr>
        <sz val="9"/>
        <rFont val="メイリオ"/>
        <family val="3"/>
        <charset val="128"/>
      </rPr>
      <t>同居区分が「0：対象外」で、扶養区分が「4：老親等」の場合は、
自動的に同居区分に「1：同居」が受け入れられます。</t>
    </r>
    <rPh sb="2" eb="4">
      <t>コウジョ</t>
    </rPh>
    <rPh sb="4" eb="7">
      <t>タイショウガイ</t>
    </rPh>
    <rPh sb="10" eb="12">
      <t>イッパン</t>
    </rPh>
    <rPh sb="12" eb="14">
      <t>フヨウ</t>
    </rPh>
    <rPh sb="17" eb="19">
      <t>トクテイ</t>
    </rPh>
    <rPh sb="19" eb="21">
      <t>フヨウ</t>
    </rPh>
    <rPh sb="24" eb="26">
      <t>ロウジン</t>
    </rPh>
    <rPh sb="26" eb="28">
      <t>フヨウ</t>
    </rPh>
    <rPh sb="31" eb="34">
      <t>ロウシントウ</t>
    </rPh>
    <rPh sb="39" eb="41">
      <t>ネンショウ</t>
    </rPh>
    <rPh sb="154" eb="155">
      <t>ウ</t>
    </rPh>
    <rPh sb="156" eb="157">
      <t>イ</t>
    </rPh>
    <phoneticPr fontId="5"/>
  </si>
  <si>
    <t>扶養親族１ー障害等級等</t>
    <rPh sb="8" eb="10">
      <t>トウキュウ</t>
    </rPh>
    <rPh sb="10" eb="11">
      <t>ナド</t>
    </rPh>
    <phoneticPr fontId="5"/>
  </si>
  <si>
    <t>扶養親族１ー所得見積額</t>
    <rPh sb="6" eb="8">
      <t>ショトク</t>
    </rPh>
    <rPh sb="8" eb="10">
      <t>ミツモリ</t>
    </rPh>
    <rPh sb="10" eb="11">
      <t>ガク</t>
    </rPh>
    <phoneticPr fontId="5"/>
  </si>
  <si>
    <t>HM3014034</t>
    <phoneticPr fontId="5"/>
  </si>
  <si>
    <r>
      <t xml:space="preserve">0：未加入　1：加入
</t>
    </r>
    <r>
      <rPr>
        <sz val="4"/>
        <rFont val="メイリオ"/>
        <family val="3"/>
        <charset val="128"/>
      </rPr>
      <t xml:space="preserve">
</t>
    </r>
    <r>
      <rPr>
        <sz val="9"/>
        <rFont val="メイリオ"/>
        <family val="3"/>
        <charset val="128"/>
      </rPr>
      <t>死亡年月日を受け入れると、自動的に「0：未加入」が受け入れられます。
ただし、死亡年月日が当年の場合は、受け入れられません。</t>
    </r>
    <rPh sb="2" eb="5">
      <t>ミカニュウ</t>
    </rPh>
    <rPh sb="8" eb="10">
      <t>カニュウ</t>
    </rPh>
    <rPh sb="64" eb="65">
      <t>ウ</t>
    </rPh>
    <rPh sb="66" eb="67">
      <t>イ</t>
    </rPh>
    <phoneticPr fontId="5"/>
  </si>
  <si>
    <t>扶養親族１ー家族手当支給区分</t>
    <rPh sb="6" eb="8">
      <t>カゾク</t>
    </rPh>
    <rPh sb="8" eb="10">
      <t>テアテ</t>
    </rPh>
    <rPh sb="10" eb="12">
      <t>シキュウ</t>
    </rPh>
    <rPh sb="12" eb="14">
      <t>クブン</t>
    </rPh>
    <phoneticPr fontId="5"/>
  </si>
  <si>
    <t>HM3014037</t>
    <phoneticPr fontId="5"/>
  </si>
  <si>
    <r>
      <t xml:space="preserve">[区分]メニューで登録されている家族手当支給区分の内訳コードを設定します。
</t>
    </r>
    <r>
      <rPr>
        <sz val="4"/>
        <rFont val="メイリオ"/>
        <family val="3"/>
        <charset val="128"/>
      </rPr>
      <t xml:space="preserve">
</t>
    </r>
    <r>
      <rPr>
        <sz val="9"/>
        <rFont val="メイリオ"/>
        <family val="3"/>
        <charset val="128"/>
      </rPr>
      <t>家族手当支給区分（メインメニュー右上にある[設定]アイコンから[運用設定]メニューの[社員情報]ページ）が
「使用する」の場合に受け入れできます。</t>
    </r>
    <rPh sb="16" eb="18">
      <t>カゾク</t>
    </rPh>
    <rPh sb="18" eb="20">
      <t>テアテ</t>
    </rPh>
    <rPh sb="20" eb="22">
      <t>シキュウ</t>
    </rPh>
    <rPh sb="22" eb="24">
      <t>クブン</t>
    </rPh>
    <rPh sb="82" eb="86">
      <t>シャインジョウホウ</t>
    </rPh>
    <phoneticPr fontId="5"/>
  </si>
  <si>
    <t>扶養親族１ー死亡年月日</t>
    <rPh sb="6" eb="8">
      <t>シボウ</t>
    </rPh>
    <phoneticPr fontId="5"/>
  </si>
  <si>
    <t>形式は、表紙の「日付の形式」参照
死亡年月日を受け入れると、自動的に扶養区分に「0：控除対象外」、健保扶養区分に「0：未加入」が受け入れられます。
ただし、死亡年月日が当年の場合は、受け入れられません。</t>
    <rPh sb="31" eb="34">
      <t>ジドウテキ</t>
    </rPh>
    <phoneticPr fontId="5"/>
  </si>
  <si>
    <t>扶養親族２ーフリガナ</t>
    <phoneticPr fontId="5"/>
  </si>
  <si>
    <t>扶養親族２ー氏名</t>
  </si>
  <si>
    <t>扶養親族２ー性別</t>
  </si>
  <si>
    <t>扶養親族２ー続柄</t>
  </si>
  <si>
    <t>HM3014044</t>
    <phoneticPr fontId="5"/>
  </si>
  <si>
    <t>扶養親族２ー生年月日</t>
  </si>
  <si>
    <t>HM3014045</t>
    <phoneticPr fontId="5"/>
  </si>
  <si>
    <t>扶養親族２ー郵便番号</t>
    <rPh sb="6" eb="10">
      <t>ユウビンバンゴウ</t>
    </rPh>
    <phoneticPr fontId="5"/>
  </si>
  <si>
    <t>扶養親族２ー住所</t>
    <rPh sb="6" eb="8">
      <t>ジュウショ</t>
    </rPh>
    <phoneticPr fontId="5"/>
  </si>
  <si>
    <t>HM3014047</t>
    <phoneticPr fontId="5"/>
  </si>
  <si>
    <t>扶養親族２ー居住者区分</t>
    <rPh sb="6" eb="9">
      <t>キョジュウシャ</t>
    </rPh>
    <rPh sb="9" eb="11">
      <t>クブン</t>
    </rPh>
    <phoneticPr fontId="5"/>
  </si>
  <si>
    <t>扶養親族２ー同居区分</t>
  </si>
  <si>
    <t>HM3014051</t>
    <phoneticPr fontId="5"/>
  </si>
  <si>
    <t>扶養親族２ー扶養区分</t>
  </si>
  <si>
    <t>HM3014052</t>
    <phoneticPr fontId="5"/>
  </si>
  <si>
    <t>扶養親族２ー障害者区分</t>
  </si>
  <si>
    <t>HM3014053</t>
    <phoneticPr fontId="5"/>
  </si>
  <si>
    <t>扶養親族２ー障害等級等</t>
    <rPh sb="8" eb="10">
      <t>トウキュウ</t>
    </rPh>
    <rPh sb="10" eb="11">
      <t>ナド</t>
    </rPh>
    <phoneticPr fontId="5"/>
  </si>
  <si>
    <t>扶養親族２ー所得見積額</t>
    <rPh sb="6" eb="8">
      <t>ショトク</t>
    </rPh>
    <rPh sb="8" eb="10">
      <t>ミツモリ</t>
    </rPh>
    <rPh sb="10" eb="11">
      <t>ガク</t>
    </rPh>
    <phoneticPr fontId="5"/>
  </si>
  <si>
    <t>扶養親族２ー健保扶養区分</t>
  </si>
  <si>
    <t>扶養親族２ー家族手当支給区分</t>
    <rPh sb="6" eb="8">
      <t>カゾク</t>
    </rPh>
    <rPh sb="8" eb="10">
      <t>テアテ</t>
    </rPh>
    <rPh sb="10" eb="12">
      <t>シキュウ</t>
    </rPh>
    <rPh sb="12" eb="14">
      <t>クブン</t>
    </rPh>
    <phoneticPr fontId="5"/>
  </si>
  <si>
    <t>HM3014057</t>
    <phoneticPr fontId="5"/>
  </si>
  <si>
    <t>扶養親族２ー死亡年月日</t>
    <rPh sb="6" eb="8">
      <t>シボウ</t>
    </rPh>
    <phoneticPr fontId="5"/>
  </si>
  <si>
    <t>扶養親族３ーフリガナ</t>
    <phoneticPr fontId="5"/>
  </si>
  <si>
    <t>扶養親族３ー氏名</t>
  </si>
  <si>
    <t>HM3014062</t>
    <phoneticPr fontId="5"/>
  </si>
  <si>
    <t>扶養親族３ー性別</t>
  </si>
  <si>
    <t>HM3014063</t>
    <phoneticPr fontId="5"/>
  </si>
  <si>
    <t>扶養親族３ー続柄</t>
  </si>
  <si>
    <t>HM3014064</t>
    <phoneticPr fontId="5"/>
  </si>
  <si>
    <t>扶養親族３ー生年月日</t>
  </si>
  <si>
    <t>HM3014065</t>
    <phoneticPr fontId="5"/>
  </si>
  <si>
    <t>扶養親族３ー郵便番号</t>
    <rPh sb="6" eb="10">
      <t>ユウビンバンゴウ</t>
    </rPh>
    <phoneticPr fontId="5"/>
  </si>
  <si>
    <t>扶養親族３ー住所</t>
    <rPh sb="6" eb="8">
      <t>ジュウショ</t>
    </rPh>
    <phoneticPr fontId="5"/>
  </si>
  <si>
    <t>HM3014067</t>
    <phoneticPr fontId="5"/>
  </si>
  <si>
    <t>扶養親族３ー居住者区分</t>
    <rPh sb="6" eb="9">
      <t>キョジュウシャ</t>
    </rPh>
    <rPh sb="9" eb="11">
      <t>クブン</t>
    </rPh>
    <phoneticPr fontId="5"/>
  </si>
  <si>
    <t>扶養親族３ー同居区分</t>
  </si>
  <si>
    <t>HM3014071</t>
    <phoneticPr fontId="5"/>
  </si>
  <si>
    <t>扶養親族３ー扶養区分</t>
  </si>
  <si>
    <t>HM3014072</t>
    <phoneticPr fontId="5"/>
  </si>
  <si>
    <t>扶養親族３ー障害者区分</t>
  </si>
  <si>
    <t>HM3014073</t>
    <phoneticPr fontId="5"/>
  </si>
  <si>
    <t>扶養親族３ー障害等級等</t>
    <rPh sb="8" eb="10">
      <t>トウキュウ</t>
    </rPh>
    <rPh sb="10" eb="11">
      <t>ナド</t>
    </rPh>
    <phoneticPr fontId="5"/>
  </si>
  <si>
    <t>扶養親族３ー所得見積額</t>
    <rPh sb="6" eb="8">
      <t>ショトク</t>
    </rPh>
    <rPh sb="8" eb="10">
      <t>ミツモリ</t>
    </rPh>
    <rPh sb="10" eb="11">
      <t>ガク</t>
    </rPh>
    <phoneticPr fontId="5"/>
  </si>
  <si>
    <t>扶養親族３ー健保扶養区分</t>
  </si>
  <si>
    <t>扶養親族３ー家族手当支給区分</t>
    <rPh sb="6" eb="8">
      <t>カゾク</t>
    </rPh>
    <rPh sb="8" eb="10">
      <t>テアテ</t>
    </rPh>
    <rPh sb="10" eb="12">
      <t>シキュウ</t>
    </rPh>
    <rPh sb="12" eb="14">
      <t>クブン</t>
    </rPh>
    <phoneticPr fontId="5"/>
  </si>
  <si>
    <t>HM3014077</t>
    <phoneticPr fontId="5"/>
  </si>
  <si>
    <t>扶養親族３ー死亡年月日</t>
    <rPh sb="6" eb="8">
      <t>シボウ</t>
    </rPh>
    <phoneticPr fontId="5"/>
  </si>
  <si>
    <t>扶養親族４ーフリガナ</t>
    <phoneticPr fontId="5"/>
  </si>
  <si>
    <t>扶養親族４ー氏名</t>
  </si>
  <si>
    <t>HM3014082</t>
    <phoneticPr fontId="5"/>
  </si>
  <si>
    <t>扶養親族４ー性別</t>
  </si>
  <si>
    <t>扶養親族４ー続柄</t>
  </si>
  <si>
    <t>扶養親族４ー生年月日</t>
  </si>
  <si>
    <t>扶養親族４ー郵便番号</t>
    <rPh sb="6" eb="10">
      <t>ユウビンバンゴウ</t>
    </rPh>
    <phoneticPr fontId="5"/>
  </si>
  <si>
    <t>扶養親族４ー住所</t>
    <rPh sb="6" eb="8">
      <t>ジュウショ</t>
    </rPh>
    <phoneticPr fontId="5"/>
  </si>
  <si>
    <t>扶養親族４ー居住者区分</t>
    <rPh sb="6" eb="9">
      <t>キョジュウシャ</t>
    </rPh>
    <rPh sb="9" eb="11">
      <t>クブン</t>
    </rPh>
    <phoneticPr fontId="5"/>
  </si>
  <si>
    <t>扶養親族４ー同居区分</t>
  </si>
  <si>
    <t>扶養親族４ー扶養区分</t>
  </si>
  <si>
    <t>扶養親族４ー障害者区分</t>
  </si>
  <si>
    <t>扶養親族４ー障害等級等</t>
    <rPh sb="8" eb="10">
      <t>トウキュウ</t>
    </rPh>
    <rPh sb="10" eb="11">
      <t>ナド</t>
    </rPh>
    <phoneticPr fontId="5"/>
  </si>
  <si>
    <t>扶養親族４ー所得見積額</t>
    <rPh sb="6" eb="8">
      <t>ショトク</t>
    </rPh>
    <rPh sb="8" eb="10">
      <t>ミツモリ</t>
    </rPh>
    <rPh sb="10" eb="11">
      <t>ガク</t>
    </rPh>
    <phoneticPr fontId="5"/>
  </si>
  <si>
    <t>扶養親族４ー健保扶養区分</t>
  </si>
  <si>
    <t>扶養親族４ー家族手当支給区分</t>
    <rPh sb="6" eb="8">
      <t>カゾク</t>
    </rPh>
    <rPh sb="8" eb="10">
      <t>テアテ</t>
    </rPh>
    <rPh sb="10" eb="12">
      <t>シキュウ</t>
    </rPh>
    <rPh sb="12" eb="14">
      <t>クブン</t>
    </rPh>
    <phoneticPr fontId="5"/>
  </si>
  <si>
    <t>HM3014097</t>
    <phoneticPr fontId="5"/>
  </si>
  <si>
    <t>扶養親族４ー死亡年月日</t>
    <rPh sb="6" eb="8">
      <t>シボウ</t>
    </rPh>
    <phoneticPr fontId="5"/>
  </si>
  <si>
    <t>扶養親族５ーフリガナ</t>
    <phoneticPr fontId="5"/>
  </si>
  <si>
    <t>扶養親族５ー氏名</t>
  </si>
  <si>
    <t>扶養親族５ー性別</t>
  </si>
  <si>
    <t>扶養親族５ー続柄</t>
  </si>
  <si>
    <t>扶養親族５ー生年月日</t>
  </si>
  <si>
    <t>扶養親族５ー郵便番号</t>
    <rPh sb="6" eb="10">
      <t>ユウビンバンゴウ</t>
    </rPh>
    <phoneticPr fontId="5"/>
  </si>
  <si>
    <t>扶養親族５ー住所</t>
    <rPh sb="6" eb="8">
      <t>ジュウショ</t>
    </rPh>
    <phoneticPr fontId="5"/>
  </si>
  <si>
    <t>扶養親族５ー居住者区分</t>
    <rPh sb="6" eb="9">
      <t>キョジュウシャ</t>
    </rPh>
    <rPh sb="9" eb="11">
      <t>クブン</t>
    </rPh>
    <phoneticPr fontId="5"/>
  </si>
  <si>
    <t>扶養親族５ー同居区分</t>
  </si>
  <si>
    <t>扶養親族５ー扶養区分</t>
  </si>
  <si>
    <t>扶養親族５ー障害者区分</t>
  </si>
  <si>
    <t>扶養親族５ー障害等級等</t>
    <rPh sb="8" eb="10">
      <t>トウキュウ</t>
    </rPh>
    <rPh sb="10" eb="11">
      <t>ナド</t>
    </rPh>
    <phoneticPr fontId="5"/>
  </si>
  <si>
    <t>扶養親族５ー所得見積額</t>
    <rPh sb="6" eb="8">
      <t>ショトク</t>
    </rPh>
    <rPh sb="8" eb="10">
      <t>ミツモリ</t>
    </rPh>
    <rPh sb="10" eb="11">
      <t>ガク</t>
    </rPh>
    <phoneticPr fontId="5"/>
  </si>
  <si>
    <t>扶養親族５ー健保扶養区分</t>
  </si>
  <si>
    <t>扶養親族５ー家族手当支給区分</t>
    <rPh sb="6" eb="8">
      <t>カゾク</t>
    </rPh>
    <rPh sb="8" eb="10">
      <t>テアテ</t>
    </rPh>
    <rPh sb="10" eb="12">
      <t>シキュウ</t>
    </rPh>
    <rPh sb="12" eb="14">
      <t>クブン</t>
    </rPh>
    <phoneticPr fontId="5"/>
  </si>
  <si>
    <t>HM3014117</t>
    <phoneticPr fontId="5"/>
  </si>
  <si>
    <t>扶養親族５ー死亡年月日</t>
    <rPh sb="6" eb="8">
      <t>シボウ</t>
    </rPh>
    <phoneticPr fontId="5"/>
  </si>
  <si>
    <t>扶養親族６ーフリガナ</t>
    <phoneticPr fontId="5"/>
  </si>
  <si>
    <t>扶養親族６ー氏名</t>
  </si>
  <si>
    <t>扶養親族６ー性別</t>
  </si>
  <si>
    <t>扶養親族６ー続柄</t>
  </si>
  <si>
    <t>扶養親族６ー生年月日</t>
  </si>
  <si>
    <t>扶養親族６ー郵便番号</t>
    <rPh sb="6" eb="10">
      <t>ユウビンバンゴウ</t>
    </rPh>
    <phoneticPr fontId="5"/>
  </si>
  <si>
    <t>扶養親族６ー住所</t>
    <rPh sb="6" eb="8">
      <t>ジュウショ</t>
    </rPh>
    <phoneticPr fontId="5"/>
  </si>
  <si>
    <t>扶養親族６ー居住者区分</t>
    <rPh sb="6" eb="9">
      <t>キョジュウシャ</t>
    </rPh>
    <rPh sb="9" eb="11">
      <t>クブン</t>
    </rPh>
    <phoneticPr fontId="5"/>
  </si>
  <si>
    <t>扶養親族６ー同居区分</t>
  </si>
  <si>
    <t>扶養親族６ー扶養区分</t>
  </si>
  <si>
    <t>扶養親族６ー障害者区分</t>
  </si>
  <si>
    <t>扶養親族６ー障害等級等</t>
    <rPh sb="8" eb="10">
      <t>トウキュウ</t>
    </rPh>
    <rPh sb="10" eb="11">
      <t>ナド</t>
    </rPh>
    <phoneticPr fontId="5"/>
  </si>
  <si>
    <t>扶養親族６ー所得見積額</t>
    <rPh sb="6" eb="8">
      <t>ショトク</t>
    </rPh>
    <rPh sb="8" eb="10">
      <t>ミツモリ</t>
    </rPh>
    <rPh sb="10" eb="11">
      <t>ガク</t>
    </rPh>
    <phoneticPr fontId="5"/>
  </si>
  <si>
    <t>扶養親族６ー健保扶養区分</t>
  </si>
  <si>
    <t>扶養親族６ー家族手当支給区分</t>
    <rPh sb="6" eb="8">
      <t>カゾク</t>
    </rPh>
    <rPh sb="8" eb="10">
      <t>テアテ</t>
    </rPh>
    <rPh sb="10" eb="12">
      <t>シキュウ</t>
    </rPh>
    <rPh sb="12" eb="14">
      <t>クブン</t>
    </rPh>
    <phoneticPr fontId="5"/>
  </si>
  <si>
    <t>HM3014137</t>
    <phoneticPr fontId="5"/>
  </si>
  <si>
    <t>扶養親族６ー死亡年月日</t>
    <rPh sb="6" eb="8">
      <t>シボウ</t>
    </rPh>
    <phoneticPr fontId="5"/>
  </si>
  <si>
    <t>扶養親族７ーフリガナ</t>
    <phoneticPr fontId="5"/>
  </si>
  <si>
    <t>扶養親族７ー氏名</t>
  </si>
  <si>
    <t>扶養親族７ー性別</t>
  </si>
  <si>
    <t>扶養親族７ー続柄</t>
  </si>
  <si>
    <t>扶養親族７ー生年月日</t>
  </si>
  <si>
    <t>扶養親族７ー郵便番号</t>
    <rPh sb="6" eb="10">
      <t>ユウビンバンゴウ</t>
    </rPh>
    <phoneticPr fontId="5"/>
  </si>
  <si>
    <t>扶養親族７ー住所</t>
    <rPh sb="6" eb="8">
      <t>ジュウショ</t>
    </rPh>
    <phoneticPr fontId="5"/>
  </si>
  <si>
    <t>扶養親族７ー居住者区分</t>
    <rPh sb="6" eb="9">
      <t>キョジュウシャ</t>
    </rPh>
    <rPh sb="9" eb="11">
      <t>クブン</t>
    </rPh>
    <phoneticPr fontId="5"/>
  </si>
  <si>
    <t>扶養親族７ー同居区分</t>
  </si>
  <si>
    <t>扶養親族７ー扶養区分</t>
  </si>
  <si>
    <t>扶養親族７ー障害者区分</t>
  </si>
  <si>
    <t>扶養親族７ー障害等級等</t>
    <rPh sb="8" eb="10">
      <t>トウキュウ</t>
    </rPh>
    <rPh sb="10" eb="11">
      <t>ナド</t>
    </rPh>
    <phoneticPr fontId="5"/>
  </si>
  <si>
    <t>HM3014248</t>
  </si>
  <si>
    <t>扶養親族７ー所得見積額</t>
    <rPh sb="6" eb="8">
      <t>ショトク</t>
    </rPh>
    <rPh sb="8" eb="10">
      <t>ミツモリ</t>
    </rPh>
    <rPh sb="10" eb="11">
      <t>ガク</t>
    </rPh>
    <phoneticPr fontId="5"/>
  </si>
  <si>
    <t>扶養親族７ー健保扶養区分</t>
  </si>
  <si>
    <t>扶養親族７ー家族手当支給区分</t>
    <rPh sb="6" eb="8">
      <t>カゾク</t>
    </rPh>
    <rPh sb="8" eb="10">
      <t>テアテ</t>
    </rPh>
    <rPh sb="10" eb="12">
      <t>シキュウ</t>
    </rPh>
    <rPh sb="12" eb="14">
      <t>クブン</t>
    </rPh>
    <phoneticPr fontId="5"/>
  </si>
  <si>
    <t>HM3014157</t>
    <phoneticPr fontId="5"/>
  </si>
  <si>
    <t>扶養親族７ー死亡年月日</t>
    <rPh sb="6" eb="8">
      <t>シボウ</t>
    </rPh>
    <phoneticPr fontId="5"/>
  </si>
  <si>
    <t>扶養親族８ーフリガナ</t>
    <phoneticPr fontId="5"/>
  </si>
  <si>
    <t>扶養親族８ー氏名</t>
  </si>
  <si>
    <t>扶養親族８ー性別</t>
  </si>
  <si>
    <t>扶養親族８ー続柄</t>
  </si>
  <si>
    <t>扶養親族８ー生年月日</t>
  </si>
  <si>
    <t>扶養親族８ー郵便番号</t>
    <rPh sb="6" eb="10">
      <t>ユウビンバンゴウ</t>
    </rPh>
    <phoneticPr fontId="5"/>
  </si>
  <si>
    <t>扶養親族８ー住所</t>
    <rPh sb="6" eb="8">
      <t>ジュウショ</t>
    </rPh>
    <phoneticPr fontId="5"/>
  </si>
  <si>
    <t>扶養親族８ー居住者区分</t>
    <rPh sb="6" eb="9">
      <t>キョジュウシャ</t>
    </rPh>
    <rPh sb="9" eb="11">
      <t>クブン</t>
    </rPh>
    <phoneticPr fontId="5"/>
  </si>
  <si>
    <t>扶養親族８ー同居区分</t>
  </si>
  <si>
    <t>扶養親族８ー扶養区分</t>
  </si>
  <si>
    <t>扶養親族８ー障害者区分</t>
  </si>
  <si>
    <t>扶養親族８ー障害等級等</t>
    <rPh sb="8" eb="10">
      <t>トウキュウ</t>
    </rPh>
    <rPh sb="10" eb="11">
      <t>ナド</t>
    </rPh>
    <phoneticPr fontId="5"/>
  </si>
  <si>
    <t>扶養親族８ー所得見積額</t>
    <rPh sb="6" eb="8">
      <t>ショトク</t>
    </rPh>
    <rPh sb="8" eb="10">
      <t>ミツモリ</t>
    </rPh>
    <rPh sb="10" eb="11">
      <t>ガク</t>
    </rPh>
    <phoneticPr fontId="5"/>
  </si>
  <si>
    <t>HM3014249</t>
  </si>
  <si>
    <t>扶養親族８ー健保扶養区分</t>
  </si>
  <si>
    <t>HM3014174</t>
  </si>
  <si>
    <t>扶養親族８ー家族手当支給区分</t>
    <rPh sb="6" eb="8">
      <t>カゾク</t>
    </rPh>
    <rPh sb="8" eb="10">
      <t>テアテ</t>
    </rPh>
    <rPh sb="10" eb="12">
      <t>シキュウ</t>
    </rPh>
    <rPh sb="12" eb="14">
      <t>クブン</t>
    </rPh>
    <phoneticPr fontId="5"/>
  </si>
  <si>
    <t>扶養親族８ー死亡年月日</t>
    <rPh sb="6" eb="8">
      <t>シボウ</t>
    </rPh>
    <phoneticPr fontId="5"/>
  </si>
  <si>
    <t>扶養親族９ーフリガナ</t>
    <phoneticPr fontId="5"/>
  </si>
  <si>
    <t>扶養親族９ー氏名</t>
  </si>
  <si>
    <t>扶養親族９ー性別</t>
  </si>
  <si>
    <t>扶養親族９ー続柄</t>
  </si>
  <si>
    <t>扶養親族９ー生年月日</t>
  </si>
  <si>
    <t>扶養親族９ー郵便番号</t>
    <rPh sb="6" eb="10">
      <t>ユウビンバンゴウ</t>
    </rPh>
    <phoneticPr fontId="5"/>
  </si>
  <si>
    <t>扶養親族９ー住所</t>
    <rPh sb="6" eb="8">
      <t>ジュウショ</t>
    </rPh>
    <phoneticPr fontId="5"/>
  </si>
  <si>
    <t>扶養親族９ー居住者区分</t>
    <rPh sb="6" eb="9">
      <t>キョジュウシャ</t>
    </rPh>
    <rPh sb="9" eb="11">
      <t>クブン</t>
    </rPh>
    <phoneticPr fontId="5"/>
  </si>
  <si>
    <t>扶養親族９ー同居区分</t>
  </si>
  <si>
    <t>扶養親族９ー扶養区分</t>
  </si>
  <si>
    <t>扶養親族９ー障害者区分</t>
  </si>
  <si>
    <t>扶養親族９ー障害等級等</t>
    <rPh sb="8" eb="10">
      <t>トウキュウ</t>
    </rPh>
    <rPh sb="10" eb="11">
      <t>ナド</t>
    </rPh>
    <phoneticPr fontId="5"/>
  </si>
  <si>
    <t>扶養親族９ー所得見積額</t>
    <rPh sb="6" eb="8">
      <t>ショトク</t>
    </rPh>
    <rPh sb="8" eb="10">
      <t>ミツモリ</t>
    </rPh>
    <rPh sb="10" eb="11">
      <t>ガク</t>
    </rPh>
    <phoneticPr fontId="5"/>
  </si>
  <si>
    <t>扶養親族９ー健保扶養区分</t>
  </si>
  <si>
    <t>HM3014194</t>
  </si>
  <si>
    <t>扶養親族９ー家族手当支給区分</t>
    <rPh sb="6" eb="8">
      <t>カゾク</t>
    </rPh>
    <rPh sb="8" eb="10">
      <t>テアテ</t>
    </rPh>
    <rPh sb="10" eb="12">
      <t>シキュウ</t>
    </rPh>
    <rPh sb="12" eb="14">
      <t>クブン</t>
    </rPh>
    <phoneticPr fontId="5"/>
  </si>
  <si>
    <t>HM3014197</t>
    <phoneticPr fontId="5"/>
  </si>
  <si>
    <t>扶養親族９ー死亡年月日</t>
    <rPh sb="6" eb="8">
      <t>シボウ</t>
    </rPh>
    <phoneticPr fontId="5"/>
  </si>
  <si>
    <t>扶養親族10ーフリガナ</t>
    <phoneticPr fontId="5"/>
  </si>
  <si>
    <t>扶養親族10ー氏名</t>
  </si>
  <si>
    <t>扶養親族10ー性別</t>
  </si>
  <si>
    <t>扶養親族10ー続柄</t>
  </si>
  <si>
    <t>扶養親族10ー生年月日</t>
  </si>
  <si>
    <t>扶養親族10ー郵便番号</t>
    <rPh sb="7" eb="11">
      <t>ユウビンバンゴウ</t>
    </rPh>
    <phoneticPr fontId="5"/>
  </si>
  <si>
    <t>扶養親族10ー住所</t>
    <rPh sb="7" eb="9">
      <t>ジュウショ</t>
    </rPh>
    <phoneticPr fontId="5"/>
  </si>
  <si>
    <t>扶養親族10ー居住者区分</t>
    <rPh sb="7" eb="10">
      <t>キョジュウシャ</t>
    </rPh>
    <rPh sb="10" eb="12">
      <t>クブン</t>
    </rPh>
    <phoneticPr fontId="5"/>
  </si>
  <si>
    <t>扶養親族10ー同居区分</t>
  </si>
  <si>
    <t>扶養親族10ー扶養区分</t>
  </si>
  <si>
    <t>扶養親族10ー障害者区分</t>
  </si>
  <si>
    <t>扶養親族10ー障害等級等</t>
    <rPh sb="9" eb="11">
      <t>トウキュウ</t>
    </rPh>
    <rPh sb="11" eb="12">
      <t>ナド</t>
    </rPh>
    <phoneticPr fontId="5"/>
  </si>
  <si>
    <t>扶養親族10ー所得見積額</t>
    <rPh sb="7" eb="9">
      <t>ショトク</t>
    </rPh>
    <rPh sb="9" eb="11">
      <t>ミツモリ</t>
    </rPh>
    <rPh sb="11" eb="12">
      <t>ガク</t>
    </rPh>
    <phoneticPr fontId="5"/>
  </si>
  <si>
    <t>HM3014253</t>
  </si>
  <si>
    <t>扶養親族10ー健保扶養区分</t>
  </si>
  <si>
    <t>扶養親族10ー家族手当支給区分</t>
    <rPh sb="7" eb="9">
      <t>カゾク</t>
    </rPh>
    <rPh sb="9" eb="11">
      <t>テアテ</t>
    </rPh>
    <rPh sb="11" eb="13">
      <t>シキュウ</t>
    </rPh>
    <rPh sb="13" eb="15">
      <t>クブン</t>
    </rPh>
    <phoneticPr fontId="5"/>
  </si>
  <si>
    <t>HM3014217</t>
    <phoneticPr fontId="5"/>
  </si>
  <si>
    <t>扶養親族10ー死亡年月日</t>
    <rPh sb="7" eb="9">
      <t>シボウ</t>
    </rPh>
    <phoneticPr fontId="5"/>
  </si>
  <si>
    <t>寡婦／ひとり親区分</t>
    <rPh sb="6" eb="7">
      <t>オヤ</t>
    </rPh>
    <rPh sb="7" eb="9">
      <t>クブン</t>
    </rPh>
    <phoneticPr fontId="5"/>
  </si>
  <si>
    <t>HM3011001</t>
    <phoneticPr fontId="5"/>
  </si>
  <si>
    <r>
      <t xml:space="preserve">0：対象外　1：未成年者
</t>
    </r>
    <r>
      <rPr>
        <sz val="4"/>
        <rFont val="メイリオ"/>
        <family val="3"/>
        <charset val="128"/>
      </rPr>
      <t xml:space="preserve">
</t>
    </r>
    <r>
      <rPr>
        <sz val="9"/>
        <rFont val="メイリオ"/>
        <family val="3"/>
        <charset val="128"/>
      </rPr>
      <t>年末時点の年齢が18歳未満の場合は、自動的に「1：未成年者」が受け入れられます。</t>
    </r>
    <rPh sb="8" eb="12">
      <t>ミセイネンシャ</t>
    </rPh>
    <rPh sb="45" eb="46">
      <t>ウ</t>
    </rPh>
    <rPh sb="47" eb="48">
      <t>イ</t>
    </rPh>
    <phoneticPr fontId="5"/>
  </si>
  <si>
    <t>0：対象外　1：災害者</t>
    <rPh sb="8" eb="10">
      <t>サイガイ</t>
    </rPh>
    <rPh sb="10" eb="11">
      <t>シャ</t>
    </rPh>
    <phoneticPr fontId="5"/>
  </si>
  <si>
    <t>0：居住者　1：非居住者</t>
    <rPh sb="2" eb="5">
      <t>キョジュウシャ</t>
    </rPh>
    <rPh sb="8" eb="12">
      <t>ヒキョジュウシャ</t>
    </rPh>
    <phoneticPr fontId="5"/>
  </si>
  <si>
    <t>【扶養人数情報】</t>
    <rPh sb="1" eb="7">
      <t>フヨウニンズウジョウホウ</t>
    </rPh>
    <phoneticPr fontId="5"/>
  </si>
  <si>
    <t>0：控除対象外　1：源泉控除配偶</t>
    <rPh sb="2" eb="4">
      <t>コウジョ</t>
    </rPh>
    <rPh sb="4" eb="7">
      <t>タイショウガイ</t>
    </rPh>
    <rPh sb="10" eb="12">
      <t>ゲンセン</t>
    </rPh>
    <rPh sb="12" eb="14">
      <t>コウジョ</t>
    </rPh>
    <rPh sb="14" eb="16">
      <t>ハイグウ</t>
    </rPh>
    <phoneticPr fontId="5"/>
  </si>
  <si>
    <t>一般扶養親族</t>
    <rPh sb="0" eb="2">
      <t>イッパン</t>
    </rPh>
    <rPh sb="2" eb="4">
      <t>フヨウ</t>
    </rPh>
    <rPh sb="4" eb="6">
      <t>シンゾク</t>
    </rPh>
    <phoneticPr fontId="5"/>
  </si>
  <si>
    <t>HM3010302</t>
    <phoneticPr fontId="5"/>
  </si>
  <si>
    <t>HM3010303</t>
    <phoneticPr fontId="5"/>
  </si>
  <si>
    <t>HM3010304</t>
    <phoneticPr fontId="5"/>
  </si>
  <si>
    <t>HM3010305</t>
    <phoneticPr fontId="5"/>
  </si>
  <si>
    <t>年少扶養親族</t>
    <rPh sb="0" eb="2">
      <t>ネンショウ</t>
    </rPh>
    <rPh sb="2" eb="4">
      <t>フヨウ</t>
    </rPh>
    <rPh sb="4" eb="6">
      <t>シンゾク</t>
    </rPh>
    <phoneticPr fontId="5"/>
  </si>
  <si>
    <t>HM3010306</t>
    <phoneticPr fontId="5"/>
  </si>
  <si>
    <t>配偶者区分～同居特別障害者欄は、扶養の自動計算 （メインメニュー右上にある[設定]アイコンから[運用設定]メニューの[社員情報]ページ）が「する」の場合は、
【家族情報】をもとに自動的に判定されます。直接受け入れることもできます。</t>
    <rPh sb="59" eb="63">
      <t>シャインジョウホウ</t>
    </rPh>
    <phoneticPr fontId="5"/>
  </si>
  <si>
    <t>HM3010701</t>
    <phoneticPr fontId="5"/>
  </si>
  <si>
    <r>
      <t xml:space="preserve">0：未加入　1：加入　2：二以上
</t>
    </r>
    <r>
      <rPr>
        <sz val="4"/>
        <rFont val="メイリオ"/>
        <family val="3"/>
        <charset val="128"/>
      </rPr>
      <t xml:space="preserve">
</t>
    </r>
    <r>
      <rPr>
        <sz val="9"/>
        <rFont val="メイリオ"/>
        <family val="3"/>
        <charset val="128"/>
      </rPr>
      <t xml:space="preserve">「0：未加入」の場合は、自動的に以下の内容が受け入れられます。
・介護保険区分
　自動的に「0：対象外」が受け入れられます。
・健保賞与区分
・厚年賞与区分
　自動的に「0：計算不要」が受け入れられます。
</t>
    </r>
    <r>
      <rPr>
        <sz val="4"/>
        <rFont val="メイリオ"/>
        <family val="3"/>
        <charset val="128"/>
      </rPr>
      <t xml:space="preserve">
</t>
    </r>
    <r>
      <rPr>
        <sz val="9"/>
        <rFont val="メイリオ"/>
        <family val="3"/>
        <charset val="128"/>
      </rPr>
      <t xml:space="preserve">
「2：二以上」の場合は、自動的に月額保険料算出区分に「1：直接入力」が受け入れられます。</t>
    </r>
    <rPh sb="2" eb="5">
      <t>ミカニュウ</t>
    </rPh>
    <rPh sb="8" eb="10">
      <t>カニュウ</t>
    </rPh>
    <rPh sb="13" eb="14">
      <t>ニイジョウ</t>
    </rPh>
    <phoneticPr fontId="5"/>
  </si>
  <si>
    <r>
      <t xml:space="preserve">0：保険料額表　1：直接入力　2：健保だけ直接入力　3：厚年だけ直接入力
</t>
    </r>
    <r>
      <rPr>
        <sz val="4"/>
        <rFont val="メイリオ"/>
        <family val="3"/>
        <charset val="128"/>
      </rPr>
      <t xml:space="preserve">
</t>
    </r>
    <r>
      <rPr>
        <sz val="9"/>
        <rFont val="メイリオ"/>
        <family val="3"/>
        <charset val="128"/>
      </rPr>
      <t>以下の場合（社会保険料を直接入力していない場合）は、健保（厚年）標準報酬を受け入れると、
保険料額表から社会保険料が自動的に受け入れられます。
・「0：保険料額表」の場合の社会保険料
・「2：健保だけ直接入力」の場合の厚生年金保険料
・「3：厚年だけ直接入力」の場合の健康保険料</t>
    </r>
    <rPh sb="2" eb="5">
      <t>ホケンリョウ</t>
    </rPh>
    <rPh sb="5" eb="6">
      <t>ガク</t>
    </rPh>
    <rPh sb="6" eb="7">
      <t>オモテ</t>
    </rPh>
    <rPh sb="10" eb="12">
      <t>チョクセツ</t>
    </rPh>
    <rPh sb="12" eb="14">
      <t>ニュウリョク</t>
    </rPh>
    <rPh sb="17" eb="19">
      <t>ケンポ</t>
    </rPh>
    <rPh sb="21" eb="23">
      <t>チョクセツ</t>
    </rPh>
    <rPh sb="23" eb="25">
      <t>ニュウリョク</t>
    </rPh>
    <rPh sb="28" eb="29">
      <t>アツシ</t>
    </rPh>
    <rPh sb="29" eb="30">
      <t>トシ</t>
    </rPh>
    <rPh sb="32" eb="34">
      <t>チョクセツ</t>
    </rPh>
    <rPh sb="34" eb="36">
      <t>ニュウリョク</t>
    </rPh>
    <rPh sb="75" eb="76">
      <t>ウ</t>
    </rPh>
    <rPh sb="77" eb="78">
      <t>イ</t>
    </rPh>
    <rPh sb="100" eb="101">
      <t>ウ</t>
    </rPh>
    <rPh sb="102" eb="103">
      <t>イ</t>
    </rPh>
    <phoneticPr fontId="5"/>
  </si>
  <si>
    <t>健康保険</t>
    <rPh sb="0" eb="2">
      <t>ケンコウ</t>
    </rPh>
    <phoneticPr fontId="5"/>
  </si>
  <si>
    <t>健康保険区分</t>
    <rPh sb="0" eb="2">
      <t>ケンコウ</t>
    </rPh>
    <rPh sb="2" eb="4">
      <t>ホケン</t>
    </rPh>
    <rPh sb="4" eb="6">
      <t>クブン</t>
    </rPh>
    <phoneticPr fontId="5"/>
  </si>
  <si>
    <t>HM3010705</t>
    <phoneticPr fontId="5"/>
  </si>
  <si>
    <r>
      <t xml:space="preserve">[健康保険区分]メニューで登録されている健康保険区分の内訳コードを設定します。
</t>
    </r>
    <r>
      <rPr>
        <sz val="4"/>
        <rFont val="メイリオ"/>
        <family val="3"/>
        <charset val="128"/>
      </rPr>
      <t xml:space="preserve">
</t>
    </r>
    <r>
      <rPr>
        <sz val="9"/>
        <rFont val="メイリオ"/>
        <family val="3"/>
        <charset val="128"/>
      </rPr>
      <t>健康保険を複数管理しない場合（[社会保険設定]メニューの[基本]ページで設定）は、受け入れできません。</t>
    </r>
    <rPh sb="1" eb="3">
      <t>ケンコウ</t>
    </rPh>
    <rPh sb="3" eb="5">
      <t>ホケン</t>
    </rPh>
    <rPh sb="5" eb="7">
      <t>クブン</t>
    </rPh>
    <rPh sb="20" eb="22">
      <t>ケンコウ</t>
    </rPh>
    <rPh sb="22" eb="24">
      <t>ホケン</t>
    </rPh>
    <rPh sb="41" eb="43">
      <t>ケンコウ</t>
    </rPh>
    <rPh sb="43" eb="45">
      <t>ホケン</t>
    </rPh>
    <rPh sb="46" eb="48">
      <t>フクスウ</t>
    </rPh>
    <rPh sb="48" eb="50">
      <t>カンリ</t>
    </rPh>
    <rPh sb="53" eb="55">
      <t>バアイ</t>
    </rPh>
    <rPh sb="57" eb="59">
      <t>シャカイ</t>
    </rPh>
    <rPh sb="59" eb="61">
      <t>ホケン</t>
    </rPh>
    <rPh sb="61" eb="63">
      <t>セッテイ</t>
    </rPh>
    <rPh sb="82" eb="83">
      <t>ウ</t>
    </rPh>
    <rPh sb="84" eb="85">
      <t>イ</t>
    </rPh>
    <phoneticPr fontId="5"/>
  </si>
  <si>
    <t>HM3010706</t>
    <phoneticPr fontId="5"/>
  </si>
  <si>
    <t>健保証番号が６桁以内で数字だけの場合は、自動的に厚年整理番号に健保証番号と同じ番号が受け入れられます。
健康保険組合に加入している場合など、厚年整理番号と健保証番号が異なる場合は、厚年整理番号を変更してください。</t>
    <phoneticPr fontId="5"/>
  </si>
  <si>
    <r>
      <rPr>
        <sz val="9"/>
        <color rgb="FF800000"/>
        <rFont val="メイリオ"/>
        <family val="3"/>
        <charset val="128"/>
      </rPr>
      <t>【すでに登録済みの項目を受け入れる場合の注意点】</t>
    </r>
    <r>
      <rPr>
        <sz val="9"/>
        <rFont val="メイリオ"/>
        <family val="3"/>
        <charset val="128"/>
      </rPr>
      <t xml:space="preserve">
厚年整理番号は変更されません。
必要に応じて、厚年整理番号も受け入れてください。</t>
    </r>
    <phoneticPr fontId="5"/>
  </si>
  <si>
    <t>HM3010707</t>
    <phoneticPr fontId="5"/>
  </si>
  <si>
    <r>
      <t xml:space="preserve">0：対象外　1：対象
</t>
    </r>
    <r>
      <rPr>
        <sz val="4"/>
        <rFont val="メイリオ"/>
        <family val="3"/>
        <charset val="128"/>
      </rPr>
      <t xml:space="preserve">
</t>
    </r>
    <r>
      <rPr>
        <sz val="9"/>
        <rFont val="メイリオ"/>
        <family val="3"/>
        <charset val="128"/>
      </rPr>
      <t>社保加入区分が「0：未加入」の場合は、自動的に「0：対象外」が受け入れられます。</t>
    </r>
    <rPh sb="2" eb="5">
      <t>タイショウガイ</t>
    </rPh>
    <rPh sb="8" eb="10">
      <t>タイショウ</t>
    </rPh>
    <phoneticPr fontId="5"/>
  </si>
  <si>
    <t>健保賞与区分</t>
  </si>
  <si>
    <t>HM3010708</t>
    <phoneticPr fontId="5"/>
  </si>
  <si>
    <r>
      <t xml:space="preserve">0：計算不要　1：計算する
</t>
    </r>
    <r>
      <rPr>
        <sz val="4"/>
        <rFont val="メイリオ"/>
        <family val="3"/>
        <charset val="128"/>
      </rPr>
      <t xml:space="preserve">
</t>
    </r>
    <r>
      <rPr>
        <sz val="9"/>
        <rFont val="メイリオ"/>
        <family val="3"/>
        <charset val="128"/>
      </rPr>
      <t>社保加入区分が「0：未加入」の場合は、自動的に「0：計算不要」が受け入れられます。</t>
    </r>
    <rPh sb="2" eb="4">
      <t>ケイサン</t>
    </rPh>
    <rPh sb="4" eb="6">
      <t>フヨウ</t>
    </rPh>
    <rPh sb="9" eb="11">
      <t>ケイサン</t>
    </rPh>
    <phoneticPr fontId="5"/>
  </si>
  <si>
    <t>資格取得年月日</t>
  </si>
  <si>
    <t>HM3010709</t>
    <phoneticPr fontId="5"/>
  </si>
  <si>
    <r>
      <t xml:space="preserve">形式は、表紙の「日付の形式」参照
</t>
    </r>
    <r>
      <rPr>
        <sz val="4"/>
        <rFont val="メイリオ"/>
        <family val="3"/>
        <charset val="128"/>
      </rPr>
      <t xml:space="preserve">
</t>
    </r>
    <r>
      <rPr>
        <sz val="9"/>
        <rFont val="メイリオ"/>
        <family val="3"/>
        <charset val="128"/>
      </rPr>
      <t>社保加入区分が「1：加入」の場合は、初期値として入社年月日（[基本]ページで設定）が受け入れられます。</t>
    </r>
    <rPh sb="0" eb="2">
      <t>ケイシキ</t>
    </rPh>
    <rPh sb="4" eb="6">
      <t>ヒョウシ</t>
    </rPh>
    <rPh sb="36" eb="39">
      <t>ショキチ</t>
    </rPh>
    <rPh sb="60" eb="61">
      <t>ウ</t>
    </rPh>
    <rPh sb="62" eb="63">
      <t>イ</t>
    </rPh>
    <phoneticPr fontId="5"/>
  </si>
  <si>
    <t>資格喪失年月日</t>
    <phoneticPr fontId="5"/>
  </si>
  <si>
    <t>HM3010710</t>
    <phoneticPr fontId="5"/>
  </si>
  <si>
    <r>
      <t xml:space="preserve">形式は、表紙の「日付の形式」参照
</t>
    </r>
    <r>
      <rPr>
        <sz val="4"/>
        <rFont val="メイリオ"/>
        <family val="3"/>
        <charset val="128"/>
      </rPr>
      <t xml:space="preserve">
</t>
    </r>
    <r>
      <rPr>
        <sz val="9"/>
        <rFont val="メイリオ"/>
        <family val="3"/>
        <charset val="128"/>
      </rPr>
      <t xml:space="preserve">社保加入区分が「1：加入」の場合は、退職年月日（[基本]ページで設定）を受け入れると、
自動的に退職年月日（[基本]ページで設定）の翌日が受け入れられます。
※退職年月日時点で75歳に達している場合は、退職年月日を入力すると、自動的に75歳の誕生日が受け入れられます。
</t>
    </r>
    <r>
      <rPr>
        <sz val="4"/>
        <rFont val="メイリオ"/>
        <family val="3"/>
        <charset val="128"/>
      </rPr>
      <t xml:space="preserve">
</t>
    </r>
    <r>
      <rPr>
        <sz val="9"/>
        <rFont val="メイリオ"/>
        <family val="3"/>
        <charset val="128"/>
      </rPr>
      <t>健康保険の資格喪失年月日を受け入れると、自動的に健康保険の資格喪失原因に「4:退職等」が受け入れられます。
※資格喪失年月日時点で75歳に達している場合は、自動的に「7：75歳」が受け入れられます。</t>
    </r>
    <rPh sb="54" eb="55">
      <t>ウ</t>
    </rPh>
    <rPh sb="56" eb="57">
      <t>イ</t>
    </rPh>
    <rPh sb="62" eb="65">
      <t>ジドウテキ</t>
    </rPh>
    <phoneticPr fontId="5"/>
  </si>
  <si>
    <r>
      <rPr>
        <sz val="9"/>
        <color rgb="FF800000"/>
        <rFont val="メイリオ"/>
        <family val="3"/>
        <charset val="128"/>
      </rPr>
      <t>【すでに登録済みの項目を受け入れる場合の注意点】</t>
    </r>
    <r>
      <rPr>
        <sz val="9"/>
        <rFont val="メイリオ"/>
        <family val="3"/>
        <charset val="128"/>
      </rPr>
      <t xml:space="preserve">
健康保険の資格喪失原因が「0：対象外」以外の場合は、健康保険の資格喪失原因は変更されません。
必要に応じて、健康保険の資格喪失原因も受け入れてください。</t>
    </r>
    <phoneticPr fontId="5"/>
  </si>
  <si>
    <t>HM3010711</t>
    <phoneticPr fontId="5"/>
  </si>
  <si>
    <t>0：対象外　4：退職等　5：死亡　7：75歳　9：障害認定　11：社会保障協定
資格喪失年月日を受け入れると、自動的に「4：退職等」が受け入れられます。
※資格喪失年月日時点で75歳に達している場合は、自動的に「7：75歳」が受け入れられます。</t>
    <rPh sb="21" eb="22">
      <t>サイ</t>
    </rPh>
    <rPh sb="25" eb="27">
      <t>ショウガイ</t>
    </rPh>
    <rPh sb="27" eb="29">
      <t>ニンテイ</t>
    </rPh>
    <rPh sb="33" eb="35">
      <t>シャカイ</t>
    </rPh>
    <rPh sb="35" eb="37">
      <t>ホショウ</t>
    </rPh>
    <rPh sb="37" eb="39">
      <t>キョウテイ</t>
    </rPh>
    <rPh sb="56" eb="59">
      <t>ジドウテキ</t>
    </rPh>
    <phoneticPr fontId="5"/>
  </si>
  <si>
    <t>健保適用判定区分</t>
    <rPh sb="0" eb="2">
      <t>ケンポ</t>
    </rPh>
    <phoneticPr fontId="5"/>
  </si>
  <si>
    <t>HM3010712</t>
    <phoneticPr fontId="5"/>
  </si>
  <si>
    <t>HM3010713</t>
    <phoneticPr fontId="5"/>
  </si>
  <si>
    <t>健保標準報酬</t>
    <phoneticPr fontId="5"/>
  </si>
  <si>
    <t>HM3010714</t>
    <phoneticPr fontId="5"/>
  </si>
  <si>
    <t>社保加入区分が「1：加入」の場合で、月額保険料算出区分が「0：保険料額表」の場合は、健保標準報酬を受け入れると、
各保険料が自動的に受け入れられます。</t>
    <phoneticPr fontId="5"/>
  </si>
  <si>
    <t>健康保険料</t>
    <rPh sb="0" eb="2">
      <t>ケンコウ</t>
    </rPh>
    <rPh sb="2" eb="4">
      <t>ホケン</t>
    </rPh>
    <rPh sb="4" eb="5">
      <t>リョウ</t>
    </rPh>
    <phoneticPr fontId="5"/>
  </si>
  <si>
    <t>HM3010715</t>
    <phoneticPr fontId="5"/>
  </si>
  <si>
    <t>月額保険料算出区分が「0：保険料額表」または「3：厚年だけ直接入力」の場合は、受け入れできません。
形式は、表紙の「金額の形式」参照</t>
    <rPh sb="0" eb="2">
      <t>ゲツガク</t>
    </rPh>
    <rPh sb="2" eb="4">
      <t>ホケン</t>
    </rPh>
    <rPh sb="4" eb="5">
      <t>リョウ</t>
    </rPh>
    <rPh sb="5" eb="7">
      <t>サンシュツ</t>
    </rPh>
    <rPh sb="7" eb="9">
      <t>クブン</t>
    </rPh>
    <rPh sb="13" eb="15">
      <t>ホケン</t>
    </rPh>
    <rPh sb="15" eb="16">
      <t>リョウ</t>
    </rPh>
    <rPh sb="16" eb="17">
      <t>ガク</t>
    </rPh>
    <rPh sb="17" eb="18">
      <t>ヒョウ</t>
    </rPh>
    <rPh sb="25" eb="26">
      <t>アツシ</t>
    </rPh>
    <rPh sb="26" eb="27">
      <t>トシ</t>
    </rPh>
    <rPh sb="29" eb="31">
      <t>チョクセツ</t>
    </rPh>
    <rPh sb="31" eb="33">
      <t>ニュウリョク</t>
    </rPh>
    <rPh sb="35" eb="37">
      <t>バアイ</t>
    </rPh>
    <phoneticPr fontId="5"/>
  </si>
  <si>
    <t>介護保険料</t>
    <rPh sb="0" eb="2">
      <t>カイゴ</t>
    </rPh>
    <rPh sb="2" eb="4">
      <t>ホケン</t>
    </rPh>
    <rPh sb="4" eb="5">
      <t>リョウ</t>
    </rPh>
    <phoneticPr fontId="5"/>
  </si>
  <si>
    <t>厚生年金保険区分</t>
    <rPh sb="0" eb="2">
      <t>コウセイ</t>
    </rPh>
    <rPh sb="2" eb="4">
      <t>ネンキン</t>
    </rPh>
    <rPh sb="4" eb="6">
      <t>ホケン</t>
    </rPh>
    <rPh sb="6" eb="8">
      <t>クブン</t>
    </rPh>
    <phoneticPr fontId="5"/>
  </si>
  <si>
    <t>HM3010720</t>
    <phoneticPr fontId="5"/>
  </si>
  <si>
    <r>
      <t xml:space="preserve">[厚生年金保険区分]メニューで登録されている厚生年金保険区分の内訳コードを設定します。
</t>
    </r>
    <r>
      <rPr>
        <sz val="4"/>
        <rFont val="メイリオ"/>
        <family val="3"/>
        <charset val="128"/>
      </rPr>
      <t xml:space="preserve">
</t>
    </r>
    <r>
      <rPr>
        <sz val="9"/>
        <rFont val="メイリオ"/>
        <family val="3"/>
        <charset val="128"/>
      </rPr>
      <t>厚生年金保険を複数管理しない場合（[社会保険設定]メニューの[基本]ページで設定）は、受け入れできません。
厚生年金保険区分と性別（[基本]ページで設定）をもとに、自動的に種別が判定されます。</t>
    </r>
    <rPh sb="1" eb="3">
      <t>コウセイ</t>
    </rPh>
    <rPh sb="3" eb="5">
      <t>ネンキン</t>
    </rPh>
    <rPh sb="5" eb="7">
      <t>ホケン</t>
    </rPh>
    <rPh sb="28" eb="30">
      <t>クブン</t>
    </rPh>
    <phoneticPr fontId="5"/>
  </si>
  <si>
    <r>
      <t xml:space="preserve">01：１：男子 　　　　   02：２：女子 　　　　 03：３:坑内夫 
05：５：男子（基金）    06：６：女子（基金） 
07：７：坑内夫（基金）　15：５：男子（予備） 
16：６：女子（予備）　  17：７：坑内夫（予備）
</t>
    </r>
    <r>
      <rPr>
        <sz val="4"/>
        <rFont val="メイリオ"/>
        <family val="3"/>
        <charset val="128"/>
      </rPr>
      <t xml:space="preserve">
</t>
    </r>
    <r>
      <rPr>
        <sz val="9"/>
        <rFont val="メイリオ"/>
        <family val="3"/>
        <charset val="128"/>
      </rPr>
      <t>厚生年金保険区分と性別 ([基本]ページで設定)をもとに、自動的に判定されます。</t>
    </r>
    <phoneticPr fontId="5"/>
  </si>
  <si>
    <t>厚年賞与区分</t>
  </si>
  <si>
    <r>
      <t xml:space="preserve">0：計算不要　1：計算する
</t>
    </r>
    <r>
      <rPr>
        <sz val="4"/>
        <rFont val="メイリオ"/>
        <family val="3"/>
        <charset val="128"/>
      </rPr>
      <t xml:space="preserve">
</t>
    </r>
    <r>
      <rPr>
        <sz val="9"/>
        <rFont val="メイリオ"/>
        <family val="3"/>
        <charset val="128"/>
      </rPr>
      <t>社保加入区分が「0：未加入」の場合は、自動的に厚年賞与区分に「0：計算不要」が受け入れられます。</t>
    </r>
    <rPh sb="2" eb="4">
      <t>ケイサン</t>
    </rPh>
    <rPh sb="4" eb="6">
      <t>フヨウ</t>
    </rPh>
    <rPh sb="9" eb="11">
      <t>ケイサン</t>
    </rPh>
    <rPh sb="54" eb="55">
      <t>ウ</t>
    </rPh>
    <rPh sb="56" eb="57">
      <t>イ</t>
    </rPh>
    <phoneticPr fontId="5"/>
  </si>
  <si>
    <t>HM3010724</t>
    <phoneticPr fontId="5"/>
  </si>
  <si>
    <r>
      <t xml:space="preserve">形式は、表紙の「日付の形式」参照
</t>
    </r>
    <r>
      <rPr>
        <sz val="4"/>
        <rFont val="メイリオ"/>
        <family val="3"/>
        <charset val="128"/>
      </rPr>
      <t xml:space="preserve">
</t>
    </r>
    <r>
      <rPr>
        <sz val="9"/>
        <rFont val="メイリオ"/>
        <family val="3"/>
        <charset val="128"/>
      </rPr>
      <t>社保加入区分が「1：加入」の場合は、初期値として入社年月日([基本]ページで設定)が受け入れられます。</t>
    </r>
    <rPh sb="0" eb="2">
      <t>ケイシキ</t>
    </rPh>
    <rPh sb="4" eb="6">
      <t>ヒョウシ</t>
    </rPh>
    <rPh sb="36" eb="39">
      <t>ショキチ</t>
    </rPh>
    <rPh sb="42" eb="44">
      <t>ニュウシャ</t>
    </rPh>
    <phoneticPr fontId="5"/>
  </si>
  <si>
    <t>HM3010725</t>
    <phoneticPr fontId="5"/>
  </si>
  <si>
    <r>
      <t xml:space="preserve">形式は、表紙の「日付の形式」参照
</t>
    </r>
    <r>
      <rPr>
        <sz val="4"/>
        <rFont val="メイリオ"/>
        <family val="3"/>
        <charset val="128"/>
      </rPr>
      <t xml:space="preserve">
</t>
    </r>
    <r>
      <rPr>
        <sz val="9"/>
        <rFont val="メイリオ"/>
        <family val="3"/>
        <charset val="128"/>
      </rPr>
      <t xml:space="preserve">社保加入区分が「1：加入」の場合は、退職年月日（[基本]ページで設定）を受け入れると、
自動的に退職年月日の翌日が受け入れられます。
※退職年月日時点で70歳に達している場合は、退職年月日を入力すると、
　自動的に70歳の誕生日の前日が受け入れられます。
</t>
    </r>
    <r>
      <rPr>
        <sz val="4"/>
        <rFont val="メイリオ"/>
        <family val="3"/>
        <charset val="128"/>
      </rPr>
      <t xml:space="preserve">
</t>
    </r>
    <r>
      <rPr>
        <sz val="9"/>
        <rFont val="メイリオ"/>
        <family val="3"/>
        <charset val="128"/>
      </rPr>
      <t xml:space="preserve">厚生年金保険の資格喪失年月日を受け入れると、自動的に厚生年金基金の資格喪失年月日に
同じ日付が受け入れられます。
</t>
    </r>
    <r>
      <rPr>
        <sz val="4"/>
        <rFont val="メイリオ"/>
        <family val="3"/>
        <charset val="128"/>
      </rPr>
      <t xml:space="preserve">
</t>
    </r>
    <r>
      <rPr>
        <sz val="9"/>
        <rFont val="メイリオ"/>
        <family val="3"/>
        <charset val="128"/>
      </rPr>
      <t>厚生年金保険の資格喪失年月日を受け入れると、自動的に厚生年金保険・厚生年金基金の資格喪失原因に
「4：退職等」が受け入れられます。
※資格喪失年月日時点で70歳に達している場合は、自動的に「6：70歳」が受け入れられます。</t>
    </r>
    <rPh sb="54" eb="55">
      <t>ウ</t>
    </rPh>
    <rPh sb="56" eb="57">
      <t>イ</t>
    </rPh>
    <rPh sb="62" eb="64">
      <t>ジドウ</t>
    </rPh>
    <rPh sb="64" eb="65">
      <t>テキ</t>
    </rPh>
    <phoneticPr fontId="5"/>
  </si>
  <si>
    <r>
      <rPr>
        <sz val="9"/>
        <color rgb="FFC00000"/>
        <rFont val="メイリオ"/>
        <family val="3"/>
        <charset val="128"/>
      </rPr>
      <t>【すでに登録済みの項目を受け入れる場合の注意点】</t>
    </r>
    <r>
      <rPr>
        <sz val="9"/>
        <rFont val="メイリオ"/>
        <family val="3"/>
        <charset val="128"/>
      </rPr>
      <t xml:space="preserve">
厚生年金保険・厚生年金基金の資格喪失原因は変更されません。
必要に応じて、厚生年金保険・厚生年金基金の資格喪失原因も受け入れてください。
厚生年金保険の資格喪失年月日と厚生年金基金の資格喪失年月日が異なる場合は、
厚生年金基金の資格喪失年月日は変更されません。
必要に応じて、厚生年金基金の資格喪失年月日も受け入れてください。</t>
    </r>
    <rPh sb="4" eb="6">
      <t>トウロク</t>
    </rPh>
    <rPh sb="6" eb="7">
      <t>ス</t>
    </rPh>
    <rPh sb="9" eb="11">
      <t>コウモク</t>
    </rPh>
    <rPh sb="12" eb="13">
      <t>ウ</t>
    </rPh>
    <rPh sb="14" eb="15">
      <t>イ</t>
    </rPh>
    <rPh sb="17" eb="19">
      <t>バアイ</t>
    </rPh>
    <rPh sb="20" eb="23">
      <t>チュウイテン</t>
    </rPh>
    <rPh sb="95" eb="97">
      <t>コウセイ</t>
    </rPh>
    <rPh sb="97" eb="99">
      <t>ネンキン</t>
    </rPh>
    <rPh sb="110" eb="112">
      <t>コウセイ</t>
    </rPh>
    <rPh sb="112" eb="114">
      <t>ネンキン</t>
    </rPh>
    <rPh sb="114" eb="116">
      <t>キキン</t>
    </rPh>
    <rPh sb="117" eb="119">
      <t>シカク</t>
    </rPh>
    <rPh sb="148" eb="150">
      <t>ヘンコウ</t>
    </rPh>
    <phoneticPr fontId="5"/>
  </si>
  <si>
    <t>資格喪失原因</t>
  </si>
  <si>
    <t>HM3010726</t>
    <phoneticPr fontId="5"/>
  </si>
  <si>
    <r>
      <t xml:space="preserve">0：対象外　4：退職等　5：死亡　6：70歳　11：社会保障協定
</t>
    </r>
    <r>
      <rPr>
        <sz val="4"/>
        <rFont val="メイリオ"/>
        <family val="3"/>
        <charset val="128"/>
      </rPr>
      <t xml:space="preserve">
</t>
    </r>
    <r>
      <rPr>
        <sz val="9"/>
        <rFont val="メイリオ"/>
        <family val="3"/>
        <charset val="128"/>
      </rPr>
      <t>資格喪失年月日を受け入れると、自動的に「4：退職等」が受け入れられます。
※資格喪失年月日時点で70歳に達している場合は、自動的に
　「6：70歳」が受け入れられます。</t>
    </r>
    <rPh sb="49" eb="52">
      <t>ジドウテキ</t>
    </rPh>
    <phoneticPr fontId="5"/>
  </si>
  <si>
    <t>0：判定しない　1：判定する</t>
    <rPh sb="2" eb="4">
      <t>ハンテイ</t>
    </rPh>
    <rPh sb="10" eb="12">
      <t>ハンテイ</t>
    </rPh>
    <phoneticPr fontId="5"/>
  </si>
  <si>
    <t>厚年標準報酬</t>
  </si>
  <si>
    <t>社保加入区分が「1：加入」の場合で、月額保険料算出区分が「0：保険料額表」の場合は、厚年標準報酬を受け入れると、
厚生年金保険が自動的に受け入れられます。</t>
    <phoneticPr fontId="5"/>
  </si>
  <si>
    <t>厚生年金保険</t>
  </si>
  <si>
    <r>
      <t>月額保険料算出区分が「0：保険料額表」または「2：健保だけ直接入力」の場合は、受け入れできません。</t>
    </r>
    <r>
      <rPr>
        <sz val="4"/>
        <rFont val="メイリオ"/>
        <family val="3"/>
        <charset val="128"/>
      </rPr>
      <t xml:space="preserve">
</t>
    </r>
    <r>
      <rPr>
        <sz val="9"/>
        <rFont val="メイリオ"/>
        <family val="3"/>
        <charset val="128"/>
      </rPr>
      <t xml:space="preserve">
形式は、表紙の「金額の形式」参照</t>
    </r>
    <rPh sb="13" eb="15">
      <t>ホケン</t>
    </rPh>
    <rPh sb="15" eb="16">
      <t>リョウ</t>
    </rPh>
    <rPh sb="16" eb="17">
      <t>ガク</t>
    </rPh>
    <rPh sb="17" eb="18">
      <t>ヒョウ</t>
    </rPh>
    <rPh sb="25" eb="27">
      <t>ケンポ</t>
    </rPh>
    <phoneticPr fontId="5"/>
  </si>
  <si>
    <t>HM3010730</t>
    <phoneticPr fontId="5"/>
  </si>
  <si>
    <t>HM3010731</t>
    <phoneticPr fontId="5"/>
  </si>
  <si>
    <r>
      <t xml:space="preserve">形式は、表紙の「日付の形式」参照
</t>
    </r>
    <r>
      <rPr>
        <sz val="4"/>
        <rFont val="メイリオ"/>
        <family val="3"/>
        <charset val="128"/>
      </rPr>
      <t xml:space="preserve">
</t>
    </r>
    <r>
      <rPr>
        <sz val="9"/>
        <rFont val="メイリオ"/>
        <family val="3"/>
        <charset val="128"/>
      </rPr>
      <t>社保加入区分が「1：加入」の場合は、初期値として入社年月日（[基本]ページで設定）が受け入れられます。</t>
    </r>
    <rPh sb="36" eb="39">
      <t>ショキチ</t>
    </rPh>
    <phoneticPr fontId="5"/>
  </si>
  <si>
    <t>資格喪失年月日</t>
  </si>
  <si>
    <t>HM3010732</t>
    <phoneticPr fontId="5"/>
  </si>
  <si>
    <r>
      <t xml:space="preserve">形式は、表紙の「日付の形式」参照
</t>
    </r>
    <r>
      <rPr>
        <sz val="4"/>
        <rFont val="メイリオ"/>
        <family val="3"/>
        <charset val="128"/>
      </rPr>
      <t xml:space="preserve">
</t>
    </r>
    <r>
      <rPr>
        <sz val="9"/>
        <rFont val="メイリオ"/>
        <family val="3"/>
        <charset val="128"/>
      </rPr>
      <t xml:space="preserve">社保加入区分が「1：加入」の場合は、退職年月日（[基本]ページで設定）を受け入れると、
自動的に退職年月日の翌日が受け入れられます。
※退職年月日時点で70歳に達している場合は、退職年月日を入力すると、
　自動的に70歳の誕生日の前日が受け入れられます。
</t>
    </r>
    <r>
      <rPr>
        <sz val="4"/>
        <rFont val="メイリオ"/>
        <family val="3"/>
        <charset val="128"/>
      </rPr>
      <t xml:space="preserve">
</t>
    </r>
    <r>
      <rPr>
        <sz val="9"/>
        <rFont val="メイリオ"/>
        <family val="3"/>
        <charset val="128"/>
      </rPr>
      <t xml:space="preserve">厚生年金保険の資格喪失年月日を受け入れると、自動的に同じ日付が受け入れられます。
</t>
    </r>
    <r>
      <rPr>
        <sz val="4"/>
        <rFont val="メイリオ"/>
        <family val="3"/>
        <charset val="128"/>
      </rPr>
      <t xml:space="preserve">
</t>
    </r>
    <r>
      <rPr>
        <sz val="9"/>
        <rFont val="メイリオ"/>
        <family val="3"/>
        <charset val="128"/>
      </rPr>
      <t>厚生年金基金の資格喪失年月日を受け入れると、自動的に資格喪失原因に「4：退職等」が受け入れられます。
※資格喪失年月日時点で70歳に達している場合は、自動的に「6：70歳」が受け入れられます。</t>
    </r>
    <rPh sb="62" eb="65">
      <t>ジドウテキ</t>
    </rPh>
    <phoneticPr fontId="5"/>
  </si>
  <si>
    <r>
      <rPr>
        <sz val="9"/>
        <color rgb="FF800000"/>
        <rFont val="メイリオ"/>
        <family val="3"/>
        <charset val="128"/>
      </rPr>
      <t>【すでに登録済みの項目を受け入れる場合の注意点】</t>
    </r>
    <r>
      <rPr>
        <sz val="9"/>
        <rFont val="メイリオ"/>
        <family val="3"/>
        <charset val="128"/>
      </rPr>
      <t xml:space="preserve">
厚生年金基金の資格喪失原因は変更されません。
必要に応じて、厚生年金基金の資格喪失原因も受け入れてください。</t>
    </r>
    <phoneticPr fontId="5"/>
  </si>
  <si>
    <t>HM3010733</t>
    <phoneticPr fontId="5"/>
  </si>
  <si>
    <r>
      <t xml:space="preserve">0：対象外　4：退職等　5：死亡　6：70歳　11：社会保障協定
</t>
    </r>
    <r>
      <rPr>
        <sz val="4"/>
        <rFont val="メイリオ"/>
        <family val="3"/>
        <charset val="128"/>
      </rPr>
      <t xml:space="preserve">
</t>
    </r>
    <r>
      <rPr>
        <sz val="9"/>
        <rFont val="メイリオ"/>
        <family val="3"/>
        <charset val="128"/>
      </rPr>
      <t>厚生年金保険または厚生年金基金の資格喪失年月日を受け入れると、自動的に「4：退職等」が受け入れられます。
※厚生年金保険または厚生年金基金の資格喪失年月日時点で70歳に達している場合は、
　自動的に「6：70歳」が受け入れられます。</t>
    </r>
    <rPh sb="26" eb="28">
      <t>シャカイ</t>
    </rPh>
    <rPh sb="28" eb="30">
      <t>ホショウ</t>
    </rPh>
    <rPh sb="30" eb="32">
      <t>キョウテイ</t>
    </rPh>
    <phoneticPr fontId="5"/>
  </si>
  <si>
    <t>月額保険料算出区分が「0：保険料額表」または「2：健保だけ直接入力」の場合は、受け入れできません。
形式は、表紙の「金額の形式」参照</t>
    <phoneticPr fontId="5"/>
  </si>
  <si>
    <t>標準賞与調整額(当年４月～)</t>
    <rPh sb="0" eb="2">
      <t>ヒョウジュン</t>
    </rPh>
    <rPh sb="2" eb="4">
      <t>ショウヨ</t>
    </rPh>
    <rPh sb="4" eb="6">
      <t>チョウセイ</t>
    </rPh>
    <rPh sb="6" eb="7">
      <t>ガク</t>
    </rPh>
    <rPh sb="8" eb="10">
      <t>トウネン</t>
    </rPh>
    <rPh sb="11" eb="12">
      <t>ガツ</t>
    </rPh>
    <phoneticPr fontId="5"/>
  </si>
  <si>
    <t>標準賞与調整額
(前年４月～当年３月)</t>
    <rPh sb="0" eb="2">
      <t>ヒョウジュン</t>
    </rPh>
    <rPh sb="2" eb="4">
      <t>ショウヨ</t>
    </rPh>
    <rPh sb="4" eb="6">
      <t>チョウセイ</t>
    </rPh>
    <rPh sb="6" eb="7">
      <t>ガク</t>
    </rPh>
    <rPh sb="9" eb="11">
      <t>ゼンネン</t>
    </rPh>
    <rPh sb="12" eb="13">
      <t>ガツ</t>
    </rPh>
    <rPh sb="14" eb="15">
      <t>トウ</t>
    </rPh>
    <phoneticPr fontId="5"/>
  </si>
  <si>
    <r>
      <t xml:space="preserve">[事業区分]メニューで登録されている事業区分の内訳コードを設定します。
</t>
    </r>
    <r>
      <rPr>
        <sz val="4"/>
        <rFont val="メイリオ"/>
        <family val="3"/>
        <charset val="128"/>
      </rPr>
      <t xml:space="preserve">
</t>
    </r>
    <r>
      <rPr>
        <sz val="9"/>
        <rFont val="メイリオ"/>
        <family val="3"/>
        <charset val="128"/>
      </rPr>
      <t>「労災保険事業区分」と「雇用保険事業区分」は、事業形態（[労働保険設定]メニューの[基本]ページで設定）が
「二元適用事業を含む」の場合に受け入れできます。</t>
    </r>
    <rPh sb="1" eb="3">
      <t>ジギョウ</t>
    </rPh>
    <rPh sb="3" eb="5">
      <t>クブン</t>
    </rPh>
    <rPh sb="18" eb="20">
      <t>ジギョウ</t>
    </rPh>
    <rPh sb="20" eb="22">
      <t>クブン</t>
    </rPh>
    <phoneticPr fontId="5"/>
  </si>
  <si>
    <t>HM3010804</t>
    <phoneticPr fontId="5"/>
  </si>
  <si>
    <r>
      <t xml:space="preserve">0：従業員（常用）　1：従業員（臨時）　2：役員　3：役員兼従業員
</t>
    </r>
    <r>
      <rPr>
        <sz val="4"/>
        <rFont val="メイリオ"/>
        <family val="3"/>
        <charset val="128"/>
      </rPr>
      <t xml:space="preserve">
</t>
    </r>
    <r>
      <rPr>
        <sz val="9"/>
        <rFont val="メイリオ"/>
        <family val="3"/>
        <charset val="128"/>
      </rPr>
      <t xml:space="preserve">役員区分（[役職／職種]メニューで設定）が「1：役員」の役職の場合は、自動的に「2：役員」が受け入れられます。
※従業員区分を「2：役員」から「2：役員」以外に変更する場合は、必要に応じて、
　労災保険区分と雇用保険区分を変更してください。
</t>
    </r>
    <r>
      <rPr>
        <sz val="4"/>
        <rFont val="メイリオ"/>
        <family val="3"/>
        <charset val="128"/>
      </rPr>
      <t xml:space="preserve">
</t>
    </r>
    <r>
      <rPr>
        <sz val="9"/>
        <rFont val="メイリオ"/>
        <family val="3"/>
        <charset val="128"/>
      </rPr>
      <t>「2：役員」の場合は、自動的に労災保険区分と雇用保険区分に「0：計算不要」が受け入れられます。</t>
    </r>
    <phoneticPr fontId="5"/>
  </si>
  <si>
    <t>労災保険区分</t>
    <rPh sb="0" eb="2">
      <t>ロウサイ</t>
    </rPh>
    <rPh sb="2" eb="4">
      <t>ホケン</t>
    </rPh>
    <rPh sb="4" eb="6">
      <t>クブン</t>
    </rPh>
    <phoneticPr fontId="5"/>
  </si>
  <si>
    <r>
      <t xml:space="preserve">0：計算不要　1：計算する
</t>
    </r>
    <r>
      <rPr>
        <sz val="4"/>
        <rFont val="メイリオ"/>
        <family val="3"/>
        <charset val="128"/>
      </rPr>
      <t xml:space="preserve">
</t>
    </r>
    <r>
      <rPr>
        <sz val="9"/>
        <rFont val="メイリオ"/>
        <family val="3"/>
        <charset val="128"/>
      </rPr>
      <t>従業員区分が「2：役員」の場合は、自動的に「0：計算不要」が受け入れられます。
※従業員区分を「2：役員」から「2：役員」以外に変更する場合は、必要に応じて、
　労災保険区分と雇用保険区分を変更してください。</t>
    </r>
    <rPh sb="2" eb="4">
      <t>ケイサン</t>
    </rPh>
    <rPh sb="4" eb="6">
      <t>フヨウ</t>
    </rPh>
    <rPh sb="9" eb="11">
      <t>ケイサン</t>
    </rPh>
    <phoneticPr fontId="5"/>
  </si>
  <si>
    <t>雇用保険区分</t>
    <rPh sb="4" eb="6">
      <t>クブン</t>
    </rPh>
    <phoneticPr fontId="5"/>
  </si>
  <si>
    <t>HM3010808</t>
    <phoneticPr fontId="5"/>
  </si>
  <si>
    <r>
      <t xml:space="preserve">形式は、表紙の「日付の形式」参照
</t>
    </r>
    <r>
      <rPr>
        <sz val="4"/>
        <rFont val="メイリオ"/>
        <family val="3"/>
        <charset val="128"/>
      </rPr>
      <t xml:space="preserve">
</t>
    </r>
    <r>
      <rPr>
        <sz val="9"/>
        <rFont val="メイリオ"/>
        <family val="3"/>
        <charset val="128"/>
      </rPr>
      <t>雇用保険区分が「0：計算不要」以外の場合は、初期値として入社年月日（[基本]ページで設定）が受け入れられます。</t>
    </r>
    <rPh sb="40" eb="43">
      <t>ショキチ</t>
    </rPh>
    <phoneticPr fontId="5"/>
  </si>
  <si>
    <t>HM3010809</t>
    <phoneticPr fontId="5"/>
  </si>
  <si>
    <r>
      <t xml:space="preserve">形式は、表紙の「日付の形式」参照
</t>
    </r>
    <r>
      <rPr>
        <sz val="4"/>
        <rFont val="メイリオ"/>
        <family val="3"/>
        <charset val="128"/>
      </rPr>
      <t xml:space="preserve">
</t>
    </r>
    <r>
      <rPr>
        <sz val="9"/>
        <rFont val="メイリオ"/>
        <family val="3"/>
        <charset val="128"/>
      </rPr>
      <t xml:space="preserve">雇用保険区分が「0：計算不要」以外の場合は、退職年月日（[基本]ページで設定）を受け入れると、
自動的に退職年月日の翌日が受け入れられます。
</t>
    </r>
    <r>
      <rPr>
        <sz val="4"/>
        <rFont val="メイリオ"/>
        <family val="3"/>
        <charset val="128"/>
      </rPr>
      <t xml:space="preserve">
</t>
    </r>
    <r>
      <rPr>
        <sz val="9"/>
        <rFont val="メイリオ"/>
        <family val="3"/>
        <charset val="128"/>
      </rPr>
      <t>資格喪失年月日を受け入れると、自動的に資格喪失原因に「2：3以外の離職・変更」が受け入れられます。</t>
    </r>
    <rPh sb="66" eb="69">
      <t>ジドウテキ</t>
    </rPh>
    <phoneticPr fontId="5"/>
  </si>
  <si>
    <r>
      <rPr>
        <sz val="9"/>
        <color rgb="FF800000"/>
        <rFont val="メイリオ"/>
        <family val="3"/>
        <charset val="128"/>
      </rPr>
      <t>【すでに登録済みの項目を受け入れる場合の注意点】</t>
    </r>
    <r>
      <rPr>
        <sz val="9"/>
        <rFont val="メイリオ"/>
        <family val="3"/>
        <charset val="128"/>
      </rPr>
      <t xml:space="preserve">
資格喪失原因は変更されません。
必要に応じて、資格喪失原因も受け入れてください。</t>
    </r>
    <phoneticPr fontId="5"/>
  </si>
  <si>
    <t>HM3010810</t>
    <phoneticPr fontId="5"/>
  </si>
  <si>
    <r>
      <t xml:space="preserve">0：対象外　1：離職以外の理由　2：３以外の離職・変更 
3：事業主の都合による離職
</t>
    </r>
    <r>
      <rPr>
        <sz val="4"/>
        <rFont val="メイリオ"/>
        <family val="3"/>
        <charset val="128"/>
      </rPr>
      <t xml:space="preserve">
</t>
    </r>
    <r>
      <rPr>
        <sz val="9"/>
        <rFont val="メイリオ"/>
        <family val="3"/>
        <charset val="128"/>
      </rPr>
      <t>資格喪失年月日を受け入れると、初期値として「2:3以外の離職・変更」が受け入れられます。</t>
    </r>
    <rPh sb="2" eb="5">
      <t>タイショウガイ</t>
    </rPh>
    <rPh sb="8" eb="10">
      <t>リショク</t>
    </rPh>
    <rPh sb="10" eb="12">
      <t>イガイ</t>
    </rPh>
    <rPh sb="13" eb="15">
      <t>リユウ</t>
    </rPh>
    <rPh sb="19" eb="21">
      <t>イガイ</t>
    </rPh>
    <rPh sb="22" eb="24">
      <t>リショク</t>
    </rPh>
    <rPh sb="25" eb="27">
      <t>ヘンコウ</t>
    </rPh>
    <rPh sb="31" eb="34">
      <t>ジギョウヌシ</t>
    </rPh>
    <rPh sb="35" eb="37">
      <t>ツゴウ</t>
    </rPh>
    <rPh sb="40" eb="42">
      <t>リショク</t>
    </rPh>
    <phoneticPr fontId="5"/>
  </si>
  <si>
    <t>HM3010811</t>
    <phoneticPr fontId="5"/>
  </si>
  <si>
    <t>【住民税情報】</t>
    <rPh sb="1" eb="4">
      <t>ジュウミンゼイ</t>
    </rPh>
    <rPh sb="4" eb="6">
      <t>ジョウホウ</t>
    </rPh>
    <phoneticPr fontId="5"/>
  </si>
  <si>
    <t>HM3011201</t>
    <phoneticPr fontId="5"/>
  </si>
  <si>
    <t>納付先市町村を受け入れると、自動的に提出先市町村に納付先市町村が受け入れられます。</t>
    <rPh sb="7" eb="8">
      <t>ウ</t>
    </rPh>
    <rPh sb="9" eb="10">
      <t>イ</t>
    </rPh>
    <rPh sb="32" eb="33">
      <t>ウ</t>
    </rPh>
    <rPh sb="34" eb="35">
      <t>イ</t>
    </rPh>
    <phoneticPr fontId="5"/>
  </si>
  <si>
    <r>
      <rPr>
        <sz val="9"/>
        <color rgb="FF800000"/>
        <rFont val="メイリオ"/>
        <family val="3"/>
        <charset val="128"/>
      </rPr>
      <t>【すでに登録済みの項目を受け入れる場合の注意点】</t>
    </r>
    <r>
      <rPr>
        <sz val="9"/>
        <rFont val="メイリオ"/>
        <family val="3"/>
        <charset val="128"/>
      </rPr>
      <t xml:space="preserve">
提出先市町村は変更されません。
必要に応じて、提出先市町村も受け入れてください。</t>
    </r>
    <phoneticPr fontId="5"/>
  </si>
  <si>
    <t>HM3011202</t>
    <phoneticPr fontId="5"/>
  </si>
  <si>
    <t>住民税徴収方法</t>
    <rPh sb="5" eb="7">
      <t>ホウホウ</t>
    </rPh>
    <phoneticPr fontId="5"/>
  </si>
  <si>
    <t>HM3011204</t>
    <phoneticPr fontId="5"/>
  </si>
  <si>
    <r>
      <t xml:space="preserve">0：特別徴収　1：普通徴収
</t>
    </r>
    <r>
      <rPr>
        <sz val="4"/>
        <rFont val="メイリオ"/>
        <family val="3"/>
        <charset val="128"/>
      </rPr>
      <t xml:space="preserve">
</t>
    </r>
    <r>
      <rPr>
        <sz val="9"/>
        <rFont val="メイリオ"/>
        <family val="3"/>
        <charset val="128"/>
      </rPr>
      <t>課税区分（[給与・単価]ページで設定）が「1：甲欄」の場合は、初期値として「0：特別徴収」が受け入れられます。
また、課税区分が「1：甲欄」以外の場合は、初期値として住民税徴収方法に「1：普通徴収」が受け入れられます。</t>
    </r>
    <rPh sb="2" eb="4">
      <t>トクベツ</t>
    </rPh>
    <rPh sb="4" eb="6">
      <t>チョウシュウ</t>
    </rPh>
    <rPh sb="9" eb="11">
      <t>フツウ</t>
    </rPh>
    <rPh sb="11" eb="13">
      <t>チョウシュウ</t>
    </rPh>
    <rPh sb="21" eb="23">
      <t>キュウヨ</t>
    </rPh>
    <rPh sb="24" eb="26">
      <t>タンカ</t>
    </rPh>
    <rPh sb="31" eb="33">
      <t>セッテイ</t>
    </rPh>
    <phoneticPr fontId="5"/>
  </si>
  <si>
    <t>宛名番号</t>
    <rPh sb="0" eb="2">
      <t>アテナ</t>
    </rPh>
    <rPh sb="2" eb="4">
      <t>バンゴウ</t>
    </rPh>
    <phoneticPr fontId="5"/>
  </si>
  <si>
    <t>HM3011203</t>
    <phoneticPr fontId="5"/>
  </si>
  <si>
    <t>退職時住民税徴収方法</t>
    <rPh sb="0" eb="2">
      <t>タイショク</t>
    </rPh>
    <rPh sb="2" eb="3">
      <t>ジ</t>
    </rPh>
    <rPh sb="3" eb="6">
      <t>ジュウミンゼイ</t>
    </rPh>
    <rPh sb="6" eb="8">
      <t>チョウシュウ</t>
    </rPh>
    <rPh sb="8" eb="10">
      <t>ホウホウ</t>
    </rPh>
    <phoneticPr fontId="5"/>
  </si>
  <si>
    <t>HM3011205</t>
    <phoneticPr fontId="5"/>
  </si>
  <si>
    <t>1：特別徴収継続　2：一括徴収　3：普通徴収</t>
    <rPh sb="2" eb="4">
      <t>トクベツ</t>
    </rPh>
    <rPh sb="4" eb="6">
      <t>チョウシュウ</t>
    </rPh>
    <rPh sb="6" eb="8">
      <t>ケイゾク</t>
    </rPh>
    <rPh sb="11" eb="13">
      <t>イッカツ</t>
    </rPh>
    <rPh sb="13" eb="15">
      <t>チョウシュウ</t>
    </rPh>
    <phoneticPr fontId="5"/>
  </si>
  <si>
    <t>　年税額</t>
    <phoneticPr fontId="5"/>
  </si>
  <si>
    <r>
      <t xml:space="preserve">形式は、表紙の「金額の形式」参照
</t>
    </r>
    <r>
      <rPr>
        <sz val="4"/>
        <rFont val="メイリオ"/>
        <family val="3"/>
        <charset val="128"/>
      </rPr>
      <t xml:space="preserve">
</t>
    </r>
    <r>
      <rPr>
        <sz val="9"/>
        <rFont val="メイリオ"/>
        <family val="3"/>
        <charset val="128"/>
      </rPr>
      <t>住民税の月額を受け入れると、合計額が自動的に受け入れられます。</t>
    </r>
    <r>
      <rPr>
        <sz val="4"/>
        <rFont val="メイリオ"/>
        <family val="3"/>
        <charset val="128"/>
      </rPr>
      <t xml:space="preserve">
</t>
    </r>
    <r>
      <rPr>
        <sz val="9"/>
        <rFont val="メイリオ"/>
        <family val="3"/>
        <charset val="128"/>
      </rPr>
      <t>年税額を受け入れると、自動的に住民税情報の６月分～５月分の住民税額が受け入れられます。</t>
    </r>
    <phoneticPr fontId="5"/>
  </si>
  <si>
    <t>　６月分</t>
  </si>
  <si>
    <r>
      <t xml:space="preserve">形式は、表紙の「金額の形式」参照
</t>
    </r>
    <r>
      <rPr>
        <sz val="4"/>
        <rFont val="メイリオ"/>
        <family val="3"/>
        <charset val="128"/>
      </rPr>
      <t xml:space="preserve">
</t>
    </r>
    <r>
      <rPr>
        <sz val="9"/>
        <rFont val="メイリオ"/>
        <family val="3"/>
        <charset val="128"/>
      </rPr>
      <t>年税額を受け入れると、自動的に住民税情報の６月分～５月分の住民税額が受け入れられます。
必要に応じて、６月の給与（給与処理月が６月の給与処理）で徴収する住民税の月額を受け入れます。</t>
    </r>
    <phoneticPr fontId="5"/>
  </si>
  <si>
    <t>　７月分</t>
  </si>
  <si>
    <r>
      <t xml:space="preserve">形式は、表紙の「金額の形式」参照
</t>
    </r>
    <r>
      <rPr>
        <sz val="4"/>
        <rFont val="メイリオ"/>
        <family val="3"/>
        <charset val="128"/>
      </rPr>
      <t xml:space="preserve">
</t>
    </r>
    <r>
      <rPr>
        <sz val="9"/>
        <rFont val="メイリオ"/>
        <family val="3"/>
        <charset val="128"/>
      </rPr>
      <t xml:space="preserve">年税額を受け入れると、自動的に住民税情報の６月分～５月分の住民税額が受け入れられます。
必要に応じて、７月の給与（給与処理月が７月の給与処理）で徴収する住民税の月額を受け入れます。
</t>
    </r>
    <r>
      <rPr>
        <sz val="4"/>
        <rFont val="メイリオ"/>
        <family val="3"/>
        <charset val="128"/>
      </rPr>
      <t xml:space="preserve">
</t>
    </r>
    <r>
      <rPr>
        <sz val="9"/>
        <rFont val="メイリオ"/>
        <family val="3"/>
        <charset val="128"/>
      </rPr>
      <t>７月分を受け入れると、自動的に８月分～５月分にも同じ金額が受け入れられます。
必要に応じて受け入れてください。</t>
    </r>
    <rPh sb="139" eb="140">
      <t>ウ</t>
    </rPh>
    <rPh sb="141" eb="142">
      <t>イ</t>
    </rPh>
    <rPh sb="155" eb="156">
      <t>ウ</t>
    </rPh>
    <phoneticPr fontId="5"/>
  </si>
  <si>
    <t>　８月分</t>
  </si>
  <si>
    <r>
      <t xml:space="preserve">形式は、表紙の「金額の形式」参照
</t>
    </r>
    <r>
      <rPr>
        <sz val="4"/>
        <rFont val="メイリオ"/>
        <family val="3"/>
        <charset val="128"/>
      </rPr>
      <t xml:space="preserve">
</t>
    </r>
    <r>
      <rPr>
        <sz val="9"/>
        <rFont val="メイリオ"/>
        <family val="3"/>
        <charset val="128"/>
      </rPr>
      <t xml:space="preserve">年税額または７月分を受け入れると、自動的に７月分と同じ金額が受け入れられます。
</t>
    </r>
    <r>
      <rPr>
        <sz val="4"/>
        <rFont val="メイリオ"/>
        <family val="3"/>
        <charset val="128"/>
      </rPr>
      <t xml:space="preserve">
</t>
    </r>
    <r>
      <rPr>
        <sz val="9"/>
        <rFont val="メイリオ"/>
        <family val="3"/>
        <charset val="128"/>
      </rPr>
      <t>必要に応じて、８月の給与（給与処理月が８月の給与処理）で徴収する住民税の月額を受け入れます。</t>
    </r>
    <phoneticPr fontId="5"/>
  </si>
  <si>
    <t>　９月分</t>
  </si>
  <si>
    <r>
      <t xml:space="preserve">形式は、表紙の「金額の形式」参照
</t>
    </r>
    <r>
      <rPr>
        <sz val="4"/>
        <rFont val="メイリオ"/>
        <family val="3"/>
        <charset val="128"/>
      </rPr>
      <t xml:space="preserve">
</t>
    </r>
    <r>
      <rPr>
        <sz val="9"/>
        <rFont val="メイリオ"/>
        <family val="3"/>
        <charset val="128"/>
      </rPr>
      <t xml:space="preserve">年税額または７月分を受け入れると、自動的に７月分と同じ金額が受け入れられます。
</t>
    </r>
    <r>
      <rPr>
        <sz val="4"/>
        <rFont val="メイリオ"/>
        <family val="3"/>
        <charset val="128"/>
      </rPr>
      <t xml:space="preserve">
</t>
    </r>
    <r>
      <rPr>
        <sz val="9"/>
        <rFont val="メイリオ"/>
        <family val="3"/>
        <charset val="128"/>
      </rPr>
      <t>必要に応じて、９月の給与（給与処理月が９月の給与処理）で徴収する住民税の月額を受け入れます。</t>
    </r>
    <phoneticPr fontId="5"/>
  </si>
  <si>
    <t>１０月分</t>
  </si>
  <si>
    <r>
      <t xml:space="preserve">形式は、表紙の「金額の形式」参照
</t>
    </r>
    <r>
      <rPr>
        <sz val="4"/>
        <rFont val="メイリオ"/>
        <family val="3"/>
        <charset val="128"/>
      </rPr>
      <t xml:space="preserve">
</t>
    </r>
    <r>
      <rPr>
        <sz val="9"/>
        <rFont val="メイリオ"/>
        <family val="3"/>
        <charset val="128"/>
      </rPr>
      <t xml:space="preserve">年税額または７月分を受け入れると、自動的に７月分と同じ金額が受け入れられます。
</t>
    </r>
    <r>
      <rPr>
        <sz val="4"/>
        <rFont val="メイリオ"/>
        <family val="3"/>
        <charset val="128"/>
      </rPr>
      <t xml:space="preserve">
</t>
    </r>
    <r>
      <rPr>
        <sz val="9"/>
        <rFont val="メイリオ"/>
        <family val="3"/>
        <charset val="128"/>
      </rPr>
      <t>必要に応じて、10月の給与（給与処理月が10月の給与処理）で徴収する住民税の月額を受け入れます。</t>
    </r>
    <phoneticPr fontId="5"/>
  </si>
  <si>
    <t>１１月分</t>
  </si>
  <si>
    <r>
      <t xml:space="preserve">形式は、表紙の「金額の形式」参照
</t>
    </r>
    <r>
      <rPr>
        <sz val="4"/>
        <rFont val="メイリオ"/>
        <family val="3"/>
        <charset val="128"/>
      </rPr>
      <t xml:space="preserve">
</t>
    </r>
    <r>
      <rPr>
        <sz val="9"/>
        <rFont val="メイリオ"/>
        <family val="3"/>
        <charset val="128"/>
      </rPr>
      <t xml:space="preserve">年税額または７月分を受け入れると、自動的に７月分と同じ金額が受け入れられます。
</t>
    </r>
    <r>
      <rPr>
        <sz val="4"/>
        <rFont val="メイリオ"/>
        <family val="3"/>
        <charset val="128"/>
      </rPr>
      <t xml:space="preserve">
</t>
    </r>
    <r>
      <rPr>
        <sz val="9"/>
        <rFont val="メイリオ"/>
        <family val="3"/>
        <charset val="128"/>
      </rPr>
      <t>必要に応じて、11月の給与（給与処理月が11月の給与処理）で徴収する住民税の月額を受け入れます。</t>
    </r>
    <phoneticPr fontId="5"/>
  </si>
  <si>
    <t>１２月分</t>
  </si>
  <si>
    <r>
      <t xml:space="preserve">形式は、表紙の「金額の形式」参照
</t>
    </r>
    <r>
      <rPr>
        <sz val="4"/>
        <rFont val="メイリオ"/>
        <family val="3"/>
        <charset val="128"/>
      </rPr>
      <t xml:space="preserve">
</t>
    </r>
    <r>
      <rPr>
        <sz val="9"/>
        <rFont val="メイリオ"/>
        <family val="3"/>
        <charset val="128"/>
      </rPr>
      <t xml:space="preserve">年税額または７月分を受け入れると、自動的に７月分と同じ金額が受け入れられます。
</t>
    </r>
    <r>
      <rPr>
        <sz val="4"/>
        <rFont val="メイリオ"/>
        <family val="3"/>
        <charset val="128"/>
      </rPr>
      <t xml:space="preserve">
</t>
    </r>
    <r>
      <rPr>
        <sz val="9"/>
        <rFont val="メイリオ"/>
        <family val="3"/>
        <charset val="128"/>
      </rPr>
      <t>必要に応じて、12月の給与（給与処理月が12月の給与処理）で徴収する住民税の月額を受け入れます。</t>
    </r>
    <phoneticPr fontId="5"/>
  </si>
  <si>
    <t>　１月分</t>
  </si>
  <si>
    <r>
      <t xml:space="preserve">形式は、表紙の「金額の形式」参照
</t>
    </r>
    <r>
      <rPr>
        <sz val="4"/>
        <rFont val="メイリオ"/>
        <family val="3"/>
        <charset val="128"/>
      </rPr>
      <t xml:space="preserve">
</t>
    </r>
    <r>
      <rPr>
        <sz val="9"/>
        <rFont val="メイリオ"/>
        <family val="3"/>
        <charset val="128"/>
      </rPr>
      <t xml:space="preserve">年税額または７月分を受け入れると、自動的に７月分と同じ金額が受け入れられます。
</t>
    </r>
    <r>
      <rPr>
        <sz val="4"/>
        <rFont val="メイリオ"/>
        <family val="3"/>
        <charset val="128"/>
      </rPr>
      <t xml:space="preserve">
</t>
    </r>
    <r>
      <rPr>
        <sz val="9"/>
        <rFont val="メイリオ"/>
        <family val="3"/>
        <charset val="128"/>
      </rPr>
      <t>必要に応じて、１月の給与（給与処理月が１月の給与処理）で徴収する住民税の月額を受け入れます。</t>
    </r>
    <phoneticPr fontId="5"/>
  </si>
  <si>
    <t>　２月分</t>
  </si>
  <si>
    <r>
      <t xml:space="preserve">形式は、表紙の「金額の形式」参照
</t>
    </r>
    <r>
      <rPr>
        <sz val="4"/>
        <rFont val="メイリオ"/>
        <family val="3"/>
        <charset val="128"/>
      </rPr>
      <t xml:space="preserve">
</t>
    </r>
    <r>
      <rPr>
        <sz val="9"/>
        <rFont val="メイリオ"/>
        <family val="3"/>
        <charset val="128"/>
      </rPr>
      <t xml:space="preserve">年税額または７月分を受け入れると、自動的に７月分と同じ金額が受け入れられます。
</t>
    </r>
    <r>
      <rPr>
        <sz val="4"/>
        <rFont val="メイリオ"/>
        <family val="3"/>
        <charset val="128"/>
      </rPr>
      <t xml:space="preserve">
</t>
    </r>
    <r>
      <rPr>
        <sz val="9"/>
        <rFont val="メイリオ"/>
        <family val="3"/>
        <charset val="128"/>
      </rPr>
      <t>必要に応じて、２月の給与（給与処理月が２月の給与処理）で徴収する住民税の月額を受け入れます。</t>
    </r>
    <phoneticPr fontId="5"/>
  </si>
  <si>
    <t>　３月分</t>
  </si>
  <si>
    <r>
      <t xml:space="preserve">形式は、表紙の「金額の形式」参照
</t>
    </r>
    <r>
      <rPr>
        <sz val="4"/>
        <rFont val="メイリオ"/>
        <family val="3"/>
        <charset val="128"/>
      </rPr>
      <t xml:space="preserve">
</t>
    </r>
    <r>
      <rPr>
        <sz val="9"/>
        <rFont val="メイリオ"/>
        <family val="3"/>
        <charset val="128"/>
      </rPr>
      <t xml:space="preserve">年税額または７月分を受け入れると、自動的に７月分と同じ金額が受け入れられます。
</t>
    </r>
    <r>
      <rPr>
        <sz val="4"/>
        <rFont val="メイリオ"/>
        <family val="3"/>
        <charset val="128"/>
      </rPr>
      <t xml:space="preserve">
</t>
    </r>
    <r>
      <rPr>
        <sz val="9"/>
        <rFont val="メイリオ"/>
        <family val="3"/>
        <charset val="128"/>
      </rPr>
      <t>必要に応じて、３月の給与（給与処理月が３月の給与処理）で徴収する住民税の月額を受け入れます。</t>
    </r>
    <phoneticPr fontId="5"/>
  </si>
  <si>
    <t>　４月分</t>
  </si>
  <si>
    <r>
      <t xml:space="preserve">形式は、表紙の「金額の形式」を参照
</t>
    </r>
    <r>
      <rPr>
        <sz val="4"/>
        <rFont val="メイリオ"/>
        <family val="3"/>
        <charset val="128"/>
      </rPr>
      <t xml:space="preserve">
</t>
    </r>
    <r>
      <rPr>
        <sz val="9"/>
        <rFont val="メイリオ"/>
        <family val="3"/>
        <charset val="128"/>
      </rPr>
      <t xml:space="preserve">年税額または７月分を受け入れると、自動的に７月分と同じ金額が受け入れられます。
</t>
    </r>
    <r>
      <rPr>
        <sz val="4"/>
        <rFont val="メイリオ"/>
        <family val="3"/>
        <charset val="128"/>
      </rPr>
      <t xml:space="preserve">
</t>
    </r>
    <r>
      <rPr>
        <sz val="9"/>
        <rFont val="メイリオ"/>
        <family val="3"/>
        <charset val="128"/>
      </rPr>
      <t>必要に応じて、４月の給与（給与処理月が４月の給与処理）で徴収する住民税の月額を受け入れます。</t>
    </r>
    <phoneticPr fontId="5"/>
  </si>
  <si>
    <t>　５月分</t>
  </si>
  <si>
    <r>
      <t xml:space="preserve">形式は、表紙の「金額の形式」を参照
</t>
    </r>
    <r>
      <rPr>
        <sz val="4"/>
        <rFont val="メイリオ"/>
        <family val="3"/>
        <charset val="128"/>
      </rPr>
      <t xml:space="preserve">
</t>
    </r>
    <r>
      <rPr>
        <sz val="9"/>
        <rFont val="メイリオ"/>
        <family val="3"/>
        <charset val="128"/>
      </rPr>
      <t xml:space="preserve">年税額または７月分を受け入れると、自動的に７月分と同じ金額が受け入れられます。
</t>
    </r>
    <r>
      <rPr>
        <sz val="4"/>
        <rFont val="メイリオ"/>
        <family val="3"/>
        <charset val="128"/>
      </rPr>
      <t xml:space="preserve">
</t>
    </r>
    <r>
      <rPr>
        <sz val="9"/>
        <rFont val="メイリオ"/>
        <family val="3"/>
        <charset val="128"/>
      </rPr>
      <t>必要に応じて、５月の給与（給与処理月が５月の給与処理）で徴収する住民税の月額を受け入れます。</t>
    </r>
    <phoneticPr fontId="5"/>
  </si>
  <si>
    <t>【通勤情報】</t>
    <rPh sb="1" eb="3">
      <t>ツウキン</t>
    </rPh>
    <rPh sb="3" eb="5">
      <t>ジョウホウ</t>
    </rPh>
    <phoneticPr fontId="5"/>
  </si>
  <si>
    <t>通勤手当１～３</t>
    <rPh sb="0" eb="2">
      <t>ツウキン</t>
    </rPh>
    <rPh sb="2" eb="4">
      <t>テアテ</t>
    </rPh>
    <phoneticPr fontId="5"/>
  </si>
  <si>
    <r>
      <t xml:space="preserve">0：毎月　1：２ヵ月　2：３ヵ月　3：６ヵ月　4：毎日
</t>
    </r>
    <r>
      <rPr>
        <sz val="4"/>
        <rFont val="メイリオ"/>
        <family val="3"/>
        <charset val="128"/>
      </rPr>
      <t xml:space="preserve">
</t>
    </r>
    <r>
      <rPr>
        <sz val="9"/>
        <rFont val="メイリオ"/>
        <family val="3"/>
        <charset val="128"/>
      </rPr>
      <t xml:space="preserve">支給間隔を選択し、支給額を受け入れると、自動的に非課税限度額が受け入れられます。
支給額が通勤費の非課税限度額を超える場合は、自動的に課税通勤費と非課税通勤費に振り分けられます。
</t>
    </r>
    <r>
      <rPr>
        <sz val="4"/>
        <rFont val="メイリオ"/>
        <family val="3"/>
        <charset val="128"/>
      </rPr>
      <t xml:space="preserve">
</t>
    </r>
    <r>
      <rPr>
        <sz val="9"/>
        <rFont val="メイリオ"/>
        <family val="3"/>
        <charset val="128"/>
      </rPr>
      <t>非課税通勤費と課税通勤費は、通勤手当の計算式（[計算式]メニューの[社員情報]ページで設定）が登録されている場合は
受け入れできません。</t>
    </r>
    <rPh sb="2" eb="4">
      <t>マイツキ</t>
    </rPh>
    <rPh sb="9" eb="10">
      <t>ゲツ</t>
    </rPh>
    <rPh sb="15" eb="16">
      <t>ゲツ</t>
    </rPh>
    <rPh sb="21" eb="22">
      <t>ゲツ</t>
    </rPh>
    <rPh sb="25" eb="27">
      <t>マイニチ</t>
    </rPh>
    <rPh sb="120" eb="127">
      <t>ヒカゼイツウ</t>
    </rPh>
    <rPh sb="127" eb="132">
      <t>カゼイツウキンヒ</t>
    </rPh>
    <rPh sb="134" eb="138">
      <t>ツウキンテアテ</t>
    </rPh>
    <rPh sb="139" eb="142">
      <t>ケイサンシキ</t>
    </rPh>
    <rPh sb="144" eb="147">
      <t>ケイサンシキ</t>
    </rPh>
    <rPh sb="154" eb="158">
      <t>シャインジョウホウ</t>
    </rPh>
    <rPh sb="163" eb="165">
      <t>セッテイ</t>
    </rPh>
    <rPh sb="167" eb="169">
      <t>トウロク</t>
    </rPh>
    <rPh sb="174" eb="176">
      <t>バアイ</t>
    </rPh>
    <rPh sb="178" eb="179">
      <t>ウ</t>
    </rPh>
    <rPh sb="180" eb="181">
      <t>イ</t>
    </rPh>
    <phoneticPr fontId="5"/>
  </si>
  <si>
    <r>
      <t>形式は、表紙の「金額の形式」参照</t>
    </r>
    <r>
      <rPr>
        <sz val="4"/>
        <rFont val="メイリオ"/>
        <family val="3"/>
        <charset val="128"/>
      </rPr>
      <t xml:space="preserve">
</t>
    </r>
    <r>
      <rPr>
        <sz val="9"/>
        <rFont val="メイリオ"/>
        <family val="3"/>
        <charset val="128"/>
      </rPr>
      <t>支給額を受け入れると、非課税通勤費と課税通勤費が自動的に受け入れられます。</t>
    </r>
    <r>
      <rPr>
        <sz val="4"/>
        <rFont val="メイリオ"/>
        <family val="3"/>
        <charset val="128"/>
      </rPr>
      <t xml:space="preserve">
</t>
    </r>
    <r>
      <rPr>
        <sz val="9"/>
        <rFont val="メイリオ"/>
        <family val="3"/>
        <charset val="128"/>
      </rPr>
      <t>非課税通勤費と課税通勤費は、通勤手当の計算式（[計算式]メニューの[社員情報]ページで設定）が登録されている場合は
受け入れできません。</t>
    </r>
    <rPh sb="44" eb="45">
      <t>テキ</t>
    </rPh>
    <phoneticPr fontId="5"/>
  </si>
  <si>
    <r>
      <t>形式は、表紙の「金額の形式」参照</t>
    </r>
    <r>
      <rPr>
        <sz val="4"/>
        <rFont val="メイリオ"/>
        <family val="3"/>
        <charset val="128"/>
      </rPr>
      <t xml:space="preserve">
</t>
    </r>
    <r>
      <rPr>
        <sz val="9"/>
        <rFont val="メイリオ"/>
        <family val="3"/>
        <charset val="128"/>
      </rPr>
      <t xml:space="preserve">支給額のうち、非課税分の金額が受け入れられます。
</t>
    </r>
    <r>
      <rPr>
        <sz val="4"/>
        <rFont val="メイリオ"/>
        <family val="3"/>
        <charset val="128"/>
      </rPr>
      <t xml:space="preserve">
</t>
    </r>
    <r>
      <rPr>
        <sz val="9"/>
        <rFont val="メイリオ"/>
        <family val="3"/>
        <charset val="128"/>
      </rPr>
      <t>通勤手当の計算式（[計算式]メニューの[社員情報]ページで設定）が登録されている場合は受け入れできません。</t>
    </r>
    <phoneticPr fontId="5"/>
  </si>
  <si>
    <r>
      <t>形式は、表紙の「金額の形式」参照</t>
    </r>
    <r>
      <rPr>
        <sz val="4"/>
        <rFont val="メイリオ"/>
        <family val="3"/>
        <charset val="128"/>
      </rPr>
      <t xml:space="preserve">
</t>
    </r>
    <r>
      <rPr>
        <sz val="9"/>
        <rFont val="メイリオ"/>
        <family val="3"/>
        <charset val="128"/>
      </rPr>
      <t xml:space="preserve">支給額のうちの課税分の金額が受け入れられます。
</t>
    </r>
    <r>
      <rPr>
        <sz val="4"/>
        <rFont val="メイリオ"/>
        <family val="3"/>
        <charset val="128"/>
      </rPr>
      <t xml:space="preserve">
</t>
    </r>
    <r>
      <rPr>
        <sz val="9"/>
        <rFont val="メイリオ"/>
        <family val="3"/>
        <charset val="128"/>
      </rPr>
      <t>通勤手当の計算式（[計算式]メニューの[社員情報]ページで設定）が登録されている場合は受け入れできません。</t>
    </r>
    <phoneticPr fontId="5"/>
  </si>
  <si>
    <r>
      <t xml:space="preserve">0：毎月　1：２ヵ月　2：３ヵ月　3：６ヵ月　4：毎日
</t>
    </r>
    <r>
      <rPr>
        <sz val="4"/>
        <rFont val="メイリオ"/>
        <family val="3"/>
        <charset val="128"/>
      </rPr>
      <t xml:space="preserve">
</t>
    </r>
    <r>
      <rPr>
        <sz val="9"/>
        <rFont val="メイリオ"/>
        <family val="3"/>
        <charset val="128"/>
      </rPr>
      <t>支給間隔を選択し、支給額を受け入れると、自動的に非課税限度額が受け入れられます。
支給額が通勤費の非課税限度額を超える場合は、自動的に課税通勤費と非課税通勤費に振り分けられます。</t>
    </r>
    <r>
      <rPr>
        <sz val="4"/>
        <rFont val="メイリオ"/>
        <family val="3"/>
        <charset val="128"/>
      </rPr>
      <t xml:space="preserve">
</t>
    </r>
    <r>
      <rPr>
        <sz val="9"/>
        <rFont val="メイリオ"/>
        <family val="3"/>
        <charset val="128"/>
      </rPr>
      <t>非課税通勤費と課税通勤費は、通勤手当の計算式（[計算式]メニューの[社員情報]ページで設定）が登録されている場合は
受け入れできません。</t>
    </r>
    <rPh sb="2" eb="4">
      <t>マイツキ</t>
    </rPh>
    <rPh sb="9" eb="10">
      <t>ゲツ</t>
    </rPh>
    <rPh sb="15" eb="16">
      <t>ゲツ</t>
    </rPh>
    <rPh sb="21" eb="22">
      <t>ゲツ</t>
    </rPh>
    <rPh sb="25" eb="27">
      <t>マイニチ</t>
    </rPh>
    <phoneticPr fontId="5"/>
  </si>
  <si>
    <r>
      <t xml:space="preserve">整数４桁　小数２桁
</t>
    </r>
    <r>
      <rPr>
        <sz val="4"/>
        <rFont val="メイリオ"/>
        <family val="3"/>
        <charset val="128"/>
      </rPr>
      <t xml:space="preserve">
</t>
    </r>
    <r>
      <rPr>
        <sz val="9"/>
        <rFont val="メイリオ"/>
        <family val="3"/>
        <charset val="128"/>
      </rPr>
      <t>支給額を受け入れると、自動的に片道距離に該当する非課税限度額が受け入れられます。</t>
    </r>
    <rPh sb="5" eb="7">
      <t>ショウスウ</t>
    </rPh>
    <rPh sb="8" eb="9">
      <t>ケタ</t>
    </rPh>
    <rPh sb="11" eb="14">
      <t>シキュウガク</t>
    </rPh>
    <phoneticPr fontId="5"/>
  </si>
  <si>
    <t>【通勤手当調整情報】</t>
    <rPh sb="1" eb="3">
      <t>ツウキン</t>
    </rPh>
    <rPh sb="3" eb="5">
      <t>テアテ</t>
    </rPh>
    <rPh sb="5" eb="7">
      <t>チョウセイ</t>
    </rPh>
    <rPh sb="7" eb="9">
      <t>ジョウホウ</t>
    </rPh>
    <phoneticPr fontId="5"/>
  </si>
  <si>
    <t>通勤手当調整-
支給開始給与処理月</t>
    <rPh sb="0" eb="2">
      <t>ツウキン</t>
    </rPh>
    <rPh sb="2" eb="4">
      <t>テアテ</t>
    </rPh>
    <rPh sb="4" eb="6">
      <t>チョウセイ</t>
    </rPh>
    <phoneticPr fontId="5"/>
  </si>
  <si>
    <t>HM3010441</t>
    <phoneticPr fontId="5"/>
  </si>
  <si>
    <t>通勤手当調整-
支給期間</t>
    <rPh sb="8" eb="10">
      <t>シキュウ</t>
    </rPh>
    <rPh sb="10" eb="12">
      <t>キカン</t>
    </rPh>
    <phoneticPr fontId="5"/>
  </si>
  <si>
    <t>通勤手当調整-
支給方法</t>
    <rPh sb="8" eb="10">
      <t>シキュウ</t>
    </rPh>
    <rPh sb="10" eb="12">
      <t>ホウホウ</t>
    </rPh>
    <phoneticPr fontId="5"/>
  </si>
  <si>
    <t>通勤手当調整-
支給額</t>
    <rPh sb="8" eb="11">
      <t>シキュウガク</t>
    </rPh>
    <phoneticPr fontId="5"/>
  </si>
  <si>
    <r>
      <t xml:space="preserve">形式は、表紙の「金額の形式」参照
</t>
    </r>
    <r>
      <rPr>
        <sz val="4"/>
        <rFont val="メイリオ"/>
        <family val="3"/>
        <charset val="128"/>
      </rPr>
      <t xml:space="preserve">
</t>
    </r>
    <r>
      <rPr>
        <sz val="9"/>
        <rFont val="メイリオ"/>
        <family val="3"/>
        <charset val="128"/>
      </rPr>
      <t>支給額を受け入れると、非課税通勤費と課税通勤費が自動的に受け入れられます。</t>
    </r>
    <rPh sb="44" eb="45">
      <t>テキ</t>
    </rPh>
    <phoneticPr fontId="5"/>
  </si>
  <si>
    <t>通勤手当調整-
非課税通勤費</t>
    <phoneticPr fontId="5"/>
  </si>
  <si>
    <r>
      <t xml:space="preserve">形式は、表紙の「金額の形式」参照
</t>
    </r>
    <r>
      <rPr>
        <sz val="4"/>
        <rFont val="メイリオ"/>
        <family val="3"/>
        <charset val="128"/>
      </rPr>
      <t xml:space="preserve">
</t>
    </r>
    <r>
      <rPr>
        <sz val="9"/>
        <rFont val="メイリオ"/>
        <family val="3"/>
        <charset val="128"/>
      </rPr>
      <t>支給額のうち、非課税分の金額が受け入れできます。</t>
    </r>
    <phoneticPr fontId="5"/>
  </si>
  <si>
    <t>通勤手当調整-
課税通勤費</t>
    <rPh sb="8" eb="10">
      <t>カゼイ</t>
    </rPh>
    <rPh sb="10" eb="12">
      <t>ツウキン</t>
    </rPh>
    <rPh sb="12" eb="13">
      <t>ヒ</t>
    </rPh>
    <phoneticPr fontId="5"/>
  </si>
  <si>
    <r>
      <t xml:space="preserve">形式は、表紙の「金額の形式」参照
</t>
    </r>
    <r>
      <rPr>
        <sz val="4"/>
        <rFont val="メイリオ"/>
        <family val="3"/>
        <charset val="128"/>
      </rPr>
      <t xml:space="preserve">
</t>
    </r>
    <r>
      <rPr>
        <sz val="9"/>
        <rFont val="メイリオ"/>
        <family val="3"/>
        <charset val="128"/>
      </rPr>
      <t>支給額のうち、課税分の金額が受け入れできます。</t>
    </r>
    <phoneticPr fontId="5"/>
  </si>
  <si>
    <t>通勤手当調整-
非課税通勤費精算額</t>
    <rPh sb="13" eb="14">
      <t>ヒ</t>
    </rPh>
    <phoneticPr fontId="5"/>
  </si>
  <si>
    <t>通勤手当調整-
課税通勤費精算額</t>
    <phoneticPr fontId="5"/>
  </si>
  <si>
    <t>【給与支給】</t>
    <rPh sb="1" eb="3">
      <t>キュウヨ</t>
    </rPh>
    <rPh sb="3" eb="5">
      <t>シキュウ</t>
    </rPh>
    <phoneticPr fontId="5"/>
  </si>
  <si>
    <t>HM3010501</t>
    <phoneticPr fontId="5"/>
  </si>
  <si>
    <r>
      <t xml:space="preserve">0：振込のみ　1：現金のみ　2：振込＋現金
</t>
    </r>
    <r>
      <rPr>
        <sz val="4"/>
        <rFont val="メイリオ"/>
        <family val="3"/>
        <charset val="128"/>
      </rPr>
      <t xml:space="preserve">
</t>
    </r>
    <r>
      <rPr>
        <sz val="9"/>
        <rFont val="メイリオ"/>
        <family val="3"/>
        <charset val="128"/>
      </rPr>
      <t xml:space="preserve">「2：振込＋現金」の場合で、現金支給の支給区分が「1：全額」の場合は、
自動的に「1：現金のみ」が受け入れられます。
</t>
    </r>
    <r>
      <rPr>
        <sz val="4"/>
        <rFont val="メイリオ"/>
        <family val="3"/>
        <charset val="128"/>
      </rPr>
      <t xml:space="preserve">
</t>
    </r>
    <r>
      <rPr>
        <sz val="9"/>
        <rFont val="メイリオ"/>
        <family val="3"/>
        <charset val="128"/>
      </rPr>
      <t xml:space="preserve">「1：現金のみ」の場合で、現金支給の支給区分が「0：未設定」「2：定額」「3：定率」のいずれかの場合は、
自動的に「2：振込＋現金」が受け入れられます。
</t>
    </r>
    <r>
      <rPr>
        <sz val="4"/>
        <rFont val="メイリオ"/>
        <family val="3"/>
        <charset val="128"/>
      </rPr>
      <t xml:space="preserve"> 
</t>
    </r>
    <r>
      <rPr>
        <sz val="9"/>
        <rFont val="メイリオ"/>
        <family val="3"/>
        <charset val="128"/>
      </rPr>
      <t xml:space="preserve">「0：振込のみ」「2：振込＋現金」の場合は、自動的に振込先銀行１の支給区分に「1：全額」が受け入れられます。
</t>
    </r>
    <r>
      <rPr>
        <sz val="4"/>
        <rFont val="メイリオ"/>
        <family val="3"/>
        <charset val="128"/>
      </rPr>
      <t xml:space="preserve">
</t>
    </r>
    <r>
      <rPr>
        <sz val="9"/>
        <rFont val="メイリオ"/>
        <family val="3"/>
        <charset val="128"/>
      </rPr>
      <t>「1：現金のみ」の場合は、自動的に現金支給の支給区分に「1：全額」が受け入れられます。</t>
    </r>
    <phoneticPr fontId="5"/>
  </si>
  <si>
    <t>給与振込</t>
    <rPh sb="0" eb="2">
      <t>キュウヨ</t>
    </rPh>
    <rPh sb="2" eb="4">
      <t>フリコ</t>
    </rPh>
    <phoneticPr fontId="5"/>
  </si>
  <si>
    <t>法人口座のコード（[法人口座]メニューで設定）を設定します。</t>
  </si>
  <si>
    <t>HM3010542</t>
    <phoneticPr fontId="5"/>
  </si>
  <si>
    <r>
      <t xml:space="preserve">0：未設定　1：全額　2：定額　3：定率　4：残額
</t>
    </r>
    <r>
      <rPr>
        <sz val="4"/>
        <rFont val="メイリオ"/>
        <family val="3"/>
        <charset val="128"/>
      </rPr>
      <t xml:space="preserve">
</t>
    </r>
    <r>
      <rPr>
        <sz val="9"/>
        <rFont val="メイリオ"/>
        <family val="3"/>
        <charset val="128"/>
      </rPr>
      <t xml:space="preserve">給与支給方法が「1：現金のみ」の場合は、自動的に現金支給の支給区分に「1：全額」が受け入れられます。
</t>
    </r>
    <r>
      <rPr>
        <sz val="4"/>
        <rFont val="メイリオ"/>
        <family val="3"/>
        <charset val="128"/>
      </rPr>
      <t xml:space="preserve">
</t>
    </r>
    <r>
      <rPr>
        <sz val="9"/>
        <rFont val="メイリオ"/>
        <family val="3"/>
        <charset val="128"/>
      </rPr>
      <t xml:space="preserve">給与支給方法が「2：振込＋現金」で、現金支給の支給区分が「1：全額」の場合は、
自動的に給与支払方法に「1：現金のみ」が受け入れられます。
</t>
    </r>
    <r>
      <rPr>
        <sz val="4"/>
        <rFont val="メイリオ"/>
        <family val="3"/>
        <charset val="128"/>
      </rPr>
      <t xml:space="preserve">
</t>
    </r>
    <r>
      <rPr>
        <sz val="9"/>
        <rFont val="メイリオ"/>
        <family val="3"/>
        <charset val="128"/>
      </rPr>
      <t>給与支給方法が「1：現金のみ」で、現金支給の支給区分が「0：未設定」「2：定額」「3：定率」のいずれかの場合は、
自動的に給与支給方法に「2：振込＋現金」、振込先銀行の支給区分に「4：残額」が受け入れられます。</t>
    </r>
    <phoneticPr fontId="5"/>
  </si>
  <si>
    <t>【賞与支給】</t>
    <rPh sb="1" eb="3">
      <t>ショウヨ</t>
    </rPh>
    <rPh sb="3" eb="5">
      <t>シキュウ</t>
    </rPh>
    <phoneticPr fontId="5"/>
  </si>
  <si>
    <t>HM3010601</t>
    <phoneticPr fontId="5"/>
  </si>
  <si>
    <r>
      <t xml:space="preserve">0：振込のみ 1：現金のみ 2：振込＋現金
</t>
    </r>
    <r>
      <rPr>
        <sz val="4"/>
        <rFont val="メイリオ"/>
        <family val="3"/>
        <charset val="128"/>
      </rPr>
      <t xml:space="preserve">
</t>
    </r>
    <r>
      <rPr>
        <sz val="9"/>
        <rFont val="メイリオ"/>
        <family val="3"/>
        <charset val="128"/>
      </rPr>
      <t xml:space="preserve">「2：振込＋現金」の場合で、現金支給の支給区分が「1：全額」の場合は、
自動的に賞与支払方法に「1：現金のみ」が受け入れられます。
</t>
    </r>
    <r>
      <rPr>
        <sz val="4"/>
        <rFont val="メイリオ"/>
        <family val="3"/>
        <charset val="128"/>
      </rPr>
      <t xml:space="preserve">
</t>
    </r>
    <r>
      <rPr>
        <sz val="9"/>
        <rFont val="メイリオ"/>
        <family val="3"/>
        <charset val="128"/>
      </rPr>
      <t xml:space="preserve">「1：現金のみ」の場合で、現金支給の支給区分が「0：未設定」「2：定額」「3：定率」のいずれかの場合は、
自動的に賞与支給方法に「2：振込＋現金」が受け入れられます。
</t>
    </r>
    <r>
      <rPr>
        <sz val="4"/>
        <rFont val="メイリオ"/>
        <family val="3"/>
        <charset val="128"/>
      </rPr>
      <t xml:space="preserve">
</t>
    </r>
    <r>
      <rPr>
        <sz val="9"/>
        <rFont val="メイリオ"/>
        <family val="3"/>
        <charset val="128"/>
      </rPr>
      <t xml:space="preserve">「0：振込のみ」「2：振込＋現金」の場合は、自動的に振込先銀行１の支給区分に「1：全額」が受け入れられます。
</t>
    </r>
    <r>
      <rPr>
        <sz val="4"/>
        <rFont val="メイリオ"/>
        <family val="3"/>
        <charset val="128"/>
      </rPr>
      <t xml:space="preserve">
</t>
    </r>
    <r>
      <rPr>
        <sz val="9"/>
        <rFont val="メイリオ"/>
        <family val="3"/>
        <charset val="128"/>
      </rPr>
      <t>「1：現金のみ」の場合は、自動的に現金支給の支給区分に「1：全額」が受け入れられます。</t>
    </r>
    <phoneticPr fontId="5"/>
  </si>
  <si>
    <t>賞与振込</t>
    <rPh sb="0" eb="2">
      <t>ショウヨ</t>
    </rPh>
    <phoneticPr fontId="5"/>
  </si>
  <si>
    <t>法人口座のコード（[法人口座]メニューで設定）を設定します。</t>
    <phoneticPr fontId="5"/>
  </si>
  <si>
    <r>
      <t xml:space="preserve">初期値として社員氏名のフリガナが受け入れられます。必要に応じて変更します。
</t>
    </r>
    <r>
      <rPr>
        <sz val="4"/>
        <rFont val="メイリオ"/>
        <family val="3"/>
        <charset val="128"/>
      </rPr>
      <t xml:space="preserve">
</t>
    </r>
    <r>
      <rPr>
        <sz val="9"/>
        <rFont val="メイリオ"/>
        <family val="3"/>
        <charset val="128"/>
      </rPr>
      <t>全角は受け入れできません。</t>
    </r>
    <rPh sb="39" eb="41">
      <t>ゼンカク</t>
    </rPh>
    <rPh sb="42" eb="43">
      <t>ウ</t>
    </rPh>
    <rPh sb="44" eb="45">
      <t>イ</t>
    </rPh>
    <phoneticPr fontId="5"/>
  </si>
  <si>
    <t>賞与現金</t>
    <rPh sb="2" eb="4">
      <t>ゲンキン</t>
    </rPh>
    <phoneticPr fontId="5"/>
  </si>
  <si>
    <t>HM3010642</t>
    <phoneticPr fontId="5"/>
  </si>
  <si>
    <r>
      <t xml:space="preserve">0：未設定　1：全額　2：定額　3：定率　4：残額
</t>
    </r>
    <r>
      <rPr>
        <sz val="4"/>
        <rFont val="メイリオ"/>
        <family val="3"/>
        <charset val="128"/>
      </rPr>
      <t xml:space="preserve">
</t>
    </r>
    <r>
      <rPr>
        <sz val="9"/>
        <rFont val="メイリオ"/>
        <family val="3"/>
        <charset val="128"/>
      </rPr>
      <t xml:space="preserve">賞与支給方法が「1：現金のみ」の場合は、自動的に現金支給の支給区分に「1：全額」が受け入れられます。
</t>
    </r>
    <r>
      <rPr>
        <sz val="4"/>
        <rFont val="メイリオ"/>
        <family val="3"/>
        <charset val="128"/>
      </rPr>
      <t xml:space="preserve">
</t>
    </r>
    <r>
      <rPr>
        <sz val="9"/>
        <rFont val="メイリオ"/>
        <family val="3"/>
        <charset val="128"/>
      </rPr>
      <t xml:space="preserve">賞与支給方法が「2：振込＋現金」で、現金支給の支給区分が「1：全額」の場合は、
自動的に賞与支払方法に「1：現金のみ」が受け入れられます。
</t>
    </r>
    <r>
      <rPr>
        <sz val="4"/>
        <rFont val="メイリオ"/>
        <family val="3"/>
        <charset val="128"/>
      </rPr>
      <t xml:space="preserve">
</t>
    </r>
    <r>
      <rPr>
        <sz val="9"/>
        <rFont val="メイリオ"/>
        <family val="3"/>
        <charset val="128"/>
      </rPr>
      <t>賞与支給方法が「1：現金のみ」で、現金支給の支給区分が「0：未設定」「2：定額」「3：定率」のいずれかの場合は、
自動的に賞与支給方法に「2：振込＋現金」、振込先銀行の支給区分に「4：残額」が受け入れられます。</t>
    </r>
    <phoneticPr fontId="5"/>
  </si>
  <si>
    <t>賞与端数調整</t>
    <rPh sb="0" eb="2">
      <t>ショウヨ</t>
    </rPh>
    <phoneticPr fontId="5"/>
  </si>
  <si>
    <t>0：中途入社以外  1：中途入社</t>
    <phoneticPr fontId="5"/>
  </si>
  <si>
    <t>HM3020603</t>
    <phoneticPr fontId="5"/>
  </si>
  <si>
    <t>0：国内  1：国外</t>
    <rPh sb="2" eb="4">
      <t>コクナイ</t>
    </rPh>
    <rPh sb="8" eb="10">
      <t>コクガイ</t>
    </rPh>
    <phoneticPr fontId="5"/>
  </si>
  <si>
    <t>【休職情報】</t>
    <rPh sb="1" eb="3">
      <t>キュウショク</t>
    </rPh>
    <rPh sb="3" eb="5">
      <t>ジョウホウ</t>
    </rPh>
    <phoneticPr fontId="5"/>
  </si>
  <si>
    <t>HM3021803</t>
    <phoneticPr fontId="5"/>
  </si>
  <si>
    <r>
      <t xml:space="preserve">形式は、表紙の「日付の形式」参照
</t>
    </r>
    <r>
      <rPr>
        <sz val="4"/>
        <rFont val="メイリオ"/>
        <family val="3"/>
        <charset val="128"/>
      </rPr>
      <t xml:space="preserve">
</t>
    </r>
    <r>
      <rPr>
        <sz val="9"/>
        <rFont val="メイリオ"/>
        <family val="3"/>
        <charset val="128"/>
      </rPr>
      <t>休職開始年月日を受け入れると、自動的に在籍区分（[基本]ページで設定）に「1：休職」が受け入れられます。</t>
    </r>
    <rPh sb="33" eb="36">
      <t>ジドウテキ</t>
    </rPh>
    <rPh sb="43" eb="45">
      <t>キホン</t>
    </rPh>
    <rPh sb="50" eb="52">
      <t>セッテイ</t>
    </rPh>
    <phoneticPr fontId="5"/>
  </si>
  <si>
    <t>休職終了予定日</t>
    <rPh sb="2" eb="4">
      <t>シュウリョウ</t>
    </rPh>
    <rPh sb="4" eb="6">
      <t>ヨテイ</t>
    </rPh>
    <phoneticPr fontId="5"/>
  </si>
  <si>
    <t>HM3021805</t>
    <phoneticPr fontId="5"/>
  </si>
  <si>
    <r>
      <t xml:space="preserve">形式は、表紙の「日付の形式」参照
</t>
    </r>
    <r>
      <rPr>
        <sz val="4"/>
        <rFont val="メイリオ"/>
        <family val="3"/>
        <charset val="128"/>
      </rPr>
      <t xml:space="preserve">
</t>
    </r>
    <r>
      <rPr>
        <sz val="9"/>
        <rFont val="メイリオ"/>
        <family val="3"/>
        <charset val="128"/>
      </rPr>
      <t>休職終了年月日を受け入れると、自動的に在籍区分（[基本]ページで設定）に「0：在籍」が受け入れられます。</t>
    </r>
    <phoneticPr fontId="5"/>
  </si>
  <si>
    <t>休職事由</t>
    <phoneticPr fontId="5"/>
  </si>
  <si>
    <t>HM3021801</t>
    <phoneticPr fontId="5"/>
  </si>
  <si>
    <t>[区分]メニューで登録されている休職事由の内訳コードを設定します。</t>
    <phoneticPr fontId="5"/>
  </si>
  <si>
    <t>HM3022006</t>
    <phoneticPr fontId="5"/>
  </si>
  <si>
    <t>『総務人事奉行クラウド』および『奉行Edge 勤怠管理クラウド』をご利用の場合は、受け入れできます。
[区分]メニューで登録されている出向先(元)会社名の内訳コードを設定します。</t>
    <rPh sb="1" eb="3">
      <t>ソウム</t>
    </rPh>
    <rPh sb="34" eb="36">
      <t>リヨウ</t>
    </rPh>
    <phoneticPr fontId="5"/>
  </si>
  <si>
    <t>HM3022012</t>
    <phoneticPr fontId="5"/>
  </si>
  <si>
    <t>【明細書情報】　※『奉行Edge 給与明細電子化クラウド』をご利用の場合に、受け入れられます。</t>
    <rPh sb="1" eb="4">
      <t>メイサイショ</t>
    </rPh>
    <rPh sb="4" eb="6">
      <t>ジョウホウ</t>
    </rPh>
    <rPh sb="31" eb="33">
      <t>リヨウ</t>
    </rPh>
    <rPh sb="38" eb="39">
      <t>ウ</t>
    </rPh>
    <rPh sb="40" eb="41">
      <t>イ</t>
    </rPh>
    <phoneticPr fontId="5"/>
  </si>
  <si>
    <t>0：しない　1：する
給与明細書 - 専用用紙印刷、賞与明細書 - 専用用紙印刷は、項目数（[給与基本設定]メニューの[明細書]ページで設定）を拡張している場合は、受け入れできません。</t>
    <phoneticPr fontId="5"/>
  </si>
  <si>
    <t>年次有給休暇付与通知書
　　　　　 - Web照会</t>
    <rPh sb="0" eb="2">
      <t>ネンジ</t>
    </rPh>
    <rPh sb="2" eb="4">
      <t>ユウキュウ</t>
    </rPh>
    <rPh sb="4" eb="6">
      <t>キュウカ</t>
    </rPh>
    <rPh sb="6" eb="8">
      <t>フヨ</t>
    </rPh>
    <rPh sb="8" eb="11">
      <t>ツウチショ</t>
    </rPh>
    <phoneticPr fontId="37"/>
  </si>
  <si>
    <t>0：しない　1：する
有休の付与および残管理（[休暇基本設定]メニューの[有給休暇]ページで設定）で以下を選択した場合に受け入れできます。
・『給与奉行クラウド』だけでご利用の場合　　　⇒「当システムで管理する」
・『奉行Edge 勤怠管理クラウド』をご利用の場合 ⇒「給与奉行クラウドで管理する」</t>
    <rPh sb="131" eb="133">
      <t>バアイ</t>
    </rPh>
    <phoneticPr fontId="5"/>
  </si>
  <si>
    <t>年次有給休暇付与通知書
　　　　　 - メール配信</t>
    <rPh sb="23" eb="25">
      <t>ハイシン</t>
    </rPh>
    <phoneticPr fontId="37"/>
  </si>
  <si>
    <t>年次有給休暇付与通知書
　　　　　 - 専用用紙印刷</t>
    <phoneticPr fontId="37"/>
  </si>
  <si>
    <t>標準報酬・保険料通知書
　　　　　 - Web照会</t>
    <rPh sb="0" eb="2">
      <t>ヒョウジュン</t>
    </rPh>
    <rPh sb="2" eb="4">
      <t>ホウシュウ</t>
    </rPh>
    <rPh sb="5" eb="8">
      <t>ホケンリョウ</t>
    </rPh>
    <rPh sb="8" eb="11">
      <t>ツウチショ</t>
    </rPh>
    <phoneticPr fontId="37"/>
  </si>
  <si>
    <t>標準報酬・保険料通知書
　　　　　 - メール配信</t>
    <rPh sb="0" eb="2">
      <t>ヒョウジュン</t>
    </rPh>
    <rPh sb="2" eb="4">
      <t>ホウシュウ</t>
    </rPh>
    <rPh sb="5" eb="8">
      <t>ホケンリョウ</t>
    </rPh>
    <rPh sb="8" eb="11">
      <t>ツウチショ</t>
    </rPh>
    <rPh sb="23" eb="25">
      <t>ハイシン</t>
    </rPh>
    <phoneticPr fontId="37"/>
  </si>
  <si>
    <t>標準報酬・保険料通知書
　　　　　 - 専用用紙印刷</t>
    <rPh sb="0" eb="2">
      <t>ヒョウジュン</t>
    </rPh>
    <rPh sb="2" eb="4">
      <t>ホウシュウ</t>
    </rPh>
    <rPh sb="5" eb="8">
      <t>ホケンリョウ</t>
    </rPh>
    <rPh sb="8" eb="11">
      <t>ツウチショ</t>
    </rPh>
    <phoneticPr fontId="37"/>
  </si>
  <si>
    <t>年末調整通知書
　　　　　 - Web照会</t>
    <rPh sb="0" eb="2">
      <t>ネンマツ</t>
    </rPh>
    <rPh sb="2" eb="4">
      <t>チョウセイ</t>
    </rPh>
    <rPh sb="4" eb="7">
      <t>ツウチショ</t>
    </rPh>
    <phoneticPr fontId="37"/>
  </si>
  <si>
    <t>年末調整通知書
　　　　　 - メール配信</t>
    <rPh sb="0" eb="2">
      <t>ネンマツ</t>
    </rPh>
    <rPh sb="2" eb="4">
      <t>チョウセイ</t>
    </rPh>
    <rPh sb="4" eb="7">
      <t>ツウチショ</t>
    </rPh>
    <rPh sb="19" eb="21">
      <t>ハイシン</t>
    </rPh>
    <phoneticPr fontId="37"/>
  </si>
  <si>
    <t>年末調整通知書
　　　　　 - 専用用紙印刷</t>
    <rPh sb="0" eb="2">
      <t>ネンマツ</t>
    </rPh>
    <rPh sb="2" eb="4">
      <t>チョウセイ</t>
    </rPh>
    <rPh sb="4" eb="7">
      <t>ツウチショ</t>
    </rPh>
    <phoneticPr fontId="37"/>
  </si>
  <si>
    <t>通知・配信先１
メールアドレス</t>
    <phoneticPr fontId="5"/>
  </si>
  <si>
    <t>通知・配信先２
メールアドレス</t>
    <phoneticPr fontId="5"/>
  </si>
  <si>
    <t>給与改定案データ</t>
    <rPh sb="0" eb="2">
      <t>キュウヨ</t>
    </rPh>
    <rPh sb="2" eb="5">
      <t>カイテイアン</t>
    </rPh>
    <phoneticPr fontId="5"/>
  </si>
  <si>
    <t>このデータは、『賃金改定 for 人事労務』をご利用の場合に受け入れできます。</t>
    <phoneticPr fontId="5"/>
  </si>
  <si>
    <t>【支給 - 調整額】</t>
    <rPh sb="1" eb="3">
      <t>シキュウ</t>
    </rPh>
    <rPh sb="6" eb="9">
      <t>チョウセイガク</t>
    </rPh>
    <phoneticPr fontId="5"/>
  </si>
  <si>
    <t>支給１</t>
    <rPh sb="0" eb="2">
      <t>シキュウ</t>
    </rPh>
    <phoneticPr fontId="5"/>
  </si>
  <si>
    <t>HM7110001</t>
    <phoneticPr fontId="5"/>
  </si>
  <si>
    <r>
      <t>整数９桁　小数２桁
形式は、表紙の「金額の形式」参照
賃金改定の計算式（[給与計算式]メニューの[支給]ページで設定）を登録している場合に受け入れできます。</t>
    </r>
    <r>
      <rPr>
        <sz val="4"/>
        <rFont val="メイリオ"/>
        <family val="3"/>
        <charset val="128"/>
      </rPr>
      <t xml:space="preserve">
</t>
    </r>
    <r>
      <rPr>
        <sz val="9"/>
        <rFont val="メイリオ"/>
        <family val="3"/>
        <charset val="128"/>
      </rPr>
      <t>支給18～96は、項目数（[給与基本設定]メニューの[明細書]ページで設定）を拡張している場合に受入できます。
 『項目数拡張 for 給与奉行クラウドｉ』または『給与奉行Ｖ ERPクラウド』をご利用の場合に受け入れできます。</t>
    </r>
    <r>
      <rPr>
        <sz val="4"/>
        <rFont val="メイリオ"/>
        <family val="3"/>
        <charset val="128"/>
      </rPr>
      <t xml:space="preserve">
</t>
    </r>
    <r>
      <rPr>
        <sz val="9"/>
        <rFont val="メイリオ"/>
        <family val="3"/>
        <charset val="128"/>
      </rPr>
      <t>支給２はHM7110002、支給３はHM7110003･･になります。
支給19はHM7110019、支給20はHM7110020･･･になります。
支給29はHM7110033、支給30はHM7110034･･･になります。</t>
    </r>
    <rPh sb="28" eb="32">
      <t>チンギンカイテイ</t>
    </rPh>
    <rPh sb="38" eb="43">
      <t>キュウヨケイサンシキ</t>
    </rPh>
    <rPh sb="213" eb="215">
      <t>シキュウ</t>
    </rPh>
    <phoneticPr fontId="5"/>
  </si>
  <si>
    <t>HM7110017</t>
    <phoneticPr fontId="5"/>
  </si>
  <si>
    <t>HM7110018</t>
    <phoneticPr fontId="5"/>
  </si>
  <si>
    <t>支給27</t>
    <rPh sb="0" eb="2">
      <t>シキュウ</t>
    </rPh>
    <phoneticPr fontId="5"/>
  </si>
  <si>
    <t>HM7110027</t>
    <phoneticPr fontId="5"/>
  </si>
  <si>
    <t>支給28</t>
    <rPh sb="0" eb="2">
      <t>シキュウ</t>
    </rPh>
    <phoneticPr fontId="5"/>
  </si>
  <si>
    <t>HM7110032</t>
    <phoneticPr fontId="5"/>
  </si>
  <si>
    <t>HM7110100</t>
    <phoneticPr fontId="5"/>
  </si>
  <si>
    <t>HM7110028</t>
    <phoneticPr fontId="5"/>
  </si>
  <si>
    <t>HM7110029</t>
    <phoneticPr fontId="5"/>
  </si>
  <si>
    <t>HM7110030</t>
    <phoneticPr fontId="5"/>
  </si>
  <si>
    <t>HM7110031</t>
    <phoneticPr fontId="5"/>
  </si>
  <si>
    <t>【支給内訳 - 調整額】</t>
    <rPh sb="1" eb="3">
      <t>シキュウ</t>
    </rPh>
    <rPh sb="3" eb="5">
      <t>ウチワケ</t>
    </rPh>
    <rPh sb="8" eb="11">
      <t>チョウセイガク</t>
    </rPh>
    <phoneticPr fontId="5"/>
  </si>
  <si>
    <t>HM7110200</t>
    <phoneticPr fontId="5"/>
  </si>
  <si>
    <r>
      <t>整数９桁　小数２桁
形式は、表紙の「金額の形式」参照</t>
    </r>
    <r>
      <rPr>
        <sz val="4"/>
        <rFont val="メイリオ"/>
        <family val="3"/>
        <charset val="128"/>
      </rPr>
      <t xml:space="preserve">
</t>
    </r>
    <r>
      <rPr>
        <sz val="9"/>
        <rFont val="メイリオ"/>
        <family val="3"/>
        <charset val="128"/>
      </rPr>
      <t>賃金改定の計算式（[給与計算式]メニューの[支給内訳]ページで設定）を登録している場合に受け入れできます。</t>
    </r>
    <r>
      <rPr>
        <sz val="4"/>
        <rFont val="メイリオ"/>
        <family val="3"/>
        <charset val="128"/>
      </rPr>
      <t xml:space="preserve">
</t>
    </r>
    <r>
      <rPr>
        <sz val="9"/>
        <rFont val="メイリオ"/>
        <family val="3"/>
        <charset val="128"/>
      </rPr>
      <t>支給内訳11～99は、項目数（[給与基本設定]メニューの[明細書]ページで設定）を拡張している場合に受入できます。
 『項目数拡張 for 給与奉行クラウドｉ』または『給与奉行Ｖ ERPクラウド』をご利用の場合に受け入れできます。</t>
    </r>
    <r>
      <rPr>
        <sz val="4"/>
        <rFont val="メイリオ"/>
        <family val="3"/>
        <charset val="128"/>
      </rPr>
      <t xml:space="preserve">
</t>
    </r>
    <r>
      <rPr>
        <sz val="9"/>
        <rFont val="メイリオ"/>
        <family val="3"/>
        <charset val="128"/>
      </rPr>
      <t>支給内訳２はHM7110102、支給内訳３はHM7110103･･･になります。
支給内訳12はHM7110112、支給内訳13はHM7110113･･･になります。</t>
    </r>
    <rPh sb="29" eb="33">
      <t>チンギンカイテイ</t>
    </rPh>
    <rPh sb="39" eb="41">
      <t>キュウヨ</t>
    </rPh>
    <rPh sb="203" eb="207">
      <t>シキュウウチワケ</t>
    </rPh>
    <phoneticPr fontId="5"/>
  </si>
  <si>
    <t>HM7110101</t>
    <phoneticPr fontId="5"/>
  </si>
  <si>
    <t>HM7110110</t>
    <phoneticPr fontId="5"/>
  </si>
  <si>
    <t>HM7110111</t>
    <phoneticPr fontId="5"/>
  </si>
  <si>
    <t>HM7110199</t>
    <phoneticPr fontId="5"/>
  </si>
  <si>
    <t>【勤怠手当 - 調整額】</t>
    <rPh sb="1" eb="5">
      <t>キンタイテアテ</t>
    </rPh>
    <rPh sb="8" eb="11">
      <t>チョウセイガク</t>
    </rPh>
    <phoneticPr fontId="5"/>
  </si>
  <si>
    <t>HM7110201</t>
    <phoneticPr fontId="5"/>
  </si>
  <si>
    <r>
      <t xml:space="preserve">整数９桁　小数２桁
形式は、表紙の「金額の形式」参照
</t>
    </r>
    <r>
      <rPr>
        <sz val="4"/>
        <rFont val="メイリオ"/>
        <family val="3"/>
        <charset val="128"/>
      </rPr>
      <t xml:space="preserve"> 
</t>
    </r>
    <r>
      <rPr>
        <sz val="9"/>
        <rFont val="メイリオ"/>
        <family val="3"/>
        <charset val="128"/>
      </rPr>
      <t xml:space="preserve">賃金改定の計算式（[給与計算式]メニューの[勤怠手当]ページで設定）を登録している場合に受け入れできます。
</t>
    </r>
    <r>
      <rPr>
        <sz val="4"/>
        <rFont val="メイリオ"/>
        <family val="3"/>
        <charset val="128"/>
      </rPr>
      <t xml:space="preserve">    
</t>
    </r>
    <r>
      <rPr>
        <sz val="9"/>
        <rFont val="メイリオ"/>
        <family val="3"/>
        <charset val="128"/>
      </rPr>
      <t xml:space="preserve">日数手当５～94は、項目数（[給与基本設定]メニューの[明細書]ページで設定）を拡張している場合に受入できます。
また、日数手当26～94は、『項目数拡張 for 給与奉行クラウドｉ』または『給与奉行Ｖ ERPクラウド』をご利用の場合で、勤怠区分（[勤怠支給控除項目]メニューの[勤怠]ページで設定）が「6:欠勤日数」の場合に受け入れできます。
</t>
    </r>
    <r>
      <rPr>
        <sz val="4"/>
        <rFont val="メイリオ"/>
        <family val="3"/>
        <charset val="128"/>
      </rPr>
      <t xml:space="preserve"> 
</t>
    </r>
    <r>
      <rPr>
        <sz val="9"/>
        <rFont val="メイリオ"/>
        <family val="3"/>
        <charset val="128"/>
      </rPr>
      <t>日数手当６はHM7110203、日数手当７はHM7110204･･･になります。 
日数手当27はHM7110224、日数手当28はHM7110225･･･になります。</t>
    </r>
    <rPh sb="50" eb="54">
      <t>キンタイテアテ</t>
    </rPh>
    <phoneticPr fontId="5"/>
  </si>
  <si>
    <t>HM7110202</t>
    <phoneticPr fontId="5"/>
  </si>
  <si>
    <t>HM7110222</t>
    <phoneticPr fontId="5"/>
  </si>
  <si>
    <t>HM7110223</t>
    <phoneticPr fontId="5"/>
  </si>
  <si>
    <t>HM7110291</t>
    <phoneticPr fontId="5"/>
  </si>
  <si>
    <t>HM7110301</t>
    <phoneticPr fontId="5"/>
  </si>
  <si>
    <r>
      <t xml:space="preserve">整数９桁　小数２桁
形式は、表紙の「金額の形式」参照
</t>
    </r>
    <r>
      <rPr>
        <sz val="4"/>
        <rFont val="メイリオ"/>
        <family val="3"/>
        <charset val="128"/>
      </rPr>
      <t xml:space="preserve">
</t>
    </r>
    <r>
      <rPr>
        <sz val="9"/>
        <rFont val="メイリオ"/>
        <family val="3"/>
        <charset val="128"/>
      </rPr>
      <t>賃金改定の計算式（[給与計算式]メニューの[勤怠手当]ページで設定）を登録している場合に受け入れできます。</t>
    </r>
    <r>
      <rPr>
        <sz val="4"/>
        <rFont val="メイリオ"/>
        <family val="3"/>
        <charset val="128"/>
      </rPr>
      <t xml:space="preserve">
</t>
    </r>
    <r>
      <rPr>
        <sz val="9"/>
        <rFont val="メイリオ"/>
        <family val="3"/>
        <charset val="128"/>
      </rPr>
      <t>時間手当11～99は、項目数（[給与基本設定]メニューの[明細書]ページで設定）を拡張している場合に受入できます。
また、時間手当31～99は、『項目数拡張 for 給与奉行クラウドｉ』または『給与奉行Ｖ ERPクラウド』をご利用の場合で、勤怠区分（[勤怠支給控除項目]メニューの[勤怠]ページで設定）が「2:遅早時間」または「3:残業時間」の場合に受け入れできます。</t>
    </r>
    <r>
      <rPr>
        <sz val="4"/>
        <rFont val="メイリオ"/>
        <family val="3"/>
        <charset val="128"/>
      </rPr>
      <t xml:space="preserve">
</t>
    </r>
    <r>
      <rPr>
        <sz val="9"/>
        <rFont val="メイリオ"/>
        <family val="3"/>
        <charset val="128"/>
      </rPr>
      <t>時間手当４はHM7110303、時間手当５はHM7110304･･･になります。
時間手当12はHM7110311、時間手当13はHM7110312･･･になります。
時間手当32はHM7110331、時間手当33はHM7110332･･･になります。</t>
    </r>
    <phoneticPr fontId="5"/>
  </si>
  <si>
    <t>HM7110302</t>
    <phoneticPr fontId="5"/>
  </si>
  <si>
    <t>HM7110309</t>
    <phoneticPr fontId="5"/>
  </si>
  <si>
    <t>HM7110310</t>
    <phoneticPr fontId="5"/>
  </si>
  <si>
    <t>HM7110329</t>
    <phoneticPr fontId="5"/>
  </si>
  <si>
    <t>HM7110330</t>
    <phoneticPr fontId="5"/>
  </si>
  <si>
    <t>HM7110398</t>
    <phoneticPr fontId="5"/>
  </si>
  <si>
    <t>【自由定義項目】</t>
    <rPh sb="1" eb="7">
      <t>ジユウテイギコウモク</t>
    </rPh>
    <phoneticPr fontId="5"/>
  </si>
  <si>
    <t>自由定義項目（番号）</t>
    <rPh sb="0" eb="6">
      <t>ジユウテイギコウモク</t>
    </rPh>
    <rPh sb="7" eb="9">
      <t>バンゴウ</t>
    </rPh>
    <phoneticPr fontId="5"/>
  </si>
  <si>
    <t>HM7110401</t>
    <phoneticPr fontId="5"/>
  </si>
  <si>
    <t>自由定義項目（数値）</t>
    <rPh sb="7" eb="9">
      <t>スウチ</t>
    </rPh>
    <phoneticPr fontId="5"/>
  </si>
  <si>
    <t>HM7110402</t>
    <phoneticPr fontId="5"/>
  </si>
  <si>
    <t>整数９桁　小数２桁
形式は、表紙の「金額の形式」参照</t>
    <rPh sb="0" eb="2">
      <t>セイスウ</t>
    </rPh>
    <rPh sb="3" eb="4">
      <t>ケタ</t>
    </rPh>
    <rPh sb="5" eb="7">
      <t>ショウスウ</t>
    </rPh>
    <rPh sb="8" eb="9">
      <t>ケタ</t>
    </rPh>
    <phoneticPr fontId="5"/>
  </si>
  <si>
    <t>自由定義項目（文字）</t>
    <rPh sb="7" eb="9">
      <t>モジ</t>
    </rPh>
    <phoneticPr fontId="5"/>
  </si>
  <si>
    <t>HM7110403</t>
    <phoneticPr fontId="5"/>
  </si>
  <si>
    <t>【支給 - 調整額】</t>
    <rPh sb="6" eb="9">
      <t>チョウセイガク</t>
    </rPh>
    <phoneticPr fontId="5"/>
  </si>
  <si>
    <t>支給１</t>
  </si>
  <si>
    <t>HM7120001</t>
    <phoneticPr fontId="5"/>
  </si>
  <si>
    <t>整数９桁　小数２桁
形式は、表紙の「金額の形式」参照
賃金改定の計算式（[賞与計算式]メニューの[支給]ページで設定）を登録している場合に受け入れできます。
支給21～99は、項目数（[給与基本設定]メニューの[明細書]ページで設定）を拡張している場合に受入できます。
 『項目数拡張 for 給与奉行クラウドｉ』または『給与奉行Ｖ ERPクラウド』をご利用の場合に受け入れできます。
支給３はHM7120003、支給４はHM7120004･･･になります。
支給22はHM7120022、支給23はHM7120023･･になります。</t>
    <rPh sb="30" eb="34">
      <t>チンギンカイテイ</t>
    </rPh>
    <rPh sb="40" eb="42">
      <t>ショウヨ</t>
    </rPh>
    <phoneticPr fontId="36"/>
  </si>
  <si>
    <t>支給２</t>
  </si>
  <si>
    <t>HM7120002</t>
    <phoneticPr fontId="5"/>
  </si>
  <si>
    <t>支給20</t>
  </si>
  <si>
    <t>HM7120020</t>
    <phoneticPr fontId="5"/>
  </si>
  <si>
    <t>支給21</t>
    <phoneticPr fontId="5"/>
  </si>
  <si>
    <t>HM7120021</t>
    <phoneticPr fontId="5"/>
  </si>
  <si>
    <t>支給99</t>
    <phoneticPr fontId="5"/>
  </si>
  <si>
    <t>HM7120099</t>
    <phoneticPr fontId="5"/>
  </si>
  <si>
    <t>【支給内訳 - 調整額】</t>
    <rPh sb="3" eb="5">
      <t>ウチワケ</t>
    </rPh>
    <rPh sb="8" eb="11">
      <t>チョウセイガク</t>
    </rPh>
    <phoneticPr fontId="5"/>
  </si>
  <si>
    <t>支給内訳１</t>
  </si>
  <si>
    <t>HM7120101</t>
    <phoneticPr fontId="5"/>
  </si>
  <si>
    <t>整数９桁　小数２桁
形式は、表紙の「金額の形式」参照
賃金改定の計算式（[賞与計算式]メニューの[支給内訳]ページで設定）を登録している場合に受け入れできます。
支給内訳11～99は、項目数（[給与基本設定]メニューの[明細書]ページで設定）を拡張している場合に受入できます。
 『項目数拡張 for 給与奉行クラウドｉ』または『給与奉行Ｖ ERPクラウド』をご利用の場合に受け入れできます。
支給内訳３はHM7120103、支給内訳４はHM7120104･･･になります。
支給内訳12はHM7120112、支給内訳13はHM7120113･･･になります。</t>
    <rPh sb="29" eb="33">
      <t>チンギンカイテイ</t>
    </rPh>
    <rPh sb="39" eb="41">
      <t>ショウヨ</t>
    </rPh>
    <phoneticPr fontId="5"/>
  </si>
  <si>
    <t>支給内訳２</t>
  </si>
  <si>
    <t>HM7120102</t>
    <phoneticPr fontId="5"/>
  </si>
  <si>
    <t>支給内訳10</t>
  </si>
  <si>
    <t>HM7120110</t>
    <phoneticPr fontId="5"/>
  </si>
  <si>
    <t>支給内訳11</t>
  </si>
  <si>
    <t>HM7120111</t>
    <phoneticPr fontId="5"/>
  </si>
  <si>
    <t>支給内訳99</t>
  </si>
  <si>
    <t>HM7120199</t>
    <phoneticPr fontId="5"/>
  </si>
  <si>
    <t>有休１（有休日数）</t>
    <rPh sb="0" eb="2">
      <t>ユウキュウ</t>
    </rPh>
    <rPh sb="4" eb="6">
      <t>ユウキュウ</t>
    </rPh>
    <rPh sb="6" eb="8">
      <t>ニッスウ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</si>
</sst>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1">
    <font>
      <sz val="10"/>
      <name val="ＭＳ ゴシック"/>
      <family val="3"/>
      <charset val="128"/>
    </font>
    <font>
      <sz val="11"/>
      <color theme="1"/>
      <name val="游ゴシック"/>
      <family val="2"/>
      <charset val="128"/>
      <scheme val="minor"/>
    </font>
    <font>
      <sz val="10"/>
      <name val="ＭＳ ゴシック"/>
      <family val="3"/>
      <charset val="128"/>
    </font>
    <font>
      <sz val="12"/>
      <name val="メイリオ"/>
      <family val="3"/>
      <charset val="128"/>
    </font>
    <font>
      <sz val="6"/>
      <name val="游ゴシック"/>
      <family val="2"/>
      <charset val="128"/>
      <scheme val="minor"/>
    </font>
    <font>
      <sz val="6"/>
      <name val="ＭＳ ゴシック"/>
      <family val="3"/>
      <charset val="128"/>
    </font>
    <font>
      <b/>
      <u/>
      <sz val="12"/>
      <color indexed="12"/>
      <name val="メイリオ"/>
      <family val="3"/>
      <charset val="128"/>
    </font>
    <font>
      <b/>
      <sz val="12"/>
      <name val="メイリオ"/>
      <family val="3"/>
      <charset val="128"/>
    </font>
    <font>
      <b/>
      <sz val="10"/>
      <name val="メイリオ"/>
      <family val="3"/>
      <charset val="128"/>
    </font>
    <font>
      <sz val="10"/>
      <name val="メイリオ"/>
      <family val="3"/>
      <charset val="128"/>
    </font>
    <font>
      <sz val="11"/>
      <name val="ＭＳ Ｐゴシック"/>
      <family val="3"/>
      <charset val="128"/>
    </font>
    <font>
      <b/>
      <sz val="10"/>
      <color theme="0"/>
      <name val="メイリオ"/>
      <family val="3"/>
      <charset val="128"/>
    </font>
    <font>
      <b/>
      <sz val="24"/>
      <color theme="0"/>
      <name val="メイリオ"/>
      <family val="3"/>
      <charset val="128"/>
    </font>
    <font>
      <b/>
      <sz val="13"/>
      <name val="メイリオ"/>
      <family val="3"/>
      <charset val="128"/>
    </font>
    <font>
      <sz val="10"/>
      <name val="游ゴシック"/>
      <family val="3"/>
      <charset val="128"/>
    </font>
    <font>
      <sz val="8"/>
      <name val="メイリオ"/>
      <family val="3"/>
      <charset val="128"/>
    </font>
    <font>
      <sz val="9"/>
      <name val="メイリオ"/>
      <family val="3"/>
      <charset val="128"/>
    </font>
    <font>
      <sz val="8"/>
      <color theme="1"/>
      <name val="メイリオ"/>
      <family val="2"/>
      <charset val="128"/>
    </font>
    <font>
      <sz val="11"/>
      <name val="明朝"/>
      <family val="1"/>
      <charset val="128"/>
    </font>
    <font>
      <sz val="10"/>
      <color theme="1"/>
      <name val="メイリオ"/>
      <family val="3"/>
      <charset val="128"/>
    </font>
    <font>
      <sz val="11"/>
      <name val="メイリオ"/>
      <family val="3"/>
      <charset val="128"/>
    </font>
    <font>
      <sz val="24"/>
      <name val="メイリオ"/>
      <family val="3"/>
      <charset val="128"/>
    </font>
    <font>
      <sz val="6"/>
      <name val="ＭＳ Ｐゴシック"/>
      <family val="3"/>
      <charset val="128"/>
    </font>
    <font>
      <sz val="11"/>
      <name val="Consolas"/>
      <family val="3"/>
    </font>
    <font>
      <b/>
      <sz val="10"/>
      <color indexed="10"/>
      <name val="メイリオ"/>
      <family val="3"/>
      <charset val="128"/>
    </font>
    <font>
      <sz val="10"/>
      <name val="Consolas"/>
      <family val="3"/>
    </font>
    <font>
      <sz val="4"/>
      <name val="メイリオ"/>
      <family val="3"/>
      <charset val="128"/>
    </font>
    <font>
      <sz val="9.5"/>
      <name val="ＭＳ ゴシック"/>
      <family val="3"/>
      <charset val="128"/>
    </font>
    <font>
      <sz val="6"/>
      <name val="ＭＳ Ｐ明朝"/>
      <family val="1"/>
      <charset val="128"/>
    </font>
    <font>
      <sz val="9"/>
      <color indexed="17"/>
      <name val="メイリオ"/>
      <family val="3"/>
      <charset val="128"/>
    </font>
    <font>
      <sz val="9"/>
      <color rgb="FF008000"/>
      <name val="メイリオ"/>
      <family val="3"/>
      <charset val="128"/>
    </font>
    <font>
      <sz val="1"/>
      <name val="メイリオ"/>
      <family val="3"/>
      <charset val="128"/>
    </font>
    <font>
      <b/>
      <sz val="11"/>
      <color indexed="63"/>
      <name val="ＭＳ Ｐゴシック"/>
      <family val="3"/>
      <charset val="128"/>
    </font>
    <font>
      <sz val="2"/>
      <name val="メイリオ"/>
      <family val="3"/>
      <charset val="128"/>
    </font>
    <font>
      <b/>
      <sz val="24"/>
      <name val="メイリオ"/>
      <family val="3"/>
      <charset val="128"/>
    </font>
    <font>
      <sz val="8"/>
      <color rgb="FF00B050"/>
      <name val="メイリオ"/>
      <family val="3"/>
      <charset val="128"/>
    </font>
    <font>
      <sz val="6"/>
      <name val="游ゴシック"/>
      <family val="3"/>
      <charset val="128"/>
      <scheme val="minor"/>
    </font>
    <font>
      <sz val="9"/>
      <color indexed="10"/>
      <name val="メイリオ"/>
      <family val="3"/>
      <charset val="128"/>
    </font>
    <font>
      <b/>
      <sz val="11"/>
      <color indexed="8"/>
      <name val="ＭＳ Ｐゴシック"/>
      <family val="3"/>
      <charset val="128"/>
    </font>
    <font>
      <sz val="11"/>
      <color indexed="52"/>
      <name val="ＭＳ Ｐゴシック"/>
      <family val="3"/>
      <charset val="128"/>
    </font>
    <font>
      <b/>
      <sz val="11"/>
      <color indexed="9"/>
      <name val="ＭＳ Ｐゴシック"/>
      <family val="3"/>
      <charset val="128"/>
    </font>
    <font>
      <sz val="11"/>
      <color indexed="10"/>
      <name val="ＭＳ Ｐゴシック"/>
      <family val="3"/>
      <charset val="128"/>
    </font>
    <font>
      <b/>
      <sz val="9"/>
      <name val="メイリオ"/>
      <family val="3"/>
      <charset val="128"/>
    </font>
    <font>
      <sz val="11"/>
      <name val="游ゴシック"/>
      <family val="3"/>
      <charset val="128"/>
    </font>
    <font>
      <b/>
      <sz val="11"/>
      <name val="游ゴシック"/>
      <family val="3"/>
      <charset val="128"/>
    </font>
    <font>
      <sz val="9"/>
      <color rgb="FF800000"/>
      <name val="メイリオ"/>
      <family val="3"/>
      <charset val="128"/>
    </font>
    <font>
      <u/>
      <sz val="15"/>
      <color indexed="12"/>
      <name val="ＭＳ ゴシック"/>
      <family val="3"/>
      <charset val="128"/>
    </font>
    <font>
      <sz val="9"/>
      <color indexed="16"/>
      <name val="メイリオ"/>
      <family val="3"/>
      <charset val="128"/>
    </font>
    <font>
      <sz val="10"/>
      <color indexed="16"/>
      <name val="メイリオ"/>
      <family val="3"/>
      <charset val="128"/>
    </font>
    <font>
      <sz val="4"/>
      <name val="ＭＳ ゴシック"/>
      <family val="3"/>
      <charset val="128"/>
    </font>
    <font>
      <sz val="9"/>
      <color rgb="FFC00000"/>
      <name val="メイリオ"/>
      <family val="3"/>
      <charset val="128"/>
    </font>
  </fonts>
  <fills count="9">
    <fill>
      <patternFill patternType="none"/>
    </fill>
    <fill>
      <patternFill patternType="gray125"/>
    </fill>
    <fill>
      <patternFill patternType="solid">
        <fgColor indexed="9"/>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538DD5"/>
        <bgColor indexed="64"/>
      </patternFill>
    </fill>
    <fill>
      <patternFill patternType="solid">
        <fgColor indexed="22"/>
        <bgColor indexed="64"/>
      </patternFill>
    </fill>
    <fill>
      <patternFill patternType="solid">
        <fgColor theme="0"/>
        <bgColor indexed="64"/>
      </patternFill>
    </fill>
    <fill>
      <patternFill patternType="solid">
        <fgColor rgb="FFC0C0C0"/>
        <bgColor indexed="64"/>
      </patternFill>
    </fill>
  </fills>
  <borders count="94">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medium">
        <color rgb="FF538DD5"/>
      </left>
      <right/>
      <top style="medium">
        <color rgb="FF538DD5"/>
      </top>
      <bottom/>
      <diagonal/>
    </border>
    <border>
      <left/>
      <right/>
      <top style="medium">
        <color rgb="FF538DD5"/>
      </top>
      <bottom/>
      <diagonal/>
    </border>
    <border>
      <left/>
      <right style="medium">
        <color rgb="FF538DD5"/>
      </right>
      <top style="medium">
        <color rgb="FF538DD5"/>
      </top>
      <bottom/>
      <diagonal/>
    </border>
    <border>
      <left style="medium">
        <color rgb="FF538DD5"/>
      </left>
      <right/>
      <top/>
      <bottom/>
      <diagonal/>
    </border>
    <border>
      <left/>
      <right style="medium">
        <color rgb="FF538DD5"/>
      </right>
      <top/>
      <bottom/>
      <diagonal/>
    </border>
    <border>
      <left style="medium">
        <color rgb="FF538DD5"/>
      </left>
      <right/>
      <top/>
      <bottom style="medium">
        <color rgb="FF538DD5"/>
      </bottom>
      <diagonal/>
    </border>
    <border>
      <left/>
      <right/>
      <top/>
      <bottom style="medium">
        <color rgb="FF538DD5"/>
      </bottom>
      <diagonal/>
    </border>
    <border>
      <left/>
      <right style="medium">
        <color rgb="FF538DD5"/>
      </right>
      <top/>
      <bottom style="medium">
        <color rgb="FF538DD5"/>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top style="medium">
        <color indexed="64"/>
      </top>
      <bottom/>
      <diagonal/>
    </border>
    <border>
      <left style="thin">
        <color indexed="64"/>
      </left>
      <right/>
      <top style="medium">
        <color indexed="64"/>
      </top>
      <bottom style="medium">
        <color indexed="64"/>
      </bottom>
      <diagonal/>
    </border>
    <border>
      <left style="thin">
        <color indexed="64"/>
      </left>
      <right style="medium">
        <color indexed="64"/>
      </right>
      <top/>
      <bottom style="medium">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
      <left style="thin">
        <color indexed="64"/>
      </left>
      <right/>
      <top style="medium">
        <color indexed="64"/>
      </top>
      <bottom/>
      <diagonal/>
    </border>
    <border>
      <left style="thin">
        <color indexed="64"/>
      </left>
      <right/>
      <top style="thin">
        <color indexed="64"/>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diagonal/>
    </border>
    <border>
      <left/>
      <right style="medium">
        <color indexed="64"/>
      </right>
      <top style="medium">
        <color indexed="64"/>
      </top>
      <bottom/>
      <diagonal/>
    </border>
    <border>
      <left/>
      <right style="thin">
        <color indexed="64"/>
      </right>
      <top style="thin">
        <color indexed="64"/>
      </top>
      <bottom style="thin">
        <color indexed="64"/>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style="medium">
        <color indexed="64"/>
      </top>
      <bottom/>
      <diagonal/>
    </border>
    <border>
      <left style="thin">
        <color indexed="64"/>
      </left>
      <right/>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style="medium">
        <color indexed="64"/>
      </top>
      <bottom style="thin">
        <color indexed="64"/>
      </bottom>
      <diagonal/>
    </border>
    <border>
      <left/>
      <right style="thin">
        <color indexed="64"/>
      </right>
      <top style="thin">
        <color indexed="64"/>
      </top>
      <bottom style="medium">
        <color indexed="64"/>
      </bottom>
      <diagonal/>
    </border>
    <border>
      <left/>
      <right/>
      <top style="thin">
        <color indexed="64"/>
      </top>
      <bottom/>
      <diagonal/>
    </border>
    <border>
      <left/>
      <right style="thin">
        <color indexed="64"/>
      </right>
      <top/>
      <bottom/>
      <diagonal/>
    </border>
    <border>
      <left/>
      <right/>
      <top style="thick">
        <color rgb="FF538DD5"/>
      </top>
      <bottom/>
      <diagonal/>
    </border>
    <border>
      <left style="double">
        <color rgb="FF538DD5"/>
      </left>
      <right/>
      <top style="double">
        <color rgb="FF538DD5"/>
      </top>
      <bottom/>
      <diagonal/>
    </border>
    <border>
      <left/>
      <right/>
      <top style="double">
        <color rgb="FF538DD5"/>
      </top>
      <bottom/>
      <diagonal/>
    </border>
    <border>
      <left/>
      <right style="double">
        <color rgb="FF538DD5"/>
      </right>
      <top style="double">
        <color rgb="FF538DD5"/>
      </top>
      <bottom/>
      <diagonal/>
    </border>
    <border>
      <left style="double">
        <color rgb="FF538DD5"/>
      </left>
      <right/>
      <top/>
      <bottom/>
      <diagonal/>
    </border>
    <border>
      <left/>
      <right style="double">
        <color rgb="FF538DD5"/>
      </right>
      <top/>
      <bottom/>
      <diagonal/>
    </border>
    <border>
      <left style="double">
        <color rgb="FF538DD5"/>
      </left>
      <right/>
      <top/>
      <bottom style="double">
        <color rgb="FF538DD5"/>
      </bottom>
      <diagonal/>
    </border>
    <border>
      <left/>
      <right/>
      <top/>
      <bottom style="double">
        <color rgb="FF538DD5"/>
      </bottom>
      <diagonal/>
    </border>
    <border>
      <left/>
      <right style="double">
        <color rgb="FF538DD5"/>
      </right>
      <top/>
      <bottom style="double">
        <color rgb="FF538DD5"/>
      </bottom>
      <diagonal/>
    </border>
    <border>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thin">
        <color indexed="64"/>
      </bottom>
      <diagonal/>
    </border>
    <border>
      <left/>
      <right/>
      <top/>
      <bottom style="thin">
        <color indexed="64"/>
      </bottom>
      <diagonal/>
    </border>
    <border>
      <left/>
      <right style="medium">
        <color indexed="64"/>
      </right>
      <top style="thin">
        <color indexed="64"/>
      </top>
      <bottom style="medium">
        <color indexed="64"/>
      </bottom>
      <diagonal/>
    </border>
  </borders>
  <cellStyleXfs count="13">
    <xf numFmtId="0" fontId="0" fillId="0" borderId="0">
      <alignment vertical="center"/>
    </xf>
    <xf numFmtId="0" fontId="2" fillId="0" borderId="0">
      <alignment vertical="center"/>
    </xf>
    <xf numFmtId="0" fontId="6" fillId="0" borderId="0" applyNumberFormat="0" applyFill="0" applyBorder="0" applyAlignment="0" applyProtection="0">
      <alignment vertical="top"/>
      <protection locked="0"/>
    </xf>
    <xf numFmtId="0" fontId="10" fillId="0" borderId="0">
      <alignment vertical="center"/>
    </xf>
    <xf numFmtId="0" fontId="2" fillId="0" borderId="0">
      <alignment vertical="center"/>
    </xf>
    <xf numFmtId="0" fontId="2" fillId="0" borderId="0">
      <alignment vertical="center"/>
    </xf>
    <xf numFmtId="0" fontId="10" fillId="0" borderId="0"/>
    <xf numFmtId="0" fontId="2" fillId="0" borderId="0">
      <alignment vertical="center"/>
    </xf>
    <xf numFmtId="0" fontId="18" fillId="0" borderId="0"/>
    <xf numFmtId="0" fontId="18" fillId="0" borderId="0"/>
    <xf numFmtId="0" fontId="46" fillId="0" borderId="0" applyNumberFormat="0" applyFill="0" applyBorder="0" applyAlignment="0" applyProtection="0">
      <alignment vertical="top"/>
      <protection locked="0"/>
    </xf>
    <xf numFmtId="0" fontId="2" fillId="0" borderId="0"/>
    <xf numFmtId="0" fontId="10" fillId="0" borderId="0">
      <alignment vertical="center"/>
    </xf>
  </cellStyleXfs>
  <cellXfs count="644">
    <xf numFmtId="0" fontId="0" fillId="0" borderId="0" xfId="0">
      <alignment vertical="center"/>
    </xf>
    <xf numFmtId="0" fontId="8" fillId="3" borderId="5" xfId="1" applyFont="1" applyFill="1" applyBorder="1">
      <alignment vertical="center"/>
    </xf>
    <xf numFmtId="0" fontId="9" fillId="2" borderId="0" xfId="1" applyFont="1" applyFill="1">
      <alignment vertical="center"/>
    </xf>
    <xf numFmtId="0" fontId="9" fillId="2" borderId="0" xfId="1" applyFont="1" applyFill="1" applyAlignment="1">
      <alignment vertical="top"/>
    </xf>
    <xf numFmtId="0" fontId="9" fillId="0" borderId="4" xfId="0" applyFont="1" applyBorder="1" applyAlignment="1">
      <alignment horizontal="center" vertical="center"/>
    </xf>
    <xf numFmtId="0" fontId="9" fillId="0" borderId="2" xfId="0" applyFont="1" applyBorder="1" applyAlignment="1">
      <alignment horizontal="center" vertical="center"/>
    </xf>
    <xf numFmtId="0" fontId="9" fillId="0" borderId="0" xfId="0" applyFont="1">
      <alignment vertical="center"/>
    </xf>
    <xf numFmtId="0" fontId="12" fillId="5" borderId="0" xfId="1" applyFont="1" applyFill="1" applyAlignment="1">
      <alignment horizontal="centerContinuous" vertical="center"/>
    </xf>
    <xf numFmtId="0" fontId="9" fillId="2" borderId="11" xfId="1" applyFont="1" applyFill="1" applyBorder="1">
      <alignment vertical="center"/>
    </xf>
    <xf numFmtId="0" fontId="8" fillId="2" borderId="12" xfId="1" applyFont="1" applyFill="1" applyBorder="1">
      <alignment vertical="center"/>
    </xf>
    <xf numFmtId="0" fontId="8" fillId="2" borderId="12" xfId="1" applyFont="1" applyFill="1" applyBorder="1" applyAlignment="1">
      <alignment horizontal="left" vertical="center"/>
    </xf>
    <xf numFmtId="0" fontId="9" fillId="2" borderId="13" xfId="1" applyFont="1" applyFill="1" applyBorder="1">
      <alignment vertical="center"/>
    </xf>
    <xf numFmtId="0" fontId="9" fillId="2" borderId="14" xfId="1" applyFont="1" applyFill="1" applyBorder="1">
      <alignment vertical="center"/>
    </xf>
    <xf numFmtId="0" fontId="13" fillId="2" borderId="0" xfId="1" applyFont="1" applyFill="1">
      <alignment vertical="center"/>
    </xf>
    <xf numFmtId="0" fontId="9" fillId="2" borderId="0" xfId="1" applyFont="1" applyFill="1" applyAlignment="1">
      <alignment horizontal="left" vertical="center"/>
    </xf>
    <xf numFmtId="0" fontId="14" fillId="2" borderId="0" xfId="1" applyFont="1" applyFill="1" applyAlignment="1">
      <alignment horizontal="left" vertical="center"/>
    </xf>
    <xf numFmtId="0" fontId="8" fillId="2" borderId="0" xfId="1" applyFont="1" applyFill="1" applyAlignment="1">
      <alignment horizontal="left" vertical="center"/>
    </xf>
    <xf numFmtId="0" fontId="8" fillId="2" borderId="0" xfId="4" applyFont="1" applyFill="1" applyAlignment="1">
      <alignment horizontal="left" vertical="center"/>
    </xf>
    <xf numFmtId="0" fontId="9" fillId="2" borderId="15" xfId="1" applyFont="1" applyFill="1" applyBorder="1">
      <alignment vertical="center"/>
    </xf>
    <xf numFmtId="0" fontId="6" fillId="2" borderId="0" xfId="2" applyNumberFormat="1" applyFill="1" applyBorder="1" applyAlignment="1" applyProtection="1">
      <alignment horizontal="left" vertical="center"/>
    </xf>
    <xf numFmtId="0" fontId="9" fillId="2" borderId="0" xfId="3" applyFont="1" applyFill="1" applyAlignment="1">
      <alignment horizontal="left" vertical="center"/>
    </xf>
    <xf numFmtId="0" fontId="8" fillId="2" borderId="15" xfId="4" applyFont="1" applyFill="1" applyBorder="1">
      <alignment vertical="center"/>
    </xf>
    <xf numFmtId="0" fontId="8" fillId="2" borderId="0" xfId="4" applyFont="1" applyFill="1" applyAlignment="1">
      <alignment vertical="center" wrapText="1"/>
    </xf>
    <xf numFmtId="0" fontId="15" fillId="2" borderId="0" xfId="3" applyFont="1" applyFill="1" applyAlignment="1">
      <alignment horizontal="left" vertical="center"/>
    </xf>
    <xf numFmtId="0" fontId="15" fillId="2" borderId="0" xfId="4" applyFont="1" applyFill="1" applyAlignment="1">
      <alignment horizontal="left" vertical="center"/>
    </xf>
    <xf numFmtId="0" fontId="16" fillId="2" borderId="0" xfId="1" applyFont="1" applyFill="1" applyAlignment="1">
      <alignment horizontal="left" vertical="center"/>
    </xf>
    <xf numFmtId="49" fontId="9" fillId="2" borderId="0" xfId="1" applyNumberFormat="1" applyFont="1" applyFill="1" applyAlignment="1">
      <alignment horizontal="left" vertical="center"/>
    </xf>
    <xf numFmtId="0" fontId="9" fillId="2" borderId="16" xfId="1" applyFont="1" applyFill="1" applyBorder="1">
      <alignment vertical="center"/>
    </xf>
    <xf numFmtId="0" fontId="9" fillId="2" borderId="17" xfId="1" applyFont="1" applyFill="1" applyBorder="1">
      <alignment vertical="center"/>
    </xf>
    <xf numFmtId="0" fontId="16" fillId="2" borderId="17" xfId="1" applyFont="1" applyFill="1" applyBorder="1" applyAlignment="1">
      <alignment horizontal="left" vertical="center"/>
    </xf>
    <xf numFmtId="49" fontId="9" fillId="2" borderId="17" xfId="1" applyNumberFormat="1" applyFont="1" applyFill="1" applyBorder="1" applyAlignment="1">
      <alignment horizontal="left" vertical="center"/>
    </xf>
    <xf numFmtId="0" fontId="9" fillId="2" borderId="17" xfId="1" applyFont="1" applyFill="1" applyBorder="1" applyAlignment="1">
      <alignment horizontal="left" vertical="center"/>
    </xf>
    <xf numFmtId="0" fontId="9" fillId="2" borderId="18" xfId="1" applyFont="1" applyFill="1" applyBorder="1">
      <alignment vertical="center"/>
    </xf>
    <xf numFmtId="0" fontId="9" fillId="2" borderId="12" xfId="1" applyFont="1" applyFill="1" applyBorder="1">
      <alignment vertical="center"/>
    </xf>
    <xf numFmtId="0" fontId="9" fillId="0" borderId="0" xfId="0" applyFont="1" applyAlignment="1">
      <alignment vertical="top"/>
    </xf>
    <xf numFmtId="0" fontId="9" fillId="0" borderId="0" xfId="0" applyFont="1" applyAlignment="1">
      <alignment vertical="top" wrapText="1"/>
    </xf>
    <xf numFmtId="0" fontId="12" fillId="5" borderId="0" xfId="0" applyFont="1" applyFill="1" applyAlignment="1">
      <alignment horizontal="centerContinuous" vertical="center"/>
    </xf>
    <xf numFmtId="0" fontId="12" fillId="5" borderId="0" xfId="0" applyFont="1" applyFill="1" applyAlignment="1">
      <alignment horizontal="centerContinuous" vertical="top"/>
    </xf>
    <xf numFmtId="0" fontId="11" fillId="5" borderId="19" xfId="0" applyFont="1" applyFill="1" applyBorder="1" applyAlignment="1">
      <alignment horizontal="center" vertical="center"/>
    </xf>
    <xf numFmtId="0" fontId="11" fillId="5" borderId="20" xfId="0" applyFont="1" applyFill="1" applyBorder="1" applyAlignment="1">
      <alignment horizontal="center" vertical="center"/>
    </xf>
    <xf numFmtId="0" fontId="11" fillId="5" borderId="21" xfId="0" applyFont="1" applyFill="1" applyBorder="1" applyAlignment="1">
      <alignment horizontal="center" vertical="center"/>
    </xf>
    <xf numFmtId="0" fontId="8" fillId="6" borderId="6" xfId="0" applyFont="1" applyFill="1" applyBorder="1">
      <alignment vertical="center"/>
    </xf>
    <xf numFmtId="0" fontId="8" fillId="6" borderId="7" xfId="0" applyFont="1" applyFill="1" applyBorder="1">
      <alignment vertical="center"/>
    </xf>
    <xf numFmtId="0" fontId="8" fillId="6" borderId="8" xfId="0" applyFont="1" applyFill="1" applyBorder="1">
      <alignment vertical="center"/>
    </xf>
    <xf numFmtId="0" fontId="9" fillId="0" borderId="22" xfId="0" applyFont="1" applyBorder="1" applyAlignment="1">
      <alignment vertical="center" wrapText="1"/>
    </xf>
    <xf numFmtId="49" fontId="9" fillId="0" borderId="23" xfId="5" applyNumberFormat="1" applyFont="1" applyBorder="1" applyAlignment="1">
      <alignment horizontal="center" vertical="center" wrapText="1"/>
    </xf>
    <xf numFmtId="49" fontId="9" fillId="0" borderId="21" xfId="5" applyNumberFormat="1" applyFont="1" applyBorder="1" applyAlignment="1">
      <alignment horizontal="left" vertical="center"/>
    </xf>
    <xf numFmtId="0" fontId="9" fillId="0" borderId="19" xfId="5" applyFont="1" applyBorder="1" applyAlignment="1">
      <alignment vertical="center" wrapText="1"/>
    </xf>
    <xf numFmtId="0" fontId="8" fillId="4" borderId="24" xfId="5" applyFont="1" applyFill="1" applyBorder="1" applyAlignment="1">
      <alignment horizontal="left" vertical="top"/>
    </xf>
    <xf numFmtId="0" fontId="8" fillId="4" borderId="25" xfId="0" applyFont="1" applyFill="1" applyBorder="1" applyAlignment="1">
      <alignment vertical="top"/>
    </xf>
    <xf numFmtId="0" fontId="9" fillId="0" borderId="26" xfId="5" applyFont="1" applyBorder="1" applyAlignment="1">
      <alignment vertical="center" wrapText="1"/>
    </xf>
    <xf numFmtId="49" fontId="9" fillId="0" borderId="27" xfId="5" applyNumberFormat="1" applyFont="1" applyBorder="1" applyAlignment="1">
      <alignment horizontal="left" vertical="center" wrapText="1"/>
    </xf>
    <xf numFmtId="0" fontId="9" fillId="0" borderId="28" xfId="0" applyFont="1" applyBorder="1" applyAlignment="1">
      <alignment vertical="center" wrapText="1"/>
    </xf>
    <xf numFmtId="0" fontId="9" fillId="0" borderId="26" xfId="0" applyFont="1" applyBorder="1" applyAlignment="1">
      <alignment horizontal="left" vertical="center" wrapText="1"/>
    </xf>
    <xf numFmtId="0" fontId="8" fillId="4" borderId="29" xfId="5" applyFont="1" applyFill="1" applyBorder="1" applyAlignment="1">
      <alignment horizontal="left" vertical="top"/>
    </xf>
    <xf numFmtId="0" fontId="8" fillId="4" borderId="30" xfId="0" applyFont="1" applyFill="1" applyBorder="1" applyAlignment="1">
      <alignment vertical="top"/>
    </xf>
    <xf numFmtId="0" fontId="9" fillId="0" borderId="31" xfId="0" applyFont="1" applyBorder="1" applyAlignment="1">
      <alignment horizontal="left" vertical="center" wrapText="1"/>
    </xf>
    <xf numFmtId="0" fontId="9" fillId="0" borderId="26" xfId="5" applyFont="1" applyBorder="1" applyAlignment="1">
      <alignment horizontal="left" vertical="center" wrapText="1"/>
    </xf>
    <xf numFmtId="49" fontId="9" fillId="0" borderId="4" xfId="5" applyNumberFormat="1" applyFont="1" applyBorder="1" applyAlignment="1">
      <alignment horizontal="left" vertical="center" wrapText="1"/>
    </xf>
    <xf numFmtId="0" fontId="9" fillId="0" borderId="32" xfId="0" applyFont="1" applyBorder="1" applyAlignment="1">
      <alignment vertical="center" wrapText="1"/>
    </xf>
    <xf numFmtId="49" fontId="9" fillId="0" borderId="1" xfId="5" applyNumberFormat="1" applyFont="1" applyBorder="1" applyAlignment="1">
      <alignment horizontal="left" vertical="center" wrapText="1"/>
    </xf>
    <xf numFmtId="0" fontId="9" fillId="0" borderId="33" xfId="0" applyFont="1" applyBorder="1" applyAlignment="1">
      <alignment vertical="center" wrapText="1"/>
    </xf>
    <xf numFmtId="0" fontId="9" fillId="0" borderId="34" xfId="0" applyFont="1" applyBorder="1" applyAlignment="1">
      <alignment horizontal="left" vertical="center" wrapText="1"/>
    </xf>
    <xf numFmtId="0" fontId="8" fillId="4" borderId="8" xfId="0" applyFont="1" applyFill="1" applyBorder="1" applyAlignment="1">
      <alignment vertical="top"/>
    </xf>
    <xf numFmtId="49" fontId="9" fillId="0" borderId="10" xfId="5" applyNumberFormat="1" applyFont="1" applyBorder="1" applyAlignment="1">
      <alignment horizontal="left" vertical="center" wrapText="1"/>
    </xf>
    <xf numFmtId="0" fontId="9" fillId="0" borderId="36" xfId="0" applyFont="1" applyBorder="1" applyAlignment="1">
      <alignment vertical="center" wrapText="1"/>
    </xf>
    <xf numFmtId="49" fontId="9" fillId="0" borderId="28" xfId="5" applyNumberFormat="1" applyFont="1" applyBorder="1" applyAlignment="1">
      <alignment horizontal="left" vertical="center" wrapText="1"/>
    </xf>
    <xf numFmtId="0" fontId="9" fillId="0" borderId="1" xfId="0" applyFont="1" applyBorder="1" applyAlignment="1">
      <alignment horizontal="left" vertical="center" wrapText="1"/>
    </xf>
    <xf numFmtId="0" fontId="9" fillId="0" borderId="38" xfId="0" applyFont="1" applyBorder="1" applyAlignment="1">
      <alignment horizontal="left" vertical="center" wrapText="1"/>
    </xf>
    <xf numFmtId="0" fontId="9" fillId="4" borderId="25" xfId="0" applyFont="1" applyFill="1" applyBorder="1" applyAlignment="1">
      <alignment vertical="top"/>
    </xf>
    <xf numFmtId="49" fontId="9" fillId="0" borderId="33" xfId="5" applyNumberFormat="1" applyFont="1" applyBorder="1" applyAlignment="1">
      <alignment horizontal="left" vertical="top"/>
    </xf>
    <xf numFmtId="49" fontId="9" fillId="0" borderId="36" xfId="5" applyNumberFormat="1" applyFont="1" applyBorder="1" applyAlignment="1">
      <alignment horizontal="left" vertical="top"/>
    </xf>
    <xf numFmtId="49" fontId="9" fillId="0" borderId="4" xfId="5" applyNumberFormat="1" applyFont="1" applyBorder="1" applyAlignment="1">
      <alignment horizontal="left" vertical="center" shrinkToFit="1"/>
    </xf>
    <xf numFmtId="0" fontId="9" fillId="0" borderId="39" xfId="5" applyFont="1" applyBorder="1" applyAlignment="1">
      <alignment horizontal="left" vertical="center" wrapText="1"/>
    </xf>
    <xf numFmtId="0" fontId="9" fillId="0" borderId="19" xfId="0" applyFont="1" applyBorder="1" applyAlignment="1">
      <alignment horizontal="left" vertical="center" wrapText="1"/>
    </xf>
    <xf numFmtId="49" fontId="9" fillId="0" borderId="40" xfId="5" applyNumberFormat="1" applyFont="1" applyBorder="1" applyAlignment="1">
      <alignment vertical="center" wrapText="1"/>
    </xf>
    <xf numFmtId="0" fontId="9" fillId="0" borderId="32" xfId="0" applyFont="1" applyBorder="1" applyAlignment="1">
      <alignment horizontal="left" vertical="center" wrapText="1"/>
    </xf>
    <xf numFmtId="0" fontId="9" fillId="0" borderId="33" xfId="0" applyFont="1" applyBorder="1" applyAlignment="1">
      <alignment horizontal="left" vertical="center" wrapText="1"/>
    </xf>
    <xf numFmtId="0" fontId="9" fillId="0" borderId="41" xfId="0" applyFont="1" applyBorder="1" applyAlignment="1">
      <alignment horizontal="left" vertical="center" wrapText="1"/>
    </xf>
    <xf numFmtId="0" fontId="9" fillId="0" borderId="22" xfId="5" applyFont="1" applyBorder="1" applyAlignment="1">
      <alignment horizontal="left" vertical="center" wrapText="1"/>
    </xf>
    <xf numFmtId="0" fontId="9" fillId="0" borderId="36" xfId="0" applyFont="1" applyBorder="1" applyAlignment="1">
      <alignment horizontal="left" vertical="center" wrapText="1"/>
    </xf>
    <xf numFmtId="0" fontId="9" fillId="0" borderId="19" xfId="5" applyFont="1" applyBorder="1" applyAlignment="1">
      <alignment horizontal="left" vertical="center" wrapText="1"/>
    </xf>
    <xf numFmtId="49" fontId="9" fillId="0" borderId="32" xfId="5" applyNumberFormat="1" applyFont="1" applyBorder="1" applyAlignment="1">
      <alignment horizontal="left" vertical="center" wrapText="1"/>
    </xf>
    <xf numFmtId="0" fontId="19" fillId="7" borderId="4" xfId="6" applyFont="1" applyFill="1" applyBorder="1" applyAlignment="1">
      <alignment vertical="center"/>
    </xf>
    <xf numFmtId="49" fontId="9" fillId="0" borderId="33" xfId="5" applyNumberFormat="1" applyFont="1" applyBorder="1" applyAlignment="1">
      <alignment horizontal="left" vertical="center" wrapText="1"/>
    </xf>
    <xf numFmtId="0" fontId="9" fillId="7" borderId="4" xfId="6" applyFont="1" applyFill="1" applyBorder="1" applyAlignment="1">
      <alignment vertical="center"/>
    </xf>
    <xf numFmtId="49" fontId="9" fillId="0" borderId="36" xfId="5" applyNumberFormat="1" applyFont="1" applyBorder="1" applyAlignment="1">
      <alignment horizontal="left" vertical="center" wrapText="1"/>
    </xf>
    <xf numFmtId="49" fontId="8" fillId="0" borderId="2" xfId="5" applyNumberFormat="1" applyFont="1" applyBorder="1" applyAlignment="1">
      <alignment horizontal="left" vertical="center" wrapText="1"/>
    </xf>
    <xf numFmtId="0" fontId="9" fillId="0" borderId="37" xfId="0" applyFont="1" applyBorder="1" applyAlignment="1">
      <alignment horizontal="left" vertical="center" wrapText="1"/>
    </xf>
    <xf numFmtId="0" fontId="8" fillId="4" borderId="46" xfId="5" applyFont="1" applyFill="1" applyBorder="1" applyAlignment="1">
      <alignment horizontal="left" vertical="top"/>
    </xf>
    <xf numFmtId="0" fontId="9" fillId="0" borderId="39" xfId="0" applyFont="1" applyBorder="1" applyAlignment="1">
      <alignment horizontal="left" vertical="center" wrapText="1"/>
    </xf>
    <xf numFmtId="0" fontId="9" fillId="7" borderId="2" xfId="0" applyFont="1" applyFill="1" applyBorder="1">
      <alignment vertical="center"/>
    </xf>
    <xf numFmtId="0" fontId="9" fillId="7" borderId="47" xfId="0" applyFont="1" applyFill="1" applyBorder="1">
      <alignment vertical="center"/>
    </xf>
    <xf numFmtId="0" fontId="8" fillId="4" borderId="25" xfId="5" applyFont="1" applyFill="1" applyBorder="1" applyAlignment="1">
      <alignment horizontal="left" vertical="top"/>
    </xf>
    <xf numFmtId="0" fontId="19" fillId="0" borderId="4" xfId="6" applyFont="1" applyBorder="1" applyAlignment="1">
      <alignment vertical="center"/>
    </xf>
    <xf numFmtId="0" fontId="8" fillId="6" borderId="38" xfId="0" applyFont="1" applyFill="1" applyBorder="1">
      <alignment vertical="center"/>
    </xf>
    <xf numFmtId="0" fontId="8" fillId="6" borderId="48" xfId="0" applyFont="1" applyFill="1" applyBorder="1">
      <alignment vertical="center"/>
    </xf>
    <xf numFmtId="0" fontId="8" fillId="6" borderId="45" xfId="0" applyFont="1" applyFill="1" applyBorder="1">
      <alignment vertical="center"/>
    </xf>
    <xf numFmtId="0" fontId="9" fillId="0" borderId="33" xfId="0" applyFont="1" applyBorder="1">
      <alignment vertical="center"/>
    </xf>
    <xf numFmtId="0" fontId="9" fillId="0" borderId="36" xfId="0" applyFont="1" applyBorder="1">
      <alignment vertical="center"/>
    </xf>
    <xf numFmtId="0" fontId="9" fillId="0" borderId="40" xfId="0" applyFont="1" applyBorder="1" applyAlignment="1">
      <alignment horizontal="left" vertical="center" wrapText="1"/>
    </xf>
    <xf numFmtId="0" fontId="9" fillId="0" borderId="28" xfId="0" applyFont="1" applyBorder="1" applyAlignment="1">
      <alignment horizontal="left" vertical="center" wrapText="1"/>
    </xf>
    <xf numFmtId="0" fontId="9" fillId="0" borderId="39" xfId="0" applyFont="1" applyBorder="1" applyAlignment="1">
      <alignment horizontal="left" vertical="top" wrapText="1"/>
    </xf>
    <xf numFmtId="0" fontId="9" fillId="7" borderId="40" xfId="0" applyFont="1" applyFill="1" applyBorder="1" applyAlignment="1">
      <alignment vertical="center" wrapText="1"/>
    </xf>
    <xf numFmtId="49" fontId="9" fillId="0" borderId="32" xfId="5" applyNumberFormat="1" applyFont="1" applyBorder="1" applyAlignment="1">
      <alignment vertical="center" wrapText="1"/>
    </xf>
    <xf numFmtId="49" fontId="9" fillId="0" borderId="33" xfId="5" applyNumberFormat="1" applyFont="1" applyBorder="1" applyAlignment="1">
      <alignment vertical="center" wrapText="1"/>
    </xf>
    <xf numFmtId="0" fontId="9" fillId="0" borderId="52" xfId="0" applyFont="1" applyBorder="1">
      <alignment vertical="center"/>
    </xf>
    <xf numFmtId="0" fontId="9" fillId="0" borderId="43" xfId="0" applyFont="1" applyBorder="1" applyAlignment="1">
      <alignment vertical="center" wrapText="1"/>
    </xf>
    <xf numFmtId="0" fontId="9" fillId="0" borderId="53" xfId="0" applyFont="1" applyBorder="1">
      <alignment vertical="center"/>
    </xf>
    <xf numFmtId="0" fontId="9" fillId="0" borderId="54" xfId="0" applyFont="1" applyBorder="1" applyAlignment="1">
      <alignment horizontal="left" vertical="center" wrapText="1"/>
    </xf>
    <xf numFmtId="0" fontId="9" fillId="0" borderId="54" xfId="0" applyFont="1" applyBorder="1" applyAlignment="1">
      <alignment vertical="center" wrapText="1"/>
    </xf>
    <xf numFmtId="0" fontId="9" fillId="0" borderId="26" xfId="0" applyFont="1" applyBorder="1" applyAlignment="1">
      <alignment vertical="center" wrapText="1"/>
    </xf>
    <xf numFmtId="0" fontId="9" fillId="7" borderId="32" xfId="0" applyFont="1" applyFill="1" applyBorder="1" applyAlignment="1">
      <alignment vertical="top" wrapText="1"/>
    </xf>
    <xf numFmtId="0" fontId="9" fillId="7" borderId="32" xfId="0" applyFont="1" applyFill="1" applyBorder="1" applyAlignment="1">
      <alignment vertical="center" wrapText="1"/>
    </xf>
    <xf numFmtId="0" fontId="9" fillId="7" borderId="33" xfId="0" applyFont="1" applyFill="1" applyBorder="1" applyAlignment="1">
      <alignment vertical="center" wrapText="1"/>
    </xf>
    <xf numFmtId="0" fontId="9" fillId="0" borderId="39" xfId="0" applyFont="1" applyBorder="1" applyAlignment="1">
      <alignment vertical="center" wrapText="1"/>
    </xf>
    <xf numFmtId="0" fontId="9" fillId="7" borderId="36" xfId="0" applyFont="1" applyFill="1" applyBorder="1" applyAlignment="1">
      <alignment vertical="center" wrapText="1"/>
    </xf>
    <xf numFmtId="49" fontId="9" fillId="0" borderId="42" xfId="5" applyNumberFormat="1" applyFont="1" applyBorder="1" applyAlignment="1">
      <alignment horizontal="left" vertical="center"/>
    </xf>
    <xf numFmtId="0" fontId="9" fillId="0" borderId="19" xfId="0" applyFont="1" applyBorder="1" applyAlignment="1">
      <alignment vertical="center" wrapText="1"/>
    </xf>
    <xf numFmtId="0" fontId="8" fillId="4" borderId="55" xfId="0" applyFont="1" applyFill="1" applyBorder="1" applyAlignment="1">
      <alignment vertical="top"/>
    </xf>
    <xf numFmtId="0" fontId="9" fillId="7" borderId="40" xfId="0" applyFont="1" applyFill="1" applyBorder="1" applyAlignment="1">
      <alignment vertical="top" wrapText="1"/>
    </xf>
    <xf numFmtId="0" fontId="9" fillId="7" borderId="32" xfId="0" applyFont="1" applyFill="1" applyBorder="1" applyAlignment="1">
      <alignment horizontal="left" vertical="center" wrapText="1"/>
    </xf>
    <xf numFmtId="0" fontId="9" fillId="7" borderId="41" xfId="0" applyFont="1" applyFill="1" applyBorder="1" applyAlignment="1">
      <alignment horizontal="left" vertical="center" wrapText="1"/>
    </xf>
    <xf numFmtId="0" fontId="8" fillId="4" borderId="2" xfId="5" applyFont="1" applyFill="1" applyBorder="1" applyAlignment="1">
      <alignment horizontal="left" vertical="top"/>
    </xf>
    <xf numFmtId="0" fontId="8" fillId="4" borderId="37" xfId="0" applyFont="1" applyFill="1" applyBorder="1" applyAlignment="1">
      <alignment vertical="top"/>
    </xf>
    <xf numFmtId="0" fontId="9" fillId="7" borderId="33" xfId="0" applyFont="1" applyFill="1" applyBorder="1" applyAlignment="1">
      <alignment horizontal="left" vertical="center" wrapText="1"/>
    </xf>
    <xf numFmtId="49" fontId="9" fillId="0" borderId="28" xfId="5" applyNumberFormat="1" applyFont="1" applyBorder="1" applyAlignment="1">
      <alignment vertical="center" wrapText="1"/>
    </xf>
    <xf numFmtId="0" fontId="8" fillId="7" borderId="31" xfId="0" applyFont="1" applyFill="1" applyBorder="1">
      <alignment vertical="center"/>
    </xf>
    <xf numFmtId="0" fontId="9" fillId="0" borderId="22" xfId="5" applyFont="1" applyBorder="1">
      <alignment vertical="center"/>
    </xf>
    <xf numFmtId="0" fontId="9" fillId="0" borderId="0" xfId="5" applyFont="1" applyAlignment="1">
      <alignment horizontal="left" vertical="center" wrapText="1"/>
    </xf>
    <xf numFmtId="0" fontId="9" fillId="0" borderId="0" xfId="5" applyFont="1" applyAlignment="1">
      <alignment horizontal="center" vertical="center"/>
    </xf>
    <xf numFmtId="49" fontId="9" fillId="0" borderId="0" xfId="5" applyNumberFormat="1" applyFont="1">
      <alignment vertical="center"/>
    </xf>
    <xf numFmtId="0" fontId="9" fillId="0" borderId="0" xfId="7" applyFont="1">
      <alignment vertical="center"/>
    </xf>
    <xf numFmtId="0" fontId="9" fillId="0" borderId="0" xfId="0" applyFont="1" applyAlignment="1">
      <alignment horizontal="center" vertical="center"/>
    </xf>
    <xf numFmtId="0" fontId="20" fillId="0" borderId="0" xfId="8" applyFont="1" applyAlignment="1">
      <alignment vertical="center"/>
    </xf>
    <xf numFmtId="0" fontId="20" fillId="0" borderId="0" xfId="8" applyFont="1" applyAlignment="1">
      <alignment horizontal="center" vertical="center" wrapText="1"/>
    </xf>
    <xf numFmtId="0" fontId="20" fillId="0" borderId="0" xfId="8" applyFont="1" applyAlignment="1">
      <alignment horizontal="center" vertical="center"/>
    </xf>
    <xf numFmtId="0" fontId="21" fillId="0" borderId="34" xfId="0" applyFont="1" applyBorder="1">
      <alignment vertical="center"/>
    </xf>
    <xf numFmtId="0" fontId="21" fillId="0" borderId="57" xfId="0" applyFont="1" applyBorder="1">
      <alignment vertical="center"/>
    </xf>
    <xf numFmtId="0" fontId="21" fillId="0" borderId="55" xfId="0" applyFont="1" applyBorder="1">
      <alignment vertical="center"/>
    </xf>
    <xf numFmtId="0" fontId="9" fillId="0" borderId="0" xfId="0" applyFont="1" applyAlignment="1"/>
    <xf numFmtId="0" fontId="9" fillId="0" borderId="7" xfId="0" applyFont="1" applyBorder="1">
      <alignment vertical="center"/>
    </xf>
    <xf numFmtId="0" fontId="8" fillId="8" borderId="39" xfId="7" applyFont="1" applyFill="1" applyBorder="1" applyAlignment="1">
      <alignment horizontal="center" vertical="center"/>
    </xf>
    <xf numFmtId="0" fontId="8" fillId="8" borderId="44" xfId="7" applyFont="1" applyFill="1" applyBorder="1" applyAlignment="1">
      <alignment horizontal="center" vertical="center"/>
    </xf>
    <xf numFmtId="0" fontId="8" fillId="8" borderId="36" xfId="7" applyFont="1" applyFill="1" applyBorder="1" applyAlignment="1">
      <alignment horizontal="center" vertical="center"/>
    </xf>
    <xf numFmtId="0" fontId="8" fillId="8" borderId="60" xfId="7" applyFont="1" applyFill="1" applyBorder="1" applyAlignment="1">
      <alignment horizontal="center" vertical="center"/>
    </xf>
    <xf numFmtId="0" fontId="8" fillId="8" borderId="6" xfId="0" applyFont="1" applyFill="1" applyBorder="1">
      <alignment vertical="center"/>
    </xf>
    <xf numFmtId="0" fontId="8" fillId="8" borderId="7" xfId="0" applyFont="1" applyFill="1" applyBorder="1">
      <alignment vertical="center"/>
    </xf>
    <xf numFmtId="0" fontId="8" fillId="8" borderId="8" xfId="0" applyFont="1" applyFill="1" applyBorder="1">
      <alignment vertical="center"/>
    </xf>
    <xf numFmtId="0" fontId="16" fillId="0" borderId="31" xfId="0" applyFont="1" applyBorder="1" applyAlignment="1">
      <alignment horizontal="left" vertical="center" wrapText="1"/>
    </xf>
    <xf numFmtId="0" fontId="9" fillId="0" borderId="61" xfId="0" applyFont="1" applyBorder="1" applyAlignment="1">
      <alignment vertical="center" wrapText="1"/>
    </xf>
    <xf numFmtId="49" fontId="23" fillId="0" borderId="49" xfId="0" applyNumberFormat="1" applyFont="1" applyBorder="1" applyAlignment="1">
      <alignment horizontal="center" vertical="center"/>
    </xf>
    <xf numFmtId="49" fontId="9" fillId="0" borderId="62" xfId="0" applyNumberFormat="1" applyFont="1" applyBorder="1" applyAlignment="1">
      <alignment horizontal="center" vertical="center"/>
    </xf>
    <xf numFmtId="0" fontId="9" fillId="0" borderId="24" xfId="0" applyFont="1" applyBorder="1" applyAlignment="1">
      <alignment horizontal="center" vertical="center"/>
    </xf>
    <xf numFmtId="0" fontId="9" fillId="0" borderId="51" xfId="0" applyFont="1" applyBorder="1" applyAlignment="1">
      <alignment horizontal="center" vertical="center"/>
    </xf>
    <xf numFmtId="0" fontId="16" fillId="0" borderId="61" xfId="0" applyFont="1" applyBorder="1" applyAlignment="1">
      <alignment horizontal="left" vertical="center" wrapText="1"/>
    </xf>
    <xf numFmtId="0" fontId="9" fillId="0" borderId="63" xfId="0" applyFont="1" applyBorder="1" applyAlignment="1">
      <alignment vertical="center" wrapText="1"/>
    </xf>
    <xf numFmtId="49" fontId="23" fillId="0" borderId="64" xfId="0" applyNumberFormat="1" applyFont="1" applyBorder="1" applyAlignment="1">
      <alignment horizontal="center" vertical="center"/>
    </xf>
    <xf numFmtId="49" fontId="9" fillId="0" borderId="4" xfId="0" applyNumberFormat="1" applyFont="1" applyBorder="1" applyAlignment="1">
      <alignment horizontal="center" vertical="center"/>
    </xf>
    <xf numFmtId="0" fontId="9" fillId="0" borderId="40" xfId="0" applyFont="1" applyBorder="1" applyAlignment="1">
      <alignment horizontal="center" vertical="center"/>
    </xf>
    <xf numFmtId="0" fontId="9" fillId="0" borderId="64" xfId="0" applyFont="1" applyBorder="1" applyAlignment="1">
      <alignment horizontal="center" vertical="center"/>
    </xf>
    <xf numFmtId="0" fontId="16" fillId="0" borderId="63" xfId="0" applyFont="1" applyBorder="1" applyAlignment="1">
      <alignment horizontal="left" vertical="center" wrapText="1"/>
    </xf>
    <xf numFmtId="0" fontId="9" fillId="0" borderId="65" xfId="0" applyFont="1" applyBorder="1" applyAlignment="1">
      <alignment vertical="center" wrapText="1"/>
    </xf>
    <xf numFmtId="49" fontId="23" fillId="0" borderId="59" xfId="0" applyNumberFormat="1" applyFont="1" applyBorder="1" applyAlignment="1">
      <alignment horizontal="center" vertical="center"/>
    </xf>
    <xf numFmtId="49" fontId="9" fillId="0" borderId="27" xfId="0" applyNumberFormat="1" applyFont="1" applyBorder="1" applyAlignment="1">
      <alignment horizontal="center" vertical="center"/>
    </xf>
    <xf numFmtId="0" fontId="9" fillId="0" borderId="27" xfId="0" applyFont="1" applyBorder="1" applyAlignment="1">
      <alignment horizontal="center" vertical="center"/>
    </xf>
    <xf numFmtId="0" fontId="9" fillId="0" borderId="28" xfId="0" applyFont="1" applyBorder="1" applyAlignment="1">
      <alignment horizontal="center" vertical="center"/>
    </xf>
    <xf numFmtId="0" fontId="16" fillId="0" borderId="65" xfId="0" applyFont="1" applyBorder="1" applyAlignment="1">
      <alignment horizontal="left" vertical="center" wrapText="1"/>
    </xf>
    <xf numFmtId="0" fontId="20" fillId="0" borderId="57" xfId="8" applyFont="1" applyBorder="1" applyAlignment="1">
      <alignment vertical="center"/>
    </xf>
    <xf numFmtId="0" fontId="20" fillId="0" borderId="57" xfId="8" applyFont="1" applyBorder="1" applyAlignment="1">
      <alignment horizontal="center" vertical="center" wrapText="1"/>
    </xf>
    <xf numFmtId="0" fontId="20" fillId="0" borderId="57" xfId="8" applyFont="1" applyBorder="1" applyAlignment="1">
      <alignment horizontal="center" vertical="center"/>
    </xf>
    <xf numFmtId="0" fontId="9" fillId="0" borderId="57" xfId="0" applyFont="1" applyBorder="1" applyAlignment="1">
      <alignment horizontal="center" vertical="center"/>
    </xf>
    <xf numFmtId="0" fontId="9" fillId="0" borderId="66" xfId="0" applyFont="1" applyBorder="1">
      <alignment vertical="center"/>
    </xf>
    <xf numFmtId="49" fontId="23" fillId="0" borderId="67" xfId="0" applyNumberFormat="1" applyFont="1" applyBorder="1" applyAlignment="1">
      <alignment horizontal="center" vertical="center"/>
    </xf>
    <xf numFmtId="0" fontId="9" fillId="0" borderId="63" xfId="0" applyFont="1" applyBorder="1">
      <alignment vertical="center"/>
    </xf>
    <xf numFmtId="0" fontId="9" fillId="0" borderId="60" xfId="0" applyFont="1" applyBorder="1">
      <alignment vertical="center"/>
    </xf>
    <xf numFmtId="0" fontId="9" fillId="0" borderId="61" xfId="0" applyFont="1" applyBorder="1">
      <alignment vertical="center"/>
    </xf>
    <xf numFmtId="0" fontId="24" fillId="0" borderId="0" xfId="0" applyFont="1" applyAlignment="1">
      <alignment vertical="center" wrapText="1"/>
    </xf>
    <xf numFmtId="0" fontId="16" fillId="0" borderId="58" xfId="0" applyFont="1" applyBorder="1" applyAlignment="1">
      <alignment horizontal="left" vertical="center" wrapText="1"/>
    </xf>
    <xf numFmtId="0" fontId="16" fillId="0" borderId="68" xfId="0" applyFont="1" applyBorder="1" applyAlignment="1">
      <alignment horizontal="left" vertical="center" wrapText="1"/>
    </xf>
    <xf numFmtId="0" fontId="9" fillId="0" borderId="63" xfId="0" applyFont="1" applyBorder="1" applyAlignment="1">
      <alignment horizontal="center" vertical="center" textRotation="180"/>
    </xf>
    <xf numFmtId="0" fontId="25" fillId="0" borderId="64" xfId="0" applyFont="1" applyBorder="1" applyAlignment="1">
      <alignment horizontal="center" vertical="center" textRotation="180"/>
    </xf>
    <xf numFmtId="0" fontId="16" fillId="0" borderId="66" xfId="0" applyFont="1" applyBorder="1" applyAlignment="1">
      <alignment horizontal="left" vertical="center" wrapText="1"/>
    </xf>
    <xf numFmtId="0" fontId="16" fillId="0" borderId="69" xfId="0" applyFont="1" applyBorder="1" applyAlignment="1">
      <alignment vertical="center" wrapText="1"/>
    </xf>
    <xf numFmtId="0" fontId="16" fillId="0" borderId="68" xfId="0" applyFont="1" applyBorder="1" applyAlignment="1">
      <alignment vertical="center" wrapText="1"/>
    </xf>
    <xf numFmtId="0" fontId="16" fillId="0" borderId="60" xfId="0" applyFont="1" applyBorder="1" applyAlignment="1">
      <alignment vertical="center" wrapText="1"/>
    </xf>
    <xf numFmtId="0" fontId="23" fillId="0" borderId="70" xfId="0" applyFont="1" applyBorder="1" applyAlignment="1">
      <alignment horizontal="center" vertical="center"/>
    </xf>
    <xf numFmtId="49" fontId="9" fillId="0" borderId="10" xfId="0" applyNumberFormat="1" applyFont="1" applyBorder="1" applyAlignment="1">
      <alignment horizontal="center" vertical="center"/>
    </xf>
    <xf numFmtId="0" fontId="9" fillId="0" borderId="29" xfId="0" applyFont="1" applyBorder="1" applyAlignment="1">
      <alignment horizontal="center" vertical="center"/>
    </xf>
    <xf numFmtId="0" fontId="16" fillId="0" borderId="58" xfId="0" applyFont="1" applyBorder="1" applyAlignment="1">
      <alignment vertical="center" wrapText="1"/>
    </xf>
    <xf numFmtId="0" fontId="9" fillId="0" borderId="56" xfId="0" applyFont="1" applyBorder="1" applyAlignment="1">
      <alignment horizontal="center" vertical="center" textRotation="180"/>
    </xf>
    <xf numFmtId="0" fontId="23" fillId="0" borderId="56" xfId="0" applyFont="1" applyBorder="1" applyAlignment="1">
      <alignment horizontal="center" vertical="center"/>
    </xf>
    <xf numFmtId="0" fontId="9" fillId="0" borderId="61" xfId="8" applyFont="1" applyBorder="1" applyAlignment="1">
      <alignment vertical="center"/>
    </xf>
    <xf numFmtId="0" fontId="23" fillId="0" borderId="67" xfId="0" applyFont="1" applyBorder="1" applyAlignment="1">
      <alignment horizontal="center" vertical="center"/>
    </xf>
    <xf numFmtId="49" fontId="9" fillId="0" borderId="71" xfId="0" applyNumberFormat="1" applyFont="1" applyBorder="1" applyAlignment="1">
      <alignment horizontal="center" vertical="center"/>
    </xf>
    <xf numFmtId="0" fontId="9" fillId="0" borderId="63" xfId="8" applyFont="1" applyBorder="1" applyAlignment="1">
      <alignment vertical="center"/>
    </xf>
    <xf numFmtId="0" fontId="9" fillId="0" borderId="4" xfId="0" applyFont="1" applyBorder="1" applyAlignment="1">
      <alignment horizontal="center" vertical="center" textRotation="180"/>
    </xf>
    <xf numFmtId="0" fontId="23" fillId="0" borderId="64" xfId="0" applyFont="1" applyBorder="1" applyAlignment="1">
      <alignment horizontal="center" vertical="center"/>
    </xf>
    <xf numFmtId="49" fontId="9" fillId="0" borderId="56" xfId="0" applyNumberFormat="1" applyFont="1" applyBorder="1" applyAlignment="1">
      <alignment horizontal="center" vertical="center"/>
    </xf>
    <xf numFmtId="0" fontId="23" fillId="0" borderId="54" xfId="0" applyFont="1" applyBorder="1" applyAlignment="1">
      <alignment horizontal="center" vertical="center"/>
    </xf>
    <xf numFmtId="0" fontId="9" fillId="0" borderId="47" xfId="0" applyFont="1" applyBorder="1" applyAlignment="1">
      <alignment horizontal="center" vertical="center"/>
    </xf>
    <xf numFmtId="0" fontId="23" fillId="0" borderId="49" xfId="0" applyFont="1" applyBorder="1" applyAlignment="1">
      <alignment horizontal="center" vertical="center"/>
    </xf>
    <xf numFmtId="49" fontId="9" fillId="0" borderId="72" xfId="0" applyNumberFormat="1" applyFont="1" applyBorder="1" applyAlignment="1">
      <alignment horizontal="center" vertical="center"/>
    </xf>
    <xf numFmtId="0" fontId="9" fillId="0" borderId="68" xfId="0" applyFont="1" applyBorder="1">
      <alignment vertical="center"/>
    </xf>
    <xf numFmtId="0" fontId="9" fillId="0" borderId="58" xfId="0" applyFont="1" applyBorder="1">
      <alignment vertical="center"/>
    </xf>
    <xf numFmtId="0" fontId="9" fillId="0" borderId="46" xfId="0" applyFont="1" applyBorder="1" applyAlignment="1">
      <alignment horizontal="center" vertical="center"/>
    </xf>
    <xf numFmtId="0" fontId="9" fillId="0" borderId="69" xfId="0" applyFont="1" applyBorder="1">
      <alignment vertical="center"/>
    </xf>
    <xf numFmtId="0" fontId="23" fillId="0" borderId="71" xfId="0" applyFont="1" applyBorder="1" applyAlignment="1">
      <alignment horizontal="center" vertical="center"/>
    </xf>
    <xf numFmtId="0" fontId="9" fillId="0" borderId="5" xfId="0" applyFont="1" applyBorder="1" applyAlignment="1">
      <alignment horizontal="center" vertical="center"/>
    </xf>
    <xf numFmtId="0" fontId="9" fillId="0" borderId="61" xfId="9" applyFont="1" applyBorder="1" applyAlignment="1">
      <alignment vertical="center" shrinkToFit="1"/>
    </xf>
    <xf numFmtId="49" fontId="9" fillId="0" borderId="50" xfId="0" applyNumberFormat="1" applyFont="1" applyBorder="1" applyAlignment="1">
      <alignment horizontal="center" vertical="center"/>
    </xf>
    <xf numFmtId="0" fontId="16" fillId="0" borderId="58" xfId="0" applyFont="1" applyBorder="1">
      <alignment vertical="center"/>
    </xf>
    <xf numFmtId="0" fontId="9" fillId="0" borderId="66" xfId="9" applyFont="1" applyBorder="1" applyAlignment="1">
      <alignment vertical="center" shrinkToFit="1"/>
    </xf>
    <xf numFmtId="0" fontId="9" fillId="0" borderId="63" xfId="9" applyFont="1" applyBorder="1" applyAlignment="1">
      <alignment vertical="center" shrinkToFit="1"/>
    </xf>
    <xf numFmtId="0" fontId="16" fillId="0" borderId="69" xfId="0" applyFont="1" applyBorder="1">
      <alignment vertical="center"/>
    </xf>
    <xf numFmtId="0" fontId="16" fillId="0" borderId="68" xfId="0" applyFont="1" applyBorder="1">
      <alignment vertical="center"/>
    </xf>
    <xf numFmtId="0" fontId="9" fillId="0" borderId="69" xfId="9" applyFont="1" applyBorder="1" applyAlignment="1">
      <alignment vertical="center" shrinkToFit="1"/>
    </xf>
    <xf numFmtId="0" fontId="9" fillId="0" borderId="41" xfId="0" applyFont="1" applyBorder="1" applyAlignment="1">
      <alignment horizontal="center" vertical="center"/>
    </xf>
    <xf numFmtId="0" fontId="9" fillId="0" borderId="10" xfId="0" applyFont="1" applyBorder="1" applyAlignment="1">
      <alignment horizontal="center" vertical="center"/>
    </xf>
    <xf numFmtId="0" fontId="9" fillId="0" borderId="60" xfId="8" applyFont="1" applyBorder="1" applyAlignment="1">
      <alignment vertical="center"/>
    </xf>
    <xf numFmtId="49" fontId="9" fillId="0" borderId="44" xfId="0" applyNumberFormat="1" applyFont="1" applyBorder="1" applyAlignment="1">
      <alignment horizontal="center" vertical="center"/>
    </xf>
    <xf numFmtId="0" fontId="9" fillId="0" borderId="73" xfId="0" applyFont="1" applyBorder="1" applyAlignment="1">
      <alignment horizontal="center" vertical="center"/>
    </xf>
    <xf numFmtId="0" fontId="23" fillId="0" borderId="74" xfId="0" applyFont="1" applyBorder="1" applyAlignment="1">
      <alignment horizontal="center" vertical="center"/>
    </xf>
    <xf numFmtId="0" fontId="9" fillId="0" borderId="64" xfId="0" applyFont="1" applyBorder="1" applyAlignment="1">
      <alignment horizontal="center" vertical="center" textRotation="180"/>
    </xf>
    <xf numFmtId="0" fontId="23" fillId="0" borderId="59" xfId="0" applyFont="1" applyBorder="1" applyAlignment="1">
      <alignment horizontal="center" vertical="center"/>
    </xf>
    <xf numFmtId="0" fontId="8" fillId="4" borderId="6" xfId="0" applyFont="1" applyFill="1" applyBorder="1" applyAlignment="1"/>
    <xf numFmtId="0" fontId="9" fillId="0" borderId="74" xfId="0" applyFont="1" applyBorder="1">
      <alignment vertical="center"/>
    </xf>
    <xf numFmtId="0" fontId="9" fillId="0" borderId="75" xfId="0" applyFont="1" applyBorder="1">
      <alignment vertical="center"/>
    </xf>
    <xf numFmtId="0" fontId="23" fillId="0" borderId="76" xfId="0" applyFont="1" applyBorder="1" applyAlignment="1">
      <alignment horizontal="center" vertical="center"/>
    </xf>
    <xf numFmtId="0" fontId="23" fillId="0" borderId="52" xfId="0" applyFont="1" applyBorder="1" applyAlignment="1">
      <alignment horizontal="center" vertical="center"/>
    </xf>
    <xf numFmtId="49" fontId="9" fillId="0" borderId="1" xfId="0" applyNumberFormat="1" applyFont="1" applyBorder="1" applyAlignment="1">
      <alignment horizontal="center" vertical="center"/>
    </xf>
    <xf numFmtId="0" fontId="16" fillId="0" borderId="60" xfId="0" applyFont="1" applyBorder="1" applyAlignment="1">
      <alignment horizontal="left" vertical="center" wrapText="1"/>
    </xf>
    <xf numFmtId="49" fontId="23" fillId="0" borderId="62" xfId="0" applyNumberFormat="1" applyFont="1" applyBorder="1" applyAlignment="1">
      <alignment horizontal="center" vertical="center"/>
    </xf>
    <xf numFmtId="0" fontId="16" fillId="0" borderId="61" xfId="0" applyFont="1" applyBorder="1" applyAlignment="1">
      <alignment vertical="center" wrapText="1"/>
    </xf>
    <xf numFmtId="49" fontId="23" fillId="0" borderId="56" xfId="0" applyNumberFormat="1" applyFont="1" applyBorder="1" applyAlignment="1">
      <alignment horizontal="center" vertical="center"/>
    </xf>
    <xf numFmtId="0" fontId="16" fillId="0" borderId="63" xfId="0" applyFont="1" applyBorder="1" applyAlignment="1">
      <alignment vertical="center" wrapText="1"/>
    </xf>
    <xf numFmtId="0" fontId="16" fillId="0" borderId="66" xfId="0" applyFont="1" applyBorder="1">
      <alignment vertical="center"/>
    </xf>
    <xf numFmtId="49" fontId="23" fillId="0" borderId="54" xfId="0" applyNumberFormat="1" applyFont="1" applyBorder="1" applyAlignment="1">
      <alignment horizontal="center" vertical="center"/>
    </xf>
    <xf numFmtId="0" fontId="9" fillId="0" borderId="32" xfId="0" applyFont="1" applyBorder="1" applyAlignment="1">
      <alignment horizontal="center" vertical="center"/>
    </xf>
    <xf numFmtId="0" fontId="9" fillId="0" borderId="1" xfId="0" applyFont="1" applyBorder="1" applyAlignment="1">
      <alignment horizontal="center" vertical="center"/>
    </xf>
    <xf numFmtId="0" fontId="16" fillId="0" borderId="66" xfId="0" applyFont="1" applyBorder="1" applyAlignment="1">
      <alignment vertical="center" wrapText="1"/>
    </xf>
    <xf numFmtId="0" fontId="23" fillId="0" borderId="56" xfId="8" applyFont="1" applyBorder="1" applyAlignment="1">
      <alignment horizontal="center" vertical="center"/>
    </xf>
    <xf numFmtId="0" fontId="16" fillId="0" borderId="63" xfId="0" applyFont="1" applyBorder="1">
      <alignment vertical="center"/>
    </xf>
    <xf numFmtId="0" fontId="9" fillId="0" borderId="65" xfId="0" applyFont="1" applyBorder="1">
      <alignment vertical="center"/>
    </xf>
    <xf numFmtId="0" fontId="23" fillId="0" borderId="77" xfId="8" applyFont="1" applyBorder="1" applyAlignment="1">
      <alignment horizontal="center" vertical="center"/>
    </xf>
    <xf numFmtId="0" fontId="9" fillId="0" borderId="57" xfId="0" applyFont="1" applyBorder="1" applyAlignment="1">
      <alignment vertical="center" wrapText="1"/>
    </xf>
    <xf numFmtId="49" fontId="23" fillId="0" borderId="57" xfId="0" applyNumberFormat="1" applyFont="1" applyBorder="1" applyAlignment="1">
      <alignment horizontal="center" vertical="center"/>
    </xf>
    <xf numFmtId="49" fontId="9" fillId="0" borderId="57" xfId="0" applyNumberFormat="1" applyFont="1" applyBorder="1" applyAlignment="1">
      <alignment horizontal="center" vertical="center"/>
    </xf>
    <xf numFmtId="0" fontId="16" fillId="0" borderId="57" xfId="0" applyFont="1" applyBorder="1" applyAlignment="1">
      <alignment horizontal="left" vertical="center" wrapText="1"/>
    </xf>
    <xf numFmtId="0" fontId="16" fillId="0" borderId="0" xfId="0" applyFont="1" applyAlignment="1">
      <alignment horizontal="left" vertical="center" wrapText="1"/>
    </xf>
    <xf numFmtId="0" fontId="9" fillId="0" borderId="34" xfId="0" applyFont="1" applyBorder="1">
      <alignment vertical="center"/>
    </xf>
    <xf numFmtId="0" fontId="16" fillId="0" borderId="55" xfId="0" applyFont="1" applyBorder="1" applyAlignment="1">
      <alignment horizontal="left" vertical="center" wrapText="1"/>
    </xf>
    <xf numFmtId="0" fontId="9" fillId="0" borderId="31" xfId="0" applyFont="1" applyBorder="1">
      <alignment vertical="center"/>
    </xf>
    <xf numFmtId="49" fontId="23" fillId="0" borderId="0" xfId="0" applyNumberFormat="1" applyFont="1" applyAlignment="1">
      <alignment horizontal="center" vertical="center"/>
    </xf>
    <xf numFmtId="49" fontId="9" fillId="0" borderId="0" xfId="0" applyNumberFormat="1" applyFont="1" applyAlignment="1">
      <alignment horizontal="center" vertical="center"/>
    </xf>
    <xf numFmtId="0" fontId="16" fillId="0" borderId="43" xfId="0" applyFont="1" applyBorder="1" applyAlignment="1">
      <alignment horizontal="left" vertical="center" wrapText="1"/>
    </xf>
    <xf numFmtId="49" fontId="23" fillId="0" borderId="48" xfId="0" applyNumberFormat="1" applyFont="1" applyBorder="1" applyAlignment="1">
      <alignment horizontal="center" vertical="center"/>
    </xf>
    <xf numFmtId="49" fontId="9" fillId="0" borderId="48" xfId="0" applyNumberFormat="1" applyFont="1" applyBorder="1" applyAlignment="1">
      <alignment horizontal="center" vertical="center"/>
    </xf>
    <xf numFmtId="0" fontId="9" fillId="0" borderId="48" xfId="0" applyFont="1" applyBorder="1" applyAlignment="1">
      <alignment horizontal="center" vertical="center"/>
    </xf>
    <xf numFmtId="0" fontId="16" fillId="0" borderId="45" xfId="0" applyFont="1" applyBorder="1" applyAlignment="1">
      <alignment horizontal="left" vertical="center" wrapText="1"/>
    </xf>
    <xf numFmtId="0" fontId="16" fillId="0" borderId="69" xfId="0" applyFont="1" applyBorder="1" applyAlignment="1">
      <alignment horizontal="left" vertical="center" wrapText="1"/>
    </xf>
    <xf numFmtId="0" fontId="25" fillId="0" borderId="64" xfId="0" applyFont="1" applyBorder="1" applyAlignment="1">
      <alignment horizontal="center" vertical="center"/>
    </xf>
    <xf numFmtId="0" fontId="9" fillId="0" borderId="78" xfId="0" applyFont="1" applyBorder="1" applyAlignment="1">
      <alignment vertical="center" wrapText="1"/>
    </xf>
    <xf numFmtId="0" fontId="9" fillId="0" borderId="78" xfId="0" applyFont="1" applyBorder="1" applyAlignment="1">
      <alignment horizontal="center" vertical="center"/>
    </xf>
    <xf numFmtId="0" fontId="9" fillId="0" borderId="57" xfId="0" applyFont="1" applyBorder="1">
      <alignment vertical="center"/>
    </xf>
    <xf numFmtId="0" fontId="9" fillId="0" borderId="31" xfId="0" applyFont="1" applyBorder="1" applyAlignment="1">
      <alignment vertical="center" wrapText="1"/>
    </xf>
    <xf numFmtId="0" fontId="9" fillId="0" borderId="38" xfId="0" applyFont="1" applyBorder="1">
      <alignment vertical="center"/>
    </xf>
    <xf numFmtId="49" fontId="9" fillId="0" borderId="2" xfId="0" applyNumberFormat="1" applyFont="1" applyBorder="1" applyAlignment="1">
      <alignment horizontal="center" vertical="center"/>
    </xf>
    <xf numFmtId="0" fontId="16" fillId="0" borderId="61" xfId="0" applyFont="1" applyBorder="1">
      <alignment vertical="center"/>
    </xf>
    <xf numFmtId="0" fontId="16" fillId="0" borderId="65" xfId="0" applyFont="1" applyBorder="1">
      <alignment vertical="center"/>
    </xf>
    <xf numFmtId="0" fontId="23" fillId="0" borderId="64" xfId="0" applyFont="1" applyBorder="1" applyAlignment="1">
      <alignment horizontal="center" vertical="top"/>
    </xf>
    <xf numFmtId="49" fontId="9" fillId="0" borderId="5" xfId="0" applyNumberFormat="1" applyFont="1" applyBorder="1" applyAlignment="1">
      <alignment horizontal="center" vertical="center"/>
    </xf>
    <xf numFmtId="49" fontId="23" fillId="0" borderId="19" xfId="0" applyNumberFormat="1" applyFont="1" applyBorder="1" applyAlignment="1">
      <alignment horizontal="center" vertical="center"/>
    </xf>
    <xf numFmtId="0" fontId="9" fillId="0" borderId="21" xfId="0" applyFont="1" applyBorder="1" applyAlignment="1">
      <alignment horizontal="center" vertical="center"/>
    </xf>
    <xf numFmtId="0" fontId="23" fillId="0" borderId="79" xfId="0" applyFont="1" applyBorder="1" applyAlignment="1">
      <alignment horizontal="center" vertical="center"/>
    </xf>
    <xf numFmtId="0" fontId="23" fillId="0" borderId="77" xfId="0" applyFont="1" applyBorder="1" applyAlignment="1">
      <alignment horizontal="center" vertical="center"/>
    </xf>
    <xf numFmtId="49" fontId="9" fillId="0" borderId="77" xfId="0" applyNumberFormat="1" applyFont="1" applyBorder="1" applyAlignment="1">
      <alignment horizontal="center" vertical="center"/>
    </xf>
    <xf numFmtId="0" fontId="16" fillId="0" borderId="65" xfId="0" applyFont="1" applyBorder="1" applyAlignment="1">
      <alignment vertical="center" wrapText="1"/>
    </xf>
    <xf numFmtId="49" fontId="9" fillId="0" borderId="70" xfId="0" applyNumberFormat="1" applyFont="1" applyBorder="1" applyAlignment="1">
      <alignment horizontal="center" vertical="center"/>
    </xf>
    <xf numFmtId="0" fontId="8" fillId="7" borderId="6" xfId="0" applyFont="1" applyFill="1" applyBorder="1" applyAlignment="1"/>
    <xf numFmtId="0" fontId="9" fillId="7" borderId="7" xfId="0" applyFont="1" applyFill="1" applyBorder="1" applyAlignment="1"/>
    <xf numFmtId="0" fontId="9" fillId="7" borderId="8" xfId="0" applyFont="1" applyFill="1" applyBorder="1" applyAlignment="1">
      <alignment vertical="top"/>
    </xf>
    <xf numFmtId="0" fontId="26" fillId="0" borderId="63" xfId="0" applyFont="1" applyBorder="1" applyAlignment="1">
      <alignment horizontal="left" vertical="center" wrapText="1"/>
    </xf>
    <xf numFmtId="0" fontId="25" fillId="0" borderId="59" xfId="0" applyFont="1" applyBorder="1" applyAlignment="1">
      <alignment horizontal="center" vertical="center"/>
    </xf>
    <xf numFmtId="0" fontId="9" fillId="0" borderId="7" xfId="0" applyFont="1" applyBorder="1" applyAlignment="1">
      <alignment vertical="center" wrapText="1"/>
    </xf>
    <xf numFmtId="49" fontId="23" fillId="0" borderId="7" xfId="0" applyNumberFormat="1" applyFont="1" applyBorder="1" applyAlignment="1">
      <alignment horizontal="center" vertical="center"/>
    </xf>
    <xf numFmtId="49" fontId="9" fillId="0" borderId="7" xfId="0" applyNumberFormat="1" applyFont="1" applyBorder="1" applyAlignment="1">
      <alignment horizontal="center" vertical="center"/>
    </xf>
    <xf numFmtId="0" fontId="9" fillId="0" borderId="7" xfId="0" applyFont="1" applyBorder="1" applyAlignment="1">
      <alignment horizontal="center" vertical="center"/>
    </xf>
    <xf numFmtId="0" fontId="16" fillId="0" borderId="7" xfId="0" applyFont="1" applyBorder="1" applyAlignment="1">
      <alignment horizontal="left" vertical="center" wrapText="1"/>
    </xf>
    <xf numFmtId="0" fontId="26" fillId="0" borderId="43" xfId="0" applyFont="1" applyBorder="1" applyAlignment="1">
      <alignment vertical="center" wrapText="1"/>
    </xf>
    <xf numFmtId="0" fontId="16" fillId="0" borderId="43" xfId="0" applyFont="1" applyBorder="1" applyAlignment="1">
      <alignment vertical="center" wrapText="1"/>
    </xf>
    <xf numFmtId="0" fontId="9" fillId="0" borderId="48" xfId="0" applyFont="1" applyBorder="1">
      <alignment vertical="center"/>
    </xf>
    <xf numFmtId="0" fontId="34" fillId="2" borderId="0" xfId="1" applyFont="1" applyFill="1" applyAlignment="1">
      <alignment horizontal="centerContinuous" vertical="center"/>
    </xf>
    <xf numFmtId="0" fontId="8" fillId="2" borderId="80" xfId="1" applyFont="1" applyFill="1" applyBorder="1" applyAlignment="1">
      <alignment horizontal="center" wrapText="1"/>
    </xf>
    <xf numFmtId="14" fontId="8" fillId="2" borderId="80" xfId="1" applyNumberFormat="1" applyFont="1" applyFill="1" applyBorder="1" applyAlignment="1">
      <alignment horizontal="right" vertical="center" wrapText="1"/>
    </xf>
    <xf numFmtId="0" fontId="8" fillId="2" borderId="0" xfId="1" applyFont="1" applyFill="1" applyAlignment="1">
      <alignment horizontal="center" wrapText="1"/>
    </xf>
    <xf numFmtId="0" fontId="9" fillId="2" borderId="81" xfId="1" applyFont="1" applyFill="1" applyBorder="1">
      <alignment vertical="center"/>
    </xf>
    <xf numFmtId="0" fontId="9" fillId="2" borderId="82" xfId="1" applyFont="1" applyFill="1" applyBorder="1">
      <alignment vertical="center"/>
    </xf>
    <xf numFmtId="0" fontId="9" fillId="2" borderId="83" xfId="1" applyFont="1" applyFill="1" applyBorder="1">
      <alignment vertical="center"/>
    </xf>
    <xf numFmtId="0" fontId="9" fillId="2" borderId="84" xfId="1" applyFont="1" applyFill="1" applyBorder="1">
      <alignment vertical="center"/>
    </xf>
    <xf numFmtId="0" fontId="8" fillId="2" borderId="0" xfId="1" applyFont="1" applyFill="1">
      <alignment vertical="center"/>
    </xf>
    <xf numFmtId="0" fontId="9" fillId="2" borderId="85" xfId="1" applyFont="1" applyFill="1" applyBorder="1">
      <alignment vertical="center"/>
    </xf>
    <xf numFmtId="0" fontId="9" fillId="2" borderId="0" xfId="4" applyFont="1" applyFill="1">
      <alignment vertical="center"/>
    </xf>
    <xf numFmtId="0" fontId="8" fillId="2" borderId="85" xfId="4" applyFont="1" applyFill="1" applyBorder="1">
      <alignment vertical="center"/>
    </xf>
    <xf numFmtId="0" fontId="15" fillId="2" borderId="0" xfId="3" applyFont="1" applyFill="1" applyAlignment="1">
      <alignment horizontal="left" vertical="top"/>
    </xf>
    <xf numFmtId="0" fontId="9" fillId="2" borderId="85" xfId="3" applyFont="1" applyFill="1" applyBorder="1">
      <alignment vertical="center"/>
    </xf>
    <xf numFmtId="0" fontId="9" fillId="2" borderId="0" xfId="3" applyFont="1" applyFill="1" applyAlignment="1">
      <alignment vertical="center" wrapText="1"/>
    </xf>
    <xf numFmtId="0" fontId="8" fillId="3" borderId="2" xfId="1" applyFont="1" applyFill="1" applyBorder="1" applyAlignment="1">
      <alignment horizontal="left" vertical="center"/>
    </xf>
    <xf numFmtId="0" fontId="0" fillId="3" borderId="9" xfId="0" applyFill="1" applyBorder="1" applyAlignment="1">
      <alignment horizontal="left" vertical="center"/>
    </xf>
    <xf numFmtId="0" fontId="0" fillId="3" borderId="56" xfId="0" applyFill="1" applyBorder="1" applyAlignment="1">
      <alignment horizontal="left" vertical="center"/>
    </xf>
    <xf numFmtId="0" fontId="9" fillId="3" borderId="78" xfId="1" applyFont="1" applyFill="1" applyBorder="1">
      <alignment vertical="center"/>
    </xf>
    <xf numFmtId="0" fontId="9" fillId="3" borderId="56" xfId="1" applyFont="1" applyFill="1" applyBorder="1">
      <alignment vertical="center"/>
    </xf>
    <xf numFmtId="49" fontId="9" fillId="2" borderId="2" xfId="1" applyNumberFormat="1" applyFont="1" applyFill="1" applyBorder="1">
      <alignment vertical="center"/>
    </xf>
    <xf numFmtId="49" fontId="9" fillId="2" borderId="9" xfId="1" applyNumberFormat="1" applyFont="1" applyFill="1" applyBorder="1">
      <alignment vertical="center"/>
    </xf>
    <xf numFmtId="49" fontId="9" fillId="2" borderId="56" xfId="1" applyNumberFormat="1" applyFont="1" applyFill="1" applyBorder="1">
      <alignment vertical="center"/>
    </xf>
    <xf numFmtId="49" fontId="9" fillId="2" borderId="2" xfId="1" applyNumberFormat="1" applyFont="1" applyFill="1" applyBorder="1" applyAlignment="1">
      <alignment horizontal="left" vertical="center"/>
    </xf>
    <xf numFmtId="49" fontId="9" fillId="2" borderId="9" xfId="1" applyNumberFormat="1" applyFont="1" applyFill="1" applyBorder="1" applyAlignment="1">
      <alignment horizontal="left" vertical="center"/>
    </xf>
    <xf numFmtId="49" fontId="9" fillId="2" borderId="56" xfId="1" applyNumberFormat="1" applyFont="1" applyFill="1" applyBorder="1" applyAlignment="1">
      <alignment horizontal="left" vertical="center"/>
    </xf>
    <xf numFmtId="0" fontId="9" fillId="3" borderId="71" xfId="1" applyFont="1" applyFill="1" applyBorder="1">
      <alignment vertical="center"/>
    </xf>
    <xf numFmtId="0" fontId="9" fillId="3" borderId="3" xfId="1" applyFont="1" applyFill="1" applyBorder="1">
      <alignment vertical="center"/>
    </xf>
    <xf numFmtId="0" fontId="9" fillId="3" borderId="0" xfId="1" applyFont="1" applyFill="1">
      <alignment vertical="center"/>
    </xf>
    <xf numFmtId="0" fontId="8" fillId="3" borderId="2" xfId="1" applyFont="1" applyFill="1" applyBorder="1" applyAlignment="1">
      <alignment horizontal="center" vertical="center"/>
    </xf>
    <xf numFmtId="0" fontId="8" fillId="3" borderId="9" xfId="1" applyFont="1" applyFill="1" applyBorder="1" applyAlignment="1">
      <alignment horizontal="center" vertical="center"/>
    </xf>
    <xf numFmtId="0" fontId="8" fillId="3" borderId="56" xfId="1" applyFont="1" applyFill="1" applyBorder="1" applyAlignment="1">
      <alignment horizontal="center" vertical="center"/>
    </xf>
    <xf numFmtId="0" fontId="9" fillId="2" borderId="2" xfId="1" applyFont="1" applyFill="1" applyBorder="1" applyAlignment="1">
      <alignment horizontal="left" vertical="center"/>
    </xf>
    <xf numFmtId="0" fontId="9" fillId="2" borderId="9" xfId="1" applyFont="1" applyFill="1" applyBorder="1" applyAlignment="1">
      <alignment horizontal="left" vertical="center"/>
    </xf>
    <xf numFmtId="0" fontId="9" fillId="2" borderId="56" xfId="1" applyFont="1" applyFill="1" applyBorder="1" applyAlignment="1">
      <alignment horizontal="left" vertical="center"/>
    </xf>
    <xf numFmtId="0" fontId="16" fillId="2" borderId="2" xfId="1" applyFont="1" applyFill="1" applyBorder="1" applyAlignment="1">
      <alignment horizontal="left" vertical="center"/>
    </xf>
    <xf numFmtId="0" fontId="16" fillId="2" borderId="9" xfId="1" applyFont="1" applyFill="1" applyBorder="1" applyAlignment="1">
      <alignment horizontal="left" vertical="center"/>
    </xf>
    <xf numFmtId="0" fontId="16" fillId="2" borderId="56" xfId="1" applyFont="1" applyFill="1" applyBorder="1" applyAlignment="1">
      <alignment horizontal="left" vertical="center"/>
    </xf>
    <xf numFmtId="0" fontId="35" fillId="2" borderId="0" xfId="4" applyFont="1" applyFill="1" applyAlignment="1">
      <alignment horizontal="left" vertical="center"/>
    </xf>
    <xf numFmtId="0" fontId="9" fillId="2" borderId="86" xfId="1" applyFont="1" applyFill="1" applyBorder="1">
      <alignment vertical="center"/>
    </xf>
    <xf numFmtId="0" fontId="9" fillId="2" borderId="87" xfId="1" applyFont="1" applyFill="1" applyBorder="1">
      <alignment vertical="center"/>
    </xf>
    <xf numFmtId="0" fontId="9" fillId="2" borderId="88" xfId="1" applyFont="1" applyFill="1" applyBorder="1">
      <alignment vertical="center"/>
    </xf>
    <xf numFmtId="0" fontId="9" fillId="0" borderId="66" xfId="7" applyFont="1" applyBorder="1">
      <alignment vertical="center"/>
    </xf>
    <xf numFmtId="0" fontId="9" fillId="0" borderId="33" xfId="7" applyFont="1" applyBorder="1" applyAlignment="1">
      <alignment horizontal="center" vertical="center"/>
    </xf>
    <xf numFmtId="0" fontId="16" fillId="0" borderId="66" xfId="7" applyFont="1" applyBorder="1" applyAlignment="1">
      <alignment vertical="center" wrapText="1"/>
    </xf>
    <xf numFmtId="0" fontId="23" fillId="0" borderId="64" xfId="7" applyFont="1" applyBorder="1" applyAlignment="1">
      <alignment horizontal="center" vertical="center"/>
    </xf>
    <xf numFmtId="49" fontId="9" fillId="0" borderId="56" xfId="7" applyNumberFormat="1" applyFont="1" applyBorder="1" applyAlignment="1">
      <alignment horizontal="center" vertical="center"/>
    </xf>
    <xf numFmtId="0" fontId="9" fillId="0" borderId="2" xfId="7" applyFont="1" applyBorder="1" applyAlignment="1">
      <alignment horizontal="center" vertical="center"/>
    </xf>
    <xf numFmtId="0" fontId="9" fillId="0" borderId="40" xfId="7" applyFont="1" applyBorder="1" applyAlignment="1">
      <alignment horizontal="center" vertical="center"/>
    </xf>
    <xf numFmtId="0" fontId="9" fillId="0" borderId="4" xfId="7" applyFont="1" applyBorder="1" applyAlignment="1">
      <alignment horizontal="center" vertical="center"/>
    </xf>
    <xf numFmtId="0" fontId="9" fillId="0" borderId="63" xfId="7" applyFont="1" applyBorder="1">
      <alignment vertical="center"/>
    </xf>
    <xf numFmtId="0" fontId="23" fillId="0" borderId="70" xfId="7" applyFont="1" applyBorder="1" applyAlignment="1">
      <alignment horizontal="center" vertical="center"/>
    </xf>
    <xf numFmtId="0" fontId="9" fillId="0" borderId="56" xfId="7" applyFont="1" applyBorder="1" applyAlignment="1">
      <alignment horizontal="center" vertical="center"/>
    </xf>
    <xf numFmtId="0" fontId="16" fillId="0" borderId="63" xfId="7" applyFont="1" applyBorder="1" applyAlignment="1">
      <alignment vertical="center" wrapText="1"/>
    </xf>
    <xf numFmtId="0" fontId="9" fillId="0" borderId="69" xfId="7" applyFont="1" applyBorder="1">
      <alignment vertical="center"/>
    </xf>
    <xf numFmtId="49" fontId="9" fillId="0" borderId="1" xfId="7" applyNumberFormat="1" applyFont="1" applyBorder="1" applyAlignment="1">
      <alignment horizontal="center" vertical="center"/>
    </xf>
    <xf numFmtId="0" fontId="9" fillId="0" borderId="5" xfId="7" applyFont="1" applyBorder="1" applyAlignment="1">
      <alignment horizontal="center" vertical="center"/>
    </xf>
    <xf numFmtId="0" fontId="9" fillId="0" borderId="32" xfId="7" applyFont="1" applyBorder="1" applyAlignment="1">
      <alignment horizontal="center" vertical="center"/>
    </xf>
    <xf numFmtId="0" fontId="9" fillId="0" borderId="65" xfId="7" applyFont="1" applyBorder="1">
      <alignment vertical="center"/>
    </xf>
    <xf numFmtId="0" fontId="23" fillId="0" borderId="89" xfId="8" applyFont="1" applyBorder="1" applyAlignment="1">
      <alignment horizontal="center" vertical="center"/>
    </xf>
    <xf numFmtId="49" fontId="9" fillId="0" borderId="27" xfId="7" applyNumberFormat="1" applyFont="1" applyBorder="1" applyAlignment="1">
      <alignment horizontal="center" vertical="center"/>
    </xf>
    <xf numFmtId="0" fontId="9" fillId="0" borderId="47" xfId="7" applyFont="1" applyBorder="1" applyAlignment="1">
      <alignment horizontal="center" vertical="center"/>
    </xf>
    <xf numFmtId="0" fontId="9" fillId="0" borderId="28" xfId="7" applyFont="1" applyBorder="1" applyAlignment="1">
      <alignment horizontal="center" vertical="center"/>
    </xf>
    <xf numFmtId="0" fontId="9" fillId="0" borderId="27" xfId="7" applyFont="1" applyBorder="1" applyAlignment="1">
      <alignment horizontal="center" vertical="center"/>
    </xf>
    <xf numFmtId="0" fontId="16" fillId="0" borderId="65" xfId="7" applyFont="1" applyBorder="1">
      <alignment vertical="center"/>
    </xf>
    <xf numFmtId="0" fontId="8" fillId="4" borderId="6" xfId="7" applyFont="1" applyFill="1" applyBorder="1" applyAlignment="1"/>
    <xf numFmtId="0" fontId="8" fillId="4" borderId="7" xfId="7" applyFont="1" applyFill="1" applyBorder="1" applyAlignment="1"/>
    <xf numFmtId="0" fontId="9" fillId="4" borderId="8" xfId="7" applyFont="1" applyFill="1" applyBorder="1" applyAlignment="1"/>
    <xf numFmtId="0" fontId="9" fillId="0" borderId="61" xfId="7" applyFont="1" applyBorder="1">
      <alignment vertical="center"/>
    </xf>
    <xf numFmtId="0" fontId="23" fillId="0" borderId="57" xfId="8" applyFont="1" applyBorder="1" applyAlignment="1">
      <alignment horizontal="center" vertical="center"/>
    </xf>
    <xf numFmtId="49" fontId="9" fillId="0" borderId="50" xfId="7" applyNumberFormat="1" applyFont="1" applyBorder="1" applyAlignment="1">
      <alignment horizontal="center" vertical="center"/>
    </xf>
    <xf numFmtId="0" fontId="9" fillId="0" borderId="24" xfId="7" applyFont="1" applyBorder="1" applyAlignment="1">
      <alignment horizontal="center" vertical="center"/>
    </xf>
    <xf numFmtId="0" fontId="9" fillId="0" borderId="51" xfId="7" applyFont="1" applyBorder="1" applyAlignment="1">
      <alignment horizontal="center" vertical="center"/>
    </xf>
    <xf numFmtId="0" fontId="16" fillId="0" borderId="61" xfId="7" applyFont="1" applyBorder="1">
      <alignment vertical="center"/>
    </xf>
    <xf numFmtId="0" fontId="16" fillId="0" borderId="63" xfId="7" applyFont="1" applyBorder="1">
      <alignment vertical="center"/>
    </xf>
    <xf numFmtId="0" fontId="23" fillId="0" borderId="77" xfId="7" applyFont="1" applyBorder="1" applyAlignment="1">
      <alignment horizontal="center" vertical="center"/>
    </xf>
    <xf numFmtId="0" fontId="9" fillId="0" borderId="77" xfId="7" applyFont="1" applyBorder="1" applyAlignment="1">
      <alignment horizontal="center" vertical="center"/>
    </xf>
    <xf numFmtId="0" fontId="9" fillId="0" borderId="77" xfId="0" applyFont="1" applyBorder="1" applyAlignment="1">
      <alignment horizontal="center" vertical="center"/>
    </xf>
    <xf numFmtId="0" fontId="8" fillId="8" borderId="22" xfId="7" applyFont="1" applyFill="1" applyBorder="1" applyAlignment="1">
      <alignment horizontal="center" vertical="center"/>
    </xf>
    <xf numFmtId="0" fontId="8" fillId="8" borderId="23" xfId="7" applyFont="1" applyFill="1" applyBorder="1" applyAlignment="1">
      <alignment horizontal="center" vertical="center"/>
    </xf>
    <xf numFmtId="0" fontId="8" fillId="8" borderId="42" xfId="7" applyFont="1" applyFill="1" applyBorder="1" applyAlignment="1">
      <alignment horizontal="center" vertical="center"/>
    </xf>
    <xf numFmtId="0" fontId="8" fillId="8" borderId="90" xfId="7" applyFont="1" applyFill="1" applyBorder="1" applyAlignment="1">
      <alignment horizontal="center" vertical="center"/>
    </xf>
    <xf numFmtId="0" fontId="23" fillId="0" borderId="62" xfId="7" applyFont="1" applyBorder="1" applyAlignment="1">
      <alignment horizontal="center" vertical="center"/>
    </xf>
    <xf numFmtId="49" fontId="9" fillId="0" borderId="91" xfId="7" applyNumberFormat="1" applyFont="1" applyBorder="1" applyAlignment="1">
      <alignment horizontal="center" vertical="center"/>
    </xf>
    <xf numFmtId="0" fontId="9" fillId="0" borderId="21" xfId="7" applyFont="1" applyBorder="1" applyAlignment="1">
      <alignment horizontal="center" vertical="center"/>
    </xf>
    <xf numFmtId="0" fontId="16" fillId="0" borderId="58" xfId="7" applyFont="1" applyBorder="1" applyAlignment="1">
      <alignment vertical="top" wrapText="1"/>
    </xf>
    <xf numFmtId="49" fontId="9" fillId="0" borderId="92" xfId="7" applyNumberFormat="1" applyFont="1" applyBorder="1" applyAlignment="1">
      <alignment horizontal="center" vertical="center"/>
    </xf>
    <xf numFmtId="0" fontId="16" fillId="0" borderId="68" xfId="7" applyFont="1" applyBorder="1" applyAlignment="1">
      <alignment vertical="top" wrapText="1"/>
    </xf>
    <xf numFmtId="0" fontId="16" fillId="0" borderId="66" xfId="7" applyFont="1" applyBorder="1" applyAlignment="1">
      <alignment vertical="top" wrapText="1"/>
    </xf>
    <xf numFmtId="0" fontId="9" fillId="0" borderId="0" xfId="0" applyFont="1" applyAlignment="1">
      <alignment vertical="center" wrapText="1"/>
    </xf>
    <xf numFmtId="49" fontId="9" fillId="0" borderId="62" xfId="7" applyNumberFormat="1" applyFont="1" applyBorder="1" applyAlignment="1">
      <alignment horizontal="center" vertical="center"/>
    </xf>
    <xf numFmtId="0" fontId="16" fillId="0" borderId="66" xfId="7" applyFont="1" applyBorder="1">
      <alignment vertical="center"/>
    </xf>
    <xf numFmtId="49" fontId="9" fillId="0" borderId="70" xfId="7" applyNumberFormat="1" applyFont="1" applyBorder="1" applyAlignment="1">
      <alignment horizontal="center" vertical="center"/>
    </xf>
    <xf numFmtId="0" fontId="9" fillId="0" borderId="29" xfId="7" applyFont="1" applyBorder="1" applyAlignment="1">
      <alignment horizontal="center" vertical="center"/>
    </xf>
    <xf numFmtId="0" fontId="9" fillId="0" borderId="41" xfId="7" applyFont="1" applyBorder="1" applyAlignment="1">
      <alignment horizontal="center" vertical="center"/>
    </xf>
    <xf numFmtId="0" fontId="23" fillId="0" borderId="91" xfId="8" applyFont="1" applyBorder="1" applyAlignment="1">
      <alignment horizontal="center" vertical="center"/>
    </xf>
    <xf numFmtId="0" fontId="23" fillId="0" borderId="0" xfId="8" applyFont="1" applyAlignment="1">
      <alignment horizontal="center" vertical="center"/>
    </xf>
    <xf numFmtId="49" fontId="23" fillId="8" borderId="7" xfId="0" applyNumberFormat="1" applyFont="1" applyFill="1" applyBorder="1" applyAlignment="1">
      <alignment horizontal="center" vertical="center"/>
    </xf>
    <xf numFmtId="49" fontId="9" fillId="8" borderId="7" xfId="0" applyNumberFormat="1" applyFont="1" applyFill="1" applyBorder="1" applyAlignment="1">
      <alignment horizontal="center" vertical="center"/>
    </xf>
    <xf numFmtId="0" fontId="9" fillId="8" borderId="7" xfId="0" applyFont="1" applyFill="1" applyBorder="1" applyAlignment="1">
      <alignment horizontal="center" vertical="center"/>
    </xf>
    <xf numFmtId="0" fontId="16" fillId="8" borderId="8" xfId="0" applyFont="1" applyFill="1" applyBorder="1" applyAlignment="1">
      <alignment horizontal="left" vertical="center" wrapText="1"/>
    </xf>
    <xf numFmtId="0" fontId="8" fillId="8" borderId="34" xfId="0" applyFont="1" applyFill="1" applyBorder="1">
      <alignment vertical="center"/>
    </xf>
    <xf numFmtId="49" fontId="44" fillId="8" borderId="57" xfId="0" applyNumberFormat="1" applyFont="1" applyFill="1" applyBorder="1" applyAlignment="1">
      <alignment horizontal="left" vertical="center"/>
    </xf>
    <xf numFmtId="49" fontId="9" fillId="8" borderId="57" xfId="0" applyNumberFormat="1" applyFont="1" applyFill="1" applyBorder="1" applyAlignment="1">
      <alignment horizontal="center" vertical="center"/>
    </xf>
    <xf numFmtId="0" fontId="9" fillId="8" borderId="57" xfId="0" applyFont="1" applyFill="1" applyBorder="1" applyAlignment="1">
      <alignment horizontal="center" vertical="center"/>
    </xf>
    <xf numFmtId="0" fontId="16" fillId="8" borderId="55" xfId="0" applyFont="1" applyFill="1" applyBorder="1" applyAlignment="1">
      <alignment horizontal="left" vertical="center" wrapText="1"/>
    </xf>
    <xf numFmtId="0" fontId="23" fillId="0" borderId="56" xfId="7" applyFont="1" applyBorder="1" applyAlignment="1">
      <alignment horizontal="center" vertical="center"/>
    </xf>
    <xf numFmtId="0" fontId="23" fillId="0" borderId="52" xfId="8" applyFont="1" applyBorder="1" applyAlignment="1">
      <alignment horizontal="center" vertical="center"/>
    </xf>
    <xf numFmtId="49" fontId="9" fillId="0" borderId="4" xfId="7" applyNumberFormat="1" applyFont="1" applyBorder="1" applyAlignment="1">
      <alignment horizontal="center" vertical="center"/>
    </xf>
    <xf numFmtId="0" fontId="9" fillId="4" borderId="7" xfId="7" applyFont="1" applyFill="1" applyBorder="1" applyAlignment="1"/>
    <xf numFmtId="0" fontId="16" fillId="0" borderId="68" xfId="7" applyFont="1" applyBorder="1">
      <alignment vertical="center"/>
    </xf>
    <xf numFmtId="0" fontId="16" fillId="0" borderId="60" xfId="7" applyFont="1" applyBorder="1">
      <alignment vertical="center"/>
    </xf>
    <xf numFmtId="0" fontId="23" fillId="0" borderId="49" xfId="8" applyFont="1" applyBorder="1" applyAlignment="1">
      <alignment horizontal="center" vertical="center"/>
    </xf>
    <xf numFmtId="0" fontId="23" fillId="0" borderId="59" xfId="8" applyFont="1" applyBorder="1" applyAlignment="1">
      <alignment horizontal="center" vertical="center"/>
    </xf>
    <xf numFmtId="0" fontId="20" fillId="0" borderId="0" xfId="8" applyFont="1" applyAlignment="1">
      <alignment vertical="top"/>
    </xf>
    <xf numFmtId="0" fontId="21" fillId="0" borderId="6" xfId="0" applyFont="1" applyBorder="1">
      <alignment vertical="center"/>
    </xf>
    <xf numFmtId="0" fontId="21" fillId="0" borderId="7" xfId="0" applyFont="1" applyBorder="1">
      <alignment vertical="center"/>
    </xf>
    <xf numFmtId="0" fontId="21" fillId="0" borderId="8" xfId="0" applyFont="1" applyBorder="1" applyAlignment="1">
      <alignment vertical="top"/>
    </xf>
    <xf numFmtId="0" fontId="9" fillId="0" borderId="48" xfId="0" applyFont="1" applyBorder="1" applyAlignment="1">
      <alignment vertical="top"/>
    </xf>
    <xf numFmtId="0" fontId="16" fillId="0" borderId="61" xfId="7" applyFont="1" applyBorder="1" applyAlignment="1">
      <alignment vertical="top" wrapText="1"/>
    </xf>
    <xf numFmtId="0" fontId="16" fillId="0" borderId="69" xfId="7" applyFont="1" applyBorder="1" applyAlignment="1">
      <alignment vertical="top" wrapText="1"/>
    </xf>
    <xf numFmtId="0" fontId="23" fillId="0" borderId="64" xfId="8" applyFont="1" applyBorder="1" applyAlignment="1">
      <alignment horizontal="center" vertical="center"/>
    </xf>
    <xf numFmtId="0" fontId="16" fillId="0" borderId="63" xfId="7" applyFont="1" applyBorder="1" applyAlignment="1">
      <alignment vertical="top" wrapText="1"/>
    </xf>
    <xf numFmtId="0" fontId="16" fillId="0" borderId="65" xfId="7" applyFont="1" applyBorder="1" applyAlignment="1">
      <alignment vertical="top" wrapText="1"/>
    </xf>
    <xf numFmtId="49" fontId="9" fillId="0" borderId="71" xfId="7" applyNumberFormat="1" applyFont="1" applyBorder="1" applyAlignment="1">
      <alignment horizontal="center" vertical="center"/>
    </xf>
    <xf numFmtId="0" fontId="23" fillId="0" borderId="62" xfId="8" applyFont="1" applyBorder="1" applyAlignment="1">
      <alignment horizontal="center" vertical="center"/>
    </xf>
    <xf numFmtId="0" fontId="9" fillId="0" borderId="62" xfId="7" applyFont="1" applyBorder="1" applyAlignment="1">
      <alignment horizontal="center" vertical="center"/>
    </xf>
    <xf numFmtId="0" fontId="23" fillId="0" borderId="56" xfId="8" applyFont="1" applyBorder="1" applyAlignment="1">
      <alignment horizontal="center" vertical="center" wrapText="1"/>
    </xf>
    <xf numFmtId="0" fontId="23" fillId="0" borderId="70" xfId="7" applyFont="1" applyBorder="1" applyAlignment="1">
      <alignment horizontal="center" vertical="center" wrapText="1"/>
    </xf>
    <xf numFmtId="21" fontId="16" fillId="0" borderId="63" xfId="7" applyNumberFormat="1" applyFont="1" applyBorder="1" applyAlignment="1">
      <alignment vertical="top" wrapText="1"/>
    </xf>
    <xf numFmtId="20" fontId="16" fillId="0" borderId="63" xfId="7" applyNumberFormat="1" applyFont="1" applyBorder="1" applyAlignment="1">
      <alignment vertical="top" wrapText="1"/>
    </xf>
    <xf numFmtId="0" fontId="23" fillId="0" borderId="70" xfId="8" applyFont="1" applyBorder="1" applyAlignment="1">
      <alignment horizontal="center" vertical="center"/>
    </xf>
    <xf numFmtId="0" fontId="23" fillId="0" borderId="76" xfId="8" applyFont="1" applyBorder="1" applyAlignment="1">
      <alignment horizontal="center" vertical="center"/>
    </xf>
    <xf numFmtId="0" fontId="16" fillId="0" borderId="61" xfId="0" applyFont="1" applyBorder="1" applyAlignment="1">
      <alignment vertical="top" wrapText="1"/>
    </xf>
    <xf numFmtId="0" fontId="16" fillId="0" borderId="63" xfId="0" applyFont="1" applyBorder="1" applyAlignment="1">
      <alignment vertical="top" wrapText="1"/>
    </xf>
    <xf numFmtId="0" fontId="16" fillId="0" borderId="69" xfId="0" applyFont="1" applyBorder="1" applyAlignment="1">
      <alignment vertical="top" wrapText="1"/>
    </xf>
    <xf numFmtId="0" fontId="16" fillId="0" borderId="60" xfId="0" applyFont="1" applyBorder="1" applyAlignment="1">
      <alignment vertical="top" wrapText="1"/>
    </xf>
    <xf numFmtId="0" fontId="16" fillId="0" borderId="65" xfId="0" applyFont="1" applyBorder="1" applyAlignment="1">
      <alignment vertical="top" wrapText="1"/>
    </xf>
    <xf numFmtId="0" fontId="16" fillId="0" borderId="66" xfId="0" applyFont="1" applyBorder="1" applyAlignment="1">
      <alignment vertical="top" wrapText="1"/>
    </xf>
    <xf numFmtId="0" fontId="23" fillId="0" borderId="74" xfId="8" applyFont="1" applyBorder="1" applyAlignment="1">
      <alignment horizontal="center" vertical="center"/>
    </xf>
    <xf numFmtId="0" fontId="9" fillId="0" borderId="56" xfId="0" applyFont="1" applyBorder="1" applyAlignment="1">
      <alignment horizontal="center" vertical="center"/>
    </xf>
    <xf numFmtId="0" fontId="9" fillId="0" borderId="3" xfId="0" applyFont="1" applyBorder="1" applyAlignment="1">
      <alignment horizontal="center" vertical="center"/>
    </xf>
    <xf numFmtId="0" fontId="16" fillId="0" borderId="68" xfId="0" applyFont="1" applyBorder="1" applyAlignment="1">
      <alignment vertical="top" wrapText="1"/>
    </xf>
    <xf numFmtId="0" fontId="9" fillId="0" borderId="63" xfId="11" applyFont="1" applyBorder="1" applyAlignment="1">
      <alignment vertical="center"/>
    </xf>
    <xf numFmtId="0" fontId="9" fillId="0" borderId="63" xfId="11" applyFont="1" applyBorder="1" applyAlignment="1">
      <alignment horizontal="center" vertical="center" textRotation="180"/>
    </xf>
    <xf numFmtId="0" fontId="9" fillId="0" borderId="63" xfId="7" applyFont="1" applyBorder="1" applyAlignment="1">
      <alignment horizontal="center" vertical="center" textRotation="180"/>
    </xf>
    <xf numFmtId="0" fontId="9" fillId="0" borderId="66" xfId="11" applyFont="1" applyBorder="1" applyAlignment="1">
      <alignment vertical="center"/>
    </xf>
    <xf numFmtId="0" fontId="16" fillId="0" borderId="58" xfId="0" applyFont="1" applyBorder="1" applyAlignment="1">
      <alignment vertical="top" wrapText="1"/>
    </xf>
    <xf numFmtId="0" fontId="9" fillId="0" borderId="68" xfId="0" applyFont="1" applyBorder="1" applyAlignment="1">
      <alignment vertical="top" wrapText="1"/>
    </xf>
    <xf numFmtId="0" fontId="9" fillId="0" borderId="33" xfId="0" applyFont="1" applyBorder="1" applyAlignment="1">
      <alignment horizontal="center" vertical="center"/>
    </xf>
    <xf numFmtId="0" fontId="9" fillId="0" borderId="63" xfId="0" applyFont="1" applyBorder="1" applyAlignment="1">
      <alignment horizontal="center" vertical="justify" textRotation="180"/>
    </xf>
    <xf numFmtId="0" fontId="9" fillId="0" borderId="66" xfId="0" applyFont="1" applyBorder="1" applyAlignment="1">
      <alignment vertical="top" wrapText="1"/>
    </xf>
    <xf numFmtId="0" fontId="8" fillId="4" borderId="7" xfId="0" applyFont="1" applyFill="1" applyBorder="1" applyAlignment="1"/>
    <xf numFmtId="0" fontId="23" fillId="0" borderId="78" xfId="0" applyFont="1" applyBorder="1" applyAlignment="1">
      <alignment horizontal="center" vertical="center"/>
    </xf>
    <xf numFmtId="0" fontId="48" fillId="0" borderId="66" xfId="0" applyFont="1" applyBorder="1" applyAlignment="1">
      <alignment vertical="center" wrapText="1"/>
    </xf>
    <xf numFmtId="49" fontId="9" fillId="0" borderId="79" xfId="0" applyNumberFormat="1" applyFont="1" applyBorder="1" applyAlignment="1">
      <alignment horizontal="center" vertical="center"/>
    </xf>
    <xf numFmtId="0" fontId="37" fillId="0" borderId="69" xfId="0" applyFont="1" applyBorder="1" applyAlignment="1">
      <alignment vertical="top" wrapText="1"/>
    </xf>
    <xf numFmtId="0" fontId="25" fillId="0" borderId="57" xfId="0" applyFont="1" applyBorder="1" applyAlignment="1">
      <alignment horizontal="center" vertical="center"/>
    </xf>
    <xf numFmtId="0" fontId="16" fillId="0" borderId="57" xfId="0" applyFont="1" applyBorder="1" applyAlignment="1">
      <alignment vertical="top" wrapText="1"/>
    </xf>
    <xf numFmtId="0" fontId="16" fillId="7" borderId="6" xfId="0" applyFont="1" applyFill="1" applyBorder="1">
      <alignment vertical="center"/>
    </xf>
    <xf numFmtId="0" fontId="16" fillId="7" borderId="7" xfId="0" applyFont="1" applyFill="1" applyBorder="1">
      <alignment vertical="center"/>
    </xf>
    <xf numFmtId="0" fontId="16" fillId="7" borderId="8" xfId="0" applyFont="1" applyFill="1" applyBorder="1" applyAlignment="1">
      <alignment vertical="top"/>
    </xf>
    <xf numFmtId="0" fontId="25" fillId="0" borderId="48" xfId="0" applyFont="1" applyBorder="1" applyAlignment="1">
      <alignment horizontal="center" vertical="center"/>
    </xf>
    <xf numFmtId="0" fontId="16" fillId="0" borderId="48" xfId="0" applyFont="1" applyBorder="1" applyAlignment="1">
      <alignment vertical="top" wrapText="1"/>
    </xf>
    <xf numFmtId="0" fontId="8" fillId="4" borderId="57" xfId="0" applyFont="1" applyFill="1" applyBorder="1" applyAlignment="1"/>
    <xf numFmtId="0" fontId="8" fillId="7" borderId="6" xfId="0" applyFont="1" applyFill="1" applyBorder="1">
      <alignment vertical="center"/>
    </xf>
    <xf numFmtId="0" fontId="9" fillId="7" borderId="7" xfId="0" applyFont="1" applyFill="1" applyBorder="1">
      <alignment vertical="center"/>
    </xf>
    <xf numFmtId="0" fontId="23" fillId="0" borderId="92" xfId="0" applyFont="1" applyBorder="1" applyAlignment="1">
      <alignment horizontal="center" vertical="center"/>
    </xf>
    <xf numFmtId="0" fontId="9" fillId="4" borderId="7" xfId="0" applyFont="1" applyFill="1" applyBorder="1" applyAlignment="1"/>
    <xf numFmtId="0" fontId="9" fillId="4" borderId="8" xfId="0" applyFont="1" applyFill="1" applyBorder="1" applyAlignment="1">
      <alignment vertical="top"/>
    </xf>
    <xf numFmtId="0" fontId="9" fillId="0" borderId="60" xfId="0" applyFont="1" applyBorder="1" applyAlignment="1">
      <alignment vertical="top" wrapText="1"/>
    </xf>
    <xf numFmtId="0" fontId="23" fillId="0" borderId="79" xfId="8" applyFont="1" applyBorder="1" applyAlignment="1">
      <alignment horizontal="center" vertical="center"/>
    </xf>
    <xf numFmtId="0" fontId="23" fillId="0" borderId="71" xfId="8" applyFont="1" applyBorder="1" applyAlignment="1">
      <alignment horizontal="center" vertical="center"/>
    </xf>
    <xf numFmtId="0" fontId="16" fillId="0" borderId="31" xfId="0" applyFont="1" applyBorder="1" applyAlignment="1">
      <alignment horizontal="left" vertical="top" wrapText="1"/>
    </xf>
    <xf numFmtId="0" fontId="23" fillId="0" borderId="67" xfId="8" applyFont="1" applyBorder="1" applyAlignment="1">
      <alignment horizontal="center" vertical="center"/>
    </xf>
    <xf numFmtId="20" fontId="16" fillId="0" borderId="63" xfId="0" applyNumberFormat="1" applyFont="1" applyBorder="1" applyAlignment="1">
      <alignment vertical="center" wrapText="1"/>
    </xf>
    <xf numFmtId="0" fontId="9" fillId="0" borderId="76" xfId="0" applyFont="1" applyBorder="1">
      <alignment vertical="center"/>
    </xf>
    <xf numFmtId="0" fontId="23" fillId="7" borderId="76" xfId="8" applyFont="1" applyFill="1" applyBorder="1" applyAlignment="1">
      <alignment horizontal="center" vertical="center"/>
    </xf>
    <xf numFmtId="49" fontId="9" fillId="7" borderId="50" xfId="0" applyNumberFormat="1" applyFont="1" applyFill="1" applyBorder="1" applyAlignment="1">
      <alignment horizontal="center" vertical="center"/>
    </xf>
    <xf numFmtId="0" fontId="9" fillId="7" borderId="24" xfId="0" applyFont="1" applyFill="1" applyBorder="1" applyAlignment="1">
      <alignment horizontal="center" vertical="center"/>
    </xf>
    <xf numFmtId="0" fontId="16" fillId="7" borderId="61" xfId="0" applyFont="1" applyFill="1" applyBorder="1" applyAlignment="1">
      <alignment vertical="center" wrapText="1"/>
    </xf>
    <xf numFmtId="0" fontId="23" fillId="7" borderId="52" xfId="8" applyFont="1" applyFill="1" applyBorder="1" applyAlignment="1">
      <alignment horizontal="center" vertical="center"/>
    </xf>
    <xf numFmtId="49" fontId="9" fillId="7" borderId="4" xfId="0" applyNumberFormat="1" applyFont="1" applyFill="1" applyBorder="1" applyAlignment="1">
      <alignment horizontal="center" vertical="center"/>
    </xf>
    <xf numFmtId="0" fontId="9" fillId="7" borderId="2" xfId="0" applyFont="1" applyFill="1" applyBorder="1" applyAlignment="1">
      <alignment horizontal="center" vertical="center"/>
    </xf>
    <xf numFmtId="0" fontId="16" fillId="7" borderId="63" xfId="0" applyFont="1" applyFill="1" applyBorder="1" applyAlignment="1">
      <alignment vertical="center" wrapText="1"/>
    </xf>
    <xf numFmtId="0" fontId="9" fillId="7" borderId="63" xfId="0" applyFont="1" applyFill="1" applyBorder="1" applyAlignment="1">
      <alignment vertical="center" wrapText="1"/>
    </xf>
    <xf numFmtId="49" fontId="9" fillId="7" borderId="1" xfId="0" applyNumberFormat="1" applyFont="1" applyFill="1" applyBorder="1" applyAlignment="1">
      <alignment horizontal="center" vertical="center"/>
    </xf>
    <xf numFmtId="0" fontId="9" fillId="7" borderId="5" xfId="0" applyFont="1" applyFill="1" applyBorder="1" applyAlignment="1">
      <alignment horizontal="center" vertical="center"/>
    </xf>
    <xf numFmtId="0" fontId="16" fillId="7" borderId="63" xfId="0" applyFont="1" applyFill="1" applyBorder="1" applyAlignment="1">
      <alignment vertical="top" wrapText="1"/>
    </xf>
    <xf numFmtId="49" fontId="9" fillId="0" borderId="40" xfId="0" applyNumberFormat="1" applyFont="1" applyBorder="1" applyAlignment="1">
      <alignment horizontal="center" vertical="center"/>
    </xf>
    <xf numFmtId="0" fontId="16" fillId="7" borderId="69" xfId="0" applyFont="1" applyFill="1" applyBorder="1" applyAlignment="1">
      <alignment vertical="top" wrapText="1"/>
    </xf>
    <xf numFmtId="49" fontId="9" fillId="7" borderId="10" xfId="0" applyNumberFormat="1" applyFont="1" applyFill="1" applyBorder="1" applyAlignment="1">
      <alignment horizontal="center" vertical="center"/>
    </xf>
    <xf numFmtId="0" fontId="9" fillId="7" borderId="29" xfId="0" applyFont="1" applyFill="1" applyBorder="1" applyAlignment="1">
      <alignment horizontal="center" vertical="center"/>
    </xf>
    <xf numFmtId="0" fontId="16" fillId="7" borderId="66" xfId="0" applyFont="1" applyFill="1" applyBorder="1" applyAlignment="1">
      <alignment vertical="top" wrapText="1"/>
    </xf>
    <xf numFmtId="49" fontId="25" fillId="0" borderId="64" xfId="0" applyNumberFormat="1" applyFont="1" applyBorder="1" applyAlignment="1">
      <alignment horizontal="center" vertical="center"/>
    </xf>
    <xf numFmtId="0" fontId="16" fillId="7" borderId="68" xfId="0" applyFont="1" applyFill="1" applyBorder="1" applyAlignment="1">
      <alignment vertical="top" wrapText="1"/>
    </xf>
    <xf numFmtId="0" fontId="0" fillId="0" borderId="68" xfId="0" applyBorder="1" applyAlignment="1">
      <alignment vertical="top" wrapText="1"/>
    </xf>
    <xf numFmtId="0" fontId="0" fillId="0" borderId="66" xfId="0" applyBorder="1" applyAlignment="1">
      <alignment vertical="top" wrapText="1"/>
    </xf>
    <xf numFmtId="0" fontId="23" fillId="7" borderId="74" xfId="8" applyFont="1" applyFill="1" applyBorder="1" applyAlignment="1">
      <alignment horizontal="center" vertical="center"/>
    </xf>
    <xf numFmtId="0" fontId="23" fillId="7" borderId="64" xfId="8" applyFont="1" applyFill="1" applyBorder="1" applyAlignment="1">
      <alignment horizontal="center" vertical="center"/>
    </xf>
    <xf numFmtId="0" fontId="16" fillId="7" borderId="69" xfId="0" applyFont="1" applyFill="1" applyBorder="1" applyAlignment="1">
      <alignment vertical="center" wrapText="1"/>
    </xf>
    <xf numFmtId="0" fontId="23" fillId="7" borderId="56" xfId="0" applyFont="1" applyFill="1" applyBorder="1" applyAlignment="1">
      <alignment horizontal="center" vertical="center"/>
    </xf>
    <xf numFmtId="49" fontId="9" fillId="0" borderId="28" xfId="0" applyNumberFormat="1" applyFont="1" applyBorder="1" applyAlignment="1">
      <alignment horizontal="center" vertical="center"/>
    </xf>
    <xf numFmtId="0" fontId="8" fillId="7" borderId="7" xfId="0" applyFont="1" applyFill="1" applyBorder="1" applyAlignment="1"/>
    <xf numFmtId="0" fontId="20" fillId="0" borderId="4" xfId="0" applyFont="1" applyBorder="1" applyAlignment="1">
      <alignment horizontal="center" vertical="justify" textRotation="180"/>
    </xf>
    <xf numFmtId="0" fontId="9" fillId="0" borderId="3" xfId="0" applyFont="1" applyBorder="1" applyAlignment="1">
      <alignment horizontal="center" vertical="justify" textRotation="180"/>
    </xf>
    <xf numFmtId="0" fontId="23" fillId="0" borderId="4" xfId="0" applyFont="1" applyBorder="1" applyAlignment="1">
      <alignment horizontal="center" vertical="justify" textRotation="180"/>
    </xf>
    <xf numFmtId="0" fontId="25" fillId="0" borderId="4" xfId="0" applyFont="1" applyBorder="1" applyAlignment="1">
      <alignment horizontal="center" vertical="center" textRotation="180"/>
    </xf>
    <xf numFmtId="0" fontId="9" fillId="0" borderId="2" xfId="0" applyFont="1" applyBorder="1" applyAlignment="1">
      <alignment horizontal="center" vertical="justify" textRotation="180"/>
    </xf>
    <xf numFmtId="49" fontId="23" fillId="0" borderId="71" xfId="0" applyNumberFormat="1" applyFont="1" applyBorder="1" applyAlignment="1">
      <alignment horizontal="center" vertical="center"/>
    </xf>
    <xf numFmtId="0" fontId="9" fillId="0" borderId="40" xfId="0" applyFont="1" applyBorder="1" applyAlignment="1">
      <alignment horizontal="center" vertical="justify" textRotation="180"/>
    </xf>
    <xf numFmtId="0" fontId="16" fillId="0" borderId="63" xfId="0" applyFont="1" applyBorder="1" applyAlignment="1">
      <alignment horizontal="left" vertical="top" wrapText="1"/>
    </xf>
    <xf numFmtId="0" fontId="9" fillId="7" borderId="8" xfId="0" applyFont="1" applyFill="1" applyBorder="1" applyAlignment="1">
      <alignment horizontal="left" vertical="top" wrapText="1"/>
    </xf>
    <xf numFmtId="0" fontId="25" fillId="0" borderId="67" xfId="0" applyFont="1" applyBorder="1" applyAlignment="1">
      <alignment horizontal="center" vertical="center"/>
    </xf>
    <xf numFmtId="0" fontId="8" fillId="7" borderId="8" xfId="0" applyFont="1" applyFill="1" applyBorder="1" applyAlignment="1">
      <alignment vertical="top"/>
    </xf>
    <xf numFmtId="20" fontId="16" fillId="0" borderId="66" xfId="0" applyNumberFormat="1" applyFont="1" applyBorder="1" applyAlignment="1">
      <alignment vertical="top" wrapText="1"/>
    </xf>
    <xf numFmtId="49" fontId="25" fillId="0" borderId="56" xfId="0" applyNumberFormat="1" applyFont="1" applyBorder="1" applyAlignment="1">
      <alignment horizontal="center" vertical="center"/>
    </xf>
    <xf numFmtId="20" fontId="16" fillId="0" borderId="63" xfId="0" applyNumberFormat="1" applyFont="1" applyBorder="1" applyAlignment="1">
      <alignment vertical="top" wrapText="1"/>
    </xf>
    <xf numFmtId="21" fontId="16" fillId="0" borderId="66" xfId="0" applyNumberFormat="1" applyFont="1" applyBorder="1" applyAlignment="1">
      <alignment vertical="top" wrapText="1"/>
    </xf>
    <xf numFmtId="20" fontId="16" fillId="0" borderId="69" xfId="0" applyNumberFormat="1" applyFont="1" applyBorder="1" applyAlignment="1">
      <alignment vertical="top" wrapText="1"/>
    </xf>
    <xf numFmtId="0" fontId="16" fillId="0" borderId="63" xfId="0" applyFont="1" applyBorder="1" applyAlignment="1">
      <alignment vertical="top" wrapText="1" shrinkToFit="1"/>
    </xf>
    <xf numFmtId="21" fontId="16" fillId="0" borderId="63" xfId="0" applyNumberFormat="1" applyFont="1" applyBorder="1" applyAlignment="1">
      <alignment vertical="top" wrapText="1"/>
    </xf>
    <xf numFmtId="0" fontId="8" fillId="7" borderId="34" xfId="0" applyFont="1" applyFill="1" applyBorder="1" applyAlignment="1"/>
    <xf numFmtId="0" fontId="8" fillId="7" borderId="57" xfId="0" applyFont="1" applyFill="1" applyBorder="1" applyAlignment="1"/>
    <xf numFmtId="0" fontId="8" fillId="7" borderId="55" xfId="0" applyFont="1" applyFill="1" applyBorder="1" applyAlignment="1">
      <alignment vertical="top"/>
    </xf>
    <xf numFmtId="0" fontId="8" fillId="7" borderId="38" xfId="0" applyFont="1" applyFill="1" applyBorder="1" applyAlignment="1"/>
    <xf numFmtId="0" fontId="8" fillId="7" borderId="48" xfId="0" applyFont="1" applyFill="1" applyBorder="1" applyAlignment="1"/>
    <xf numFmtId="0" fontId="8" fillId="7" borderId="45" xfId="0" applyFont="1" applyFill="1" applyBorder="1" applyAlignment="1">
      <alignment vertical="top"/>
    </xf>
    <xf numFmtId="0" fontId="47" fillId="0" borderId="63" xfId="0" applyFont="1" applyBorder="1" applyAlignment="1">
      <alignment vertical="top" wrapText="1"/>
    </xf>
    <xf numFmtId="0" fontId="25" fillId="0" borderId="7" xfId="0" applyFont="1" applyBorder="1" applyAlignment="1">
      <alignment horizontal="center" vertical="center"/>
    </xf>
    <xf numFmtId="0" fontId="47" fillId="0" borderId="7" xfId="0" applyFont="1" applyBorder="1" applyAlignment="1">
      <alignment vertical="top" wrapText="1"/>
    </xf>
    <xf numFmtId="0" fontId="25" fillId="0" borderId="0" xfId="0" applyFont="1" applyAlignment="1">
      <alignment horizontal="center" vertical="center"/>
    </xf>
    <xf numFmtId="0" fontId="47" fillId="0" borderId="0" xfId="0" applyFont="1" applyAlignment="1">
      <alignment vertical="top" wrapText="1"/>
    </xf>
    <xf numFmtId="21" fontId="16" fillId="0" borderId="63" xfId="0" applyNumberFormat="1" applyFont="1" applyBorder="1" applyAlignment="1">
      <alignment vertical="center" wrapText="1"/>
    </xf>
    <xf numFmtId="0" fontId="23" fillId="0" borderId="38" xfId="8" applyFont="1" applyBorder="1" applyAlignment="1">
      <alignment horizontal="center" vertical="center"/>
    </xf>
    <xf numFmtId="0" fontId="8" fillId="4" borderId="6" xfId="0" applyFont="1" applyFill="1" applyBorder="1">
      <alignment vertical="center"/>
    </xf>
    <xf numFmtId="0" fontId="8" fillId="4" borderId="7" xfId="0" applyFont="1" applyFill="1" applyBorder="1">
      <alignment vertical="center"/>
    </xf>
    <xf numFmtId="0" fontId="8" fillId="4" borderId="53" xfId="0" applyFont="1" applyFill="1" applyBorder="1" applyAlignment="1"/>
    <xf numFmtId="0" fontId="8" fillId="4" borderId="89" xfId="0" applyFont="1" applyFill="1" applyBorder="1" applyAlignment="1"/>
    <xf numFmtId="0" fontId="8" fillId="4" borderId="48" xfId="0" applyFont="1" applyFill="1" applyBorder="1" applyAlignment="1"/>
    <xf numFmtId="0" fontId="8" fillId="4" borderId="93" xfId="0" applyFont="1" applyFill="1" applyBorder="1" applyAlignment="1">
      <alignment vertical="top"/>
    </xf>
    <xf numFmtId="0" fontId="23" fillId="0" borderId="72" xfId="0" applyFont="1" applyBorder="1" applyAlignment="1">
      <alignment horizontal="center" vertical="center"/>
    </xf>
    <xf numFmtId="0" fontId="8" fillId="4" borderId="6" xfId="0" applyFont="1" applyFill="1" applyBorder="1" applyAlignment="1">
      <alignment wrapText="1"/>
    </xf>
    <xf numFmtId="0" fontId="9" fillId="0" borderId="61" xfId="0" applyFont="1" applyBorder="1" applyAlignment="1">
      <alignment horizontal="left" vertical="center" wrapText="1"/>
    </xf>
    <xf numFmtId="0" fontId="9" fillId="0" borderId="66" xfId="0" applyFont="1" applyBorder="1" applyAlignment="1">
      <alignment horizontal="left" vertical="center" wrapText="1"/>
    </xf>
    <xf numFmtId="0" fontId="9" fillId="0" borderId="63" xfId="0" applyFont="1" applyBorder="1" applyAlignment="1">
      <alignment horizontal="left" vertical="center" wrapText="1"/>
    </xf>
    <xf numFmtId="0" fontId="8" fillId="4" borderId="38" xfId="0" applyFont="1" applyFill="1" applyBorder="1" applyAlignment="1"/>
    <xf numFmtId="0" fontId="8" fillId="4" borderId="45" xfId="0" applyFont="1" applyFill="1" applyBorder="1" applyAlignment="1">
      <alignment vertical="top"/>
    </xf>
    <xf numFmtId="0" fontId="23" fillId="0" borderId="77" xfId="7" applyFont="1" applyBorder="1" applyAlignment="1">
      <alignment horizontal="center" vertical="center" wrapText="1"/>
    </xf>
    <xf numFmtId="49" fontId="9" fillId="0" borderId="77" xfId="7" applyNumberFormat="1" applyFont="1" applyBorder="1" applyAlignment="1">
      <alignment horizontal="center" vertical="center"/>
    </xf>
    <xf numFmtId="0" fontId="23" fillId="0" borderId="62" xfId="7" applyFont="1" applyBorder="1" applyAlignment="1">
      <alignment horizontal="center" vertical="center" wrapText="1"/>
    </xf>
    <xf numFmtId="49" fontId="9" fillId="7" borderId="71" xfId="0" applyNumberFormat="1" applyFont="1" applyFill="1" applyBorder="1" applyAlignment="1">
      <alignment horizontal="center" vertical="center"/>
    </xf>
    <xf numFmtId="0" fontId="9" fillId="7" borderId="56" xfId="0" applyFont="1" applyFill="1" applyBorder="1" applyAlignment="1">
      <alignment horizontal="center" vertical="center"/>
    </xf>
    <xf numFmtId="0" fontId="0" fillId="0" borderId="68" xfId="0" applyBorder="1" applyAlignment="1">
      <alignment vertical="top"/>
    </xf>
    <xf numFmtId="0" fontId="0" fillId="0" borderId="66" xfId="0" applyBorder="1" applyAlignment="1">
      <alignment vertical="top"/>
    </xf>
    <xf numFmtId="0" fontId="16" fillId="0" borderId="68" xfId="0" applyFont="1" applyBorder="1" applyAlignment="1">
      <alignment vertical="top"/>
    </xf>
    <xf numFmtId="0" fontId="20" fillId="0" borderId="57" xfId="8" applyFont="1" applyBorder="1" applyAlignment="1">
      <alignment vertical="top"/>
    </xf>
    <xf numFmtId="0" fontId="9" fillId="0" borderId="52" xfId="0" applyFont="1" applyBorder="1" applyAlignment="1">
      <alignment horizontal="center" vertical="center" textRotation="180"/>
    </xf>
    <xf numFmtId="0" fontId="9" fillId="0" borderId="54" xfId="0" applyFont="1" applyBorder="1" applyAlignment="1">
      <alignment horizontal="center" vertical="center" textRotation="180"/>
    </xf>
    <xf numFmtId="14" fontId="8" fillId="2" borderId="0" xfId="1" applyNumberFormat="1" applyFont="1" applyFill="1" applyAlignment="1">
      <alignment horizontal="right" vertical="center" wrapText="1"/>
    </xf>
    <xf numFmtId="0" fontId="6" fillId="2" borderId="0" xfId="2" applyNumberFormat="1" applyFill="1" applyBorder="1" applyAlignment="1" applyProtection="1">
      <alignment horizontal="left" vertical="center"/>
    </xf>
    <xf numFmtId="0" fontId="8" fillId="0" borderId="2" xfId="5" applyFont="1" applyBorder="1" applyAlignment="1">
      <alignment horizontal="left" vertical="top"/>
    </xf>
    <xf numFmtId="0" fontId="8" fillId="0" borderId="37" xfId="5" applyFont="1" applyBorder="1" applyAlignment="1">
      <alignment horizontal="left" vertical="top"/>
    </xf>
    <xf numFmtId="0" fontId="8" fillId="4" borderId="24" xfId="5" applyFont="1" applyFill="1" applyBorder="1" applyAlignment="1">
      <alignment horizontal="left" vertical="top"/>
    </xf>
    <xf numFmtId="0" fontId="8" fillId="4" borderId="25" xfId="0" applyFont="1" applyFill="1" applyBorder="1" applyAlignment="1">
      <alignment vertical="top"/>
    </xf>
    <xf numFmtId="0" fontId="8" fillId="0" borderId="24" xfId="5" applyFont="1" applyBorder="1" applyAlignment="1">
      <alignment horizontal="left" vertical="top"/>
    </xf>
    <xf numFmtId="0" fontId="8" fillId="0" borderId="25" xfId="0" applyFont="1" applyBorder="1" applyAlignment="1">
      <alignment vertical="top"/>
    </xf>
    <xf numFmtId="0" fontId="9" fillId="0" borderId="32" xfId="0" applyFont="1" applyBorder="1" applyAlignment="1">
      <alignment vertical="center" wrapText="1"/>
    </xf>
    <xf numFmtId="0" fontId="9" fillId="0" borderId="36" xfId="0" applyFont="1" applyBorder="1" applyAlignment="1">
      <alignment vertical="center" wrapText="1"/>
    </xf>
    <xf numFmtId="0" fontId="8" fillId="6" borderId="6" xfId="0" applyFont="1" applyFill="1" applyBorder="1">
      <alignment vertical="center"/>
    </xf>
    <xf numFmtId="0" fontId="8" fillId="6" borderId="7" xfId="0" applyFont="1" applyFill="1" applyBorder="1">
      <alignment vertical="center"/>
    </xf>
    <xf numFmtId="0" fontId="8" fillId="6" borderId="8" xfId="0" applyFont="1" applyFill="1" applyBorder="1">
      <alignment vertical="center"/>
    </xf>
    <xf numFmtId="0" fontId="8" fillId="4" borderId="29" xfId="5" applyFont="1" applyFill="1" applyBorder="1" applyAlignment="1">
      <alignment horizontal="left" vertical="top"/>
    </xf>
    <xf numFmtId="0" fontId="8" fillId="4" borderId="30" xfId="0" applyFont="1" applyFill="1" applyBorder="1" applyAlignment="1">
      <alignment vertical="top"/>
    </xf>
    <xf numFmtId="0" fontId="8" fillId="4" borderId="35" xfId="5" applyFont="1" applyFill="1" applyBorder="1" applyAlignment="1">
      <alignment horizontal="left" vertical="top"/>
    </xf>
    <xf numFmtId="0" fontId="8" fillId="4" borderId="8" xfId="0" applyFont="1" applyFill="1" applyBorder="1" applyAlignment="1">
      <alignment vertical="top"/>
    </xf>
    <xf numFmtId="0" fontId="16" fillId="0" borderId="58" xfId="7" applyFont="1" applyBorder="1" applyAlignment="1">
      <alignment vertical="center" wrapText="1"/>
    </xf>
    <xf numFmtId="0" fontId="16" fillId="0" borderId="60" xfId="7" applyFont="1" applyBorder="1" applyAlignment="1">
      <alignment vertical="center" wrapText="1"/>
    </xf>
    <xf numFmtId="0" fontId="16" fillId="0" borderId="58" xfId="0" applyFont="1" applyBorder="1" applyAlignment="1">
      <alignment vertical="top" wrapText="1"/>
    </xf>
    <xf numFmtId="0" fontId="9" fillId="0" borderId="68" xfId="0" applyFont="1" applyBorder="1" applyAlignment="1">
      <alignment vertical="top"/>
    </xf>
    <xf numFmtId="0" fontId="9" fillId="0" borderId="66" xfId="0" applyFont="1" applyBorder="1" applyAlignment="1">
      <alignment vertical="top"/>
    </xf>
    <xf numFmtId="0" fontId="16" fillId="0" borderId="58" xfId="0" applyFont="1" applyBorder="1" applyAlignment="1">
      <alignment vertical="center" wrapText="1"/>
    </xf>
    <xf numFmtId="0" fontId="0" fillId="0" borderId="68" xfId="0" applyBorder="1">
      <alignment vertical="center"/>
    </xf>
    <xf numFmtId="0" fontId="0" fillId="0" borderId="66" xfId="0" applyBorder="1">
      <alignment vertical="center"/>
    </xf>
    <xf numFmtId="0" fontId="16" fillId="0" borderId="69" xfId="0" applyFont="1" applyBorder="1" applyAlignment="1">
      <alignment vertical="top" wrapText="1"/>
    </xf>
    <xf numFmtId="0" fontId="0" fillId="0" borderId="68" xfId="0" applyBorder="1" applyAlignment="1">
      <alignment vertical="top"/>
    </xf>
    <xf numFmtId="0" fontId="0" fillId="0" borderId="66" xfId="0" applyBorder="1" applyAlignment="1">
      <alignment vertical="top"/>
    </xf>
    <xf numFmtId="0" fontId="16" fillId="0" borderId="6" xfId="0" applyFont="1" applyBorder="1" applyAlignment="1">
      <alignment horizontal="left" vertical="center" wrapText="1"/>
    </xf>
    <xf numFmtId="0" fontId="16" fillId="0" borderId="7" xfId="0" applyFont="1" applyBorder="1" applyAlignment="1">
      <alignment horizontal="left" vertical="center" wrapText="1"/>
    </xf>
    <xf numFmtId="0" fontId="16" fillId="0" borderId="8" xfId="0" applyFont="1" applyBorder="1" applyAlignment="1">
      <alignment horizontal="left" vertical="center" wrapText="1"/>
    </xf>
    <xf numFmtId="0" fontId="16" fillId="0" borderId="63" xfId="0" applyFont="1" applyBorder="1" applyAlignment="1">
      <alignment vertical="top" wrapText="1"/>
    </xf>
    <xf numFmtId="0" fontId="9" fillId="0" borderId="63" xfId="0" applyFont="1" applyBorder="1" applyAlignment="1">
      <alignment vertical="top" wrapText="1"/>
    </xf>
    <xf numFmtId="0" fontId="9" fillId="0" borderId="65" xfId="0" applyFont="1" applyBorder="1" applyAlignment="1">
      <alignment vertical="top" wrapText="1"/>
    </xf>
    <xf numFmtId="0" fontId="23" fillId="0" borderId="19" xfId="0" applyFont="1" applyBorder="1" applyAlignment="1">
      <alignment horizontal="center" vertical="center"/>
    </xf>
    <xf numFmtId="0" fontId="23" fillId="0" borderId="67" xfId="0" applyFont="1" applyBorder="1" applyAlignment="1">
      <alignment horizontal="center" vertical="center"/>
    </xf>
    <xf numFmtId="49" fontId="9" fillId="0" borderId="20" xfId="0" applyNumberFormat="1" applyFont="1" applyBorder="1" applyAlignment="1">
      <alignment horizontal="center" vertical="center"/>
    </xf>
    <xf numFmtId="49" fontId="9" fillId="0" borderId="10" xfId="0" applyNumberFormat="1" applyFont="1" applyBorder="1" applyAlignment="1">
      <alignment horizontal="center" vertical="center"/>
    </xf>
    <xf numFmtId="0" fontId="9" fillId="0" borderId="46" xfId="0" applyFont="1" applyBorder="1" applyAlignment="1">
      <alignment horizontal="center" vertical="center"/>
    </xf>
    <xf numFmtId="0" fontId="9" fillId="0" borderId="29" xfId="0" applyFont="1" applyBorder="1" applyAlignment="1">
      <alignment horizontal="center" vertical="center"/>
    </xf>
    <xf numFmtId="0" fontId="16" fillId="0" borderId="63" xfId="0" applyFont="1" applyBorder="1" applyAlignment="1">
      <alignment horizontal="left" vertical="top" wrapText="1"/>
    </xf>
    <xf numFmtId="0" fontId="0" fillId="0" borderId="63" xfId="0" applyBorder="1" applyAlignment="1">
      <alignment horizontal="left" vertical="top" wrapText="1"/>
    </xf>
    <xf numFmtId="0" fontId="0" fillId="0" borderId="69" xfId="0" applyBorder="1" applyAlignment="1">
      <alignment horizontal="left" vertical="top" wrapText="1"/>
    </xf>
    <xf numFmtId="0" fontId="0" fillId="0" borderId="65" xfId="0" applyBorder="1" applyAlignment="1">
      <alignment horizontal="left" vertical="top" wrapText="1"/>
    </xf>
    <xf numFmtId="0" fontId="9" fillId="0" borderId="63" xfId="0" applyFont="1" applyBorder="1" applyAlignment="1">
      <alignment horizontal="left" vertical="top" wrapText="1"/>
    </xf>
    <xf numFmtId="0" fontId="9" fillId="0" borderId="68" xfId="0" applyFont="1" applyBorder="1" applyAlignment="1">
      <alignment vertical="center" wrapText="1"/>
    </xf>
    <xf numFmtId="0" fontId="0" fillId="0" borderId="68" xfId="0" applyBorder="1" applyAlignment="1">
      <alignment vertical="center" wrapText="1"/>
    </xf>
    <xf numFmtId="0" fontId="0" fillId="0" borderId="60" xfId="0" applyBorder="1" applyAlignment="1">
      <alignment vertical="center" wrapText="1"/>
    </xf>
    <xf numFmtId="0" fontId="0" fillId="0" borderId="63" xfId="0" applyBorder="1" applyAlignment="1">
      <alignment vertical="top" wrapText="1"/>
    </xf>
    <xf numFmtId="0" fontId="0" fillId="0" borderId="69" xfId="0" applyBorder="1" applyAlignment="1">
      <alignment vertical="top" wrapText="1"/>
    </xf>
    <xf numFmtId="0" fontId="0" fillId="0" borderId="65" xfId="0" applyBorder="1" applyAlignment="1">
      <alignment vertical="top" wrapText="1"/>
    </xf>
    <xf numFmtId="0" fontId="0" fillId="0" borderId="66" xfId="0" applyBorder="1" applyAlignment="1">
      <alignment vertical="center" wrapText="1"/>
    </xf>
    <xf numFmtId="0" fontId="16" fillId="0" borderId="69" xfId="0" applyFont="1" applyBorder="1" applyAlignment="1">
      <alignment horizontal="left" vertical="top" wrapText="1"/>
    </xf>
    <xf numFmtId="0" fontId="9" fillId="0" borderId="68" xfId="0" applyFont="1" applyBorder="1" applyAlignment="1">
      <alignment horizontal="left" vertical="top" wrapText="1"/>
    </xf>
    <xf numFmtId="0" fontId="0" fillId="0" borderId="68" xfId="0" applyBorder="1" applyAlignment="1">
      <alignment horizontal="left" vertical="top" wrapText="1"/>
    </xf>
    <xf numFmtId="0" fontId="0" fillId="0" borderId="60" xfId="0" applyBorder="1" applyAlignment="1">
      <alignment horizontal="left" vertical="top" wrapText="1"/>
    </xf>
    <xf numFmtId="0" fontId="16" fillId="0" borderId="58" xfId="0" applyFont="1" applyBorder="1" applyAlignment="1">
      <alignment horizontal="left" vertical="top" wrapText="1"/>
    </xf>
    <xf numFmtId="0" fontId="16" fillId="0" borderId="68" xfId="0" applyFont="1" applyBorder="1" applyAlignment="1">
      <alignment horizontal="left" vertical="top" wrapText="1"/>
    </xf>
    <xf numFmtId="0" fontId="16" fillId="0" borderId="60" xfId="0" applyFont="1" applyBorder="1" applyAlignment="1">
      <alignment horizontal="left" vertical="top" wrapText="1"/>
    </xf>
    <xf numFmtId="0" fontId="16" fillId="0" borderId="68" xfId="0" applyFont="1" applyBorder="1" applyAlignment="1">
      <alignment vertical="top" wrapText="1"/>
    </xf>
    <xf numFmtId="0" fontId="16" fillId="0" borderId="69" xfId="0" applyFont="1" applyBorder="1" applyAlignment="1">
      <alignment vertical="center" wrapText="1"/>
    </xf>
    <xf numFmtId="0" fontId="16" fillId="0" borderId="68" xfId="0" applyFont="1" applyBorder="1" applyAlignment="1">
      <alignment vertical="center" wrapText="1"/>
    </xf>
    <xf numFmtId="0" fontId="16" fillId="0" borderId="66" xfId="0" applyFont="1" applyBorder="1" applyAlignment="1">
      <alignment vertical="center" wrapText="1"/>
    </xf>
    <xf numFmtId="0" fontId="9" fillId="0" borderId="60" xfId="0" applyFont="1" applyBorder="1" applyAlignment="1">
      <alignment vertical="center" wrapText="1"/>
    </xf>
    <xf numFmtId="0" fontId="16" fillId="0" borderId="58" xfId="0" applyFont="1" applyBorder="1" applyAlignment="1">
      <alignment horizontal="left" vertical="center" wrapText="1"/>
    </xf>
    <xf numFmtId="0" fontId="16" fillId="0" borderId="68" xfId="0" applyFont="1" applyBorder="1" applyAlignment="1">
      <alignment horizontal="left" vertical="center" wrapText="1"/>
    </xf>
    <xf numFmtId="0" fontId="16" fillId="0" borderId="60" xfId="0" applyFont="1" applyBorder="1" applyAlignment="1">
      <alignment horizontal="left" vertical="center" wrapText="1"/>
    </xf>
    <xf numFmtId="0" fontId="9" fillId="0" borderId="68" xfId="0" applyFont="1" applyBorder="1">
      <alignment vertical="center"/>
    </xf>
    <xf numFmtId="0" fontId="9" fillId="0" borderId="60" xfId="0" applyFont="1" applyBorder="1">
      <alignment vertical="center"/>
    </xf>
    <xf numFmtId="49" fontId="23" fillId="0" borderId="54" xfId="0" applyNumberFormat="1" applyFont="1" applyBorder="1" applyAlignment="1">
      <alignment horizontal="center" vertical="center"/>
    </xf>
    <xf numFmtId="49" fontId="23" fillId="0" borderId="67" xfId="0" applyNumberFormat="1" applyFont="1" applyBorder="1" applyAlignment="1">
      <alignment horizontal="center" vertical="center"/>
    </xf>
    <xf numFmtId="49" fontId="9" fillId="0" borderId="1" xfId="0" applyNumberFormat="1" applyFont="1" applyBorder="1" applyAlignment="1">
      <alignment horizontal="center" vertical="center"/>
    </xf>
    <xf numFmtId="0" fontId="9" fillId="0" borderId="10" xfId="0" applyFont="1" applyBorder="1" applyAlignment="1">
      <alignment horizontal="center" vertical="center"/>
    </xf>
    <xf numFmtId="0" fontId="9" fillId="0" borderId="5" xfId="0" applyFont="1" applyBorder="1" applyAlignment="1">
      <alignment horizontal="center" vertical="center"/>
    </xf>
    <xf numFmtId="0" fontId="9" fillId="0" borderId="32" xfId="0" applyFont="1" applyBorder="1" applyAlignment="1">
      <alignment horizontal="center" vertical="center"/>
    </xf>
    <xf numFmtId="0" fontId="9" fillId="0" borderId="41" xfId="0" applyFont="1" applyBorder="1" applyAlignment="1">
      <alignment horizontal="center" vertical="center"/>
    </xf>
    <xf numFmtId="0" fontId="16" fillId="0" borderId="60" xfId="0" applyFont="1" applyBorder="1" applyAlignment="1">
      <alignment vertical="center" wrapText="1"/>
    </xf>
    <xf numFmtId="0" fontId="16" fillId="0" borderId="68" xfId="0" applyFont="1" applyBorder="1">
      <alignment vertical="center"/>
    </xf>
    <xf numFmtId="0" fontId="16" fillId="0" borderId="60" xfId="0" applyFont="1" applyBorder="1">
      <alignment vertical="center"/>
    </xf>
    <xf numFmtId="0" fontId="16" fillId="0" borderId="66" xfId="0" applyFont="1" applyBorder="1" applyAlignment="1">
      <alignment horizontal="left" vertical="center" wrapText="1"/>
    </xf>
    <xf numFmtId="0" fontId="16" fillId="0" borderId="61" xfId="0" applyFont="1" applyBorder="1" applyAlignment="1">
      <alignment horizontal="left" vertical="center" wrapText="1"/>
    </xf>
    <xf numFmtId="0" fontId="16" fillId="0" borderId="63" xfId="0" applyFont="1" applyBorder="1" applyAlignment="1">
      <alignment horizontal="left" vertical="center" wrapText="1"/>
    </xf>
    <xf numFmtId="0" fontId="26" fillId="0" borderId="69" xfId="0" applyFont="1" applyBorder="1" applyAlignment="1">
      <alignment horizontal="left" vertical="center" wrapText="1"/>
    </xf>
    <xf numFmtId="0" fontId="16" fillId="0" borderId="69" xfId="0" applyFont="1" applyBorder="1" applyAlignment="1">
      <alignment horizontal="left" vertical="center" wrapText="1"/>
    </xf>
    <xf numFmtId="0" fontId="9" fillId="0" borderId="1" xfId="0" applyFont="1" applyBorder="1" applyAlignment="1">
      <alignment horizontal="center" vertical="center"/>
    </xf>
    <xf numFmtId="0" fontId="9" fillId="0" borderId="68" xfId="7" applyFont="1" applyBorder="1" applyAlignment="1">
      <alignment vertical="center" wrapText="1"/>
    </xf>
    <xf numFmtId="0" fontId="2" fillId="0" borderId="68" xfId="11" applyBorder="1" applyAlignment="1">
      <alignment vertical="center" wrapText="1"/>
    </xf>
    <xf numFmtId="0" fontId="2" fillId="0" borderId="60" xfId="11" applyBorder="1" applyAlignment="1">
      <alignment vertical="center" wrapText="1"/>
    </xf>
    <xf numFmtId="0" fontId="16" fillId="0" borderId="66" xfId="0" applyFont="1" applyBorder="1" applyAlignment="1">
      <alignment horizontal="left" vertical="top" wrapText="1"/>
    </xf>
    <xf numFmtId="0" fontId="16" fillId="0" borderId="63" xfId="0" applyFont="1" applyBorder="1" applyAlignment="1">
      <alignment vertical="center" wrapText="1"/>
    </xf>
    <xf numFmtId="0" fontId="0" fillId="0" borderId="63" xfId="0" applyBorder="1" applyAlignment="1">
      <alignment vertical="center" wrapText="1"/>
    </xf>
    <xf numFmtId="0" fontId="16" fillId="0" borderId="69" xfId="7" applyFont="1" applyBorder="1" applyAlignment="1">
      <alignment vertical="center" wrapText="1"/>
    </xf>
    <xf numFmtId="0" fontId="2" fillId="0" borderId="60" xfId="7" applyBorder="1" applyAlignment="1">
      <alignment vertical="center" wrapText="1"/>
    </xf>
  </cellXfs>
  <cellStyles count="13">
    <cellStyle name="ハイパーリンク" xfId="2" builtinId="8"/>
    <cellStyle name="ハイパーリンク 2" xfId="10" xr:uid="{35E27A2F-9543-4E56-A498-6C94350D7399}"/>
    <cellStyle name="標準" xfId="0" builtinId="0"/>
    <cellStyle name="標準 2 2" xfId="7" xr:uid="{1F973760-BC34-4D56-A8BA-BDBEF0CE614C}"/>
    <cellStyle name="標準 2 2 2" xfId="12" xr:uid="{2187F986-6F57-4135-A2DB-3C4ECB27F30B}"/>
    <cellStyle name="標準 3" xfId="11" xr:uid="{5DBB5FD6-1189-4495-8B62-BA1D67B09DB6}"/>
    <cellStyle name="標準 4" xfId="6" xr:uid="{DAB726AF-292C-4B95-8A35-33B106F44887}"/>
    <cellStyle name="標準_cmtable" xfId="8" xr:uid="{57245444-4630-470C-826B-0B897D283FBA}"/>
    <cellStyle name="標準_コピー汎用データ作成受入形式一覧表（給与）" xfId="4" xr:uid="{8E4C077F-9A6B-4055-8DF4-827E9F7CED1B}"/>
    <cellStyle name="標準_給与支払テーブルレイアウト" xfId="9" xr:uid="{746EBDCA-82CA-4D59-806D-5950BCBCB929}"/>
    <cellStyle name="標準_汎用データ　受入形式一覧表（販仕）" xfId="3" xr:uid="{C5310721-6072-4AAE-8C2E-B842E54C24D8}"/>
    <cellStyle name="標準_汎用データ作成受入形式一覧表（人事）" xfId="1" xr:uid="{D52BE603-9003-4146-9E4D-0E00103EFA77}"/>
    <cellStyle name="標準_変更履歴_汎用データレイアウト集（受入形式）" xfId="5" xr:uid="{73D22785-3031-4D08-BC59-9402789429F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CDB94E-B614-4D3E-AD21-477AF7734A38}">
  <sheetPr codeName="Sheet10">
    <tabColor rgb="FF333333"/>
    <pageSetUpPr fitToPage="1"/>
  </sheetPr>
  <dimension ref="D1:AU49"/>
  <sheetViews>
    <sheetView showGridLines="0" tabSelected="1" zoomScaleNormal="100" zoomScaleSheetLayoutView="100" workbookViewId="0"/>
  </sheetViews>
  <sheetFormatPr defaultColWidth="9.140625" defaultRowHeight="16.5"/>
  <cols>
    <col min="1" max="1" width="4.7109375" style="2" customWidth="1"/>
    <col min="2" max="47" width="2.5703125" style="2" customWidth="1"/>
    <col min="48" max="48" width="4.7109375" style="2" customWidth="1"/>
    <col min="49" max="16384" width="9.140625" style="2"/>
  </cols>
  <sheetData>
    <row r="1" spans="4:47" ht="10.35" customHeight="1"/>
    <row r="2" spans="4:47" ht="60" customHeight="1">
      <c r="D2" s="7" t="s">
        <v>1919</v>
      </c>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7"/>
      <c r="AL2" s="7"/>
      <c r="AM2" s="7"/>
      <c r="AN2" s="7"/>
      <c r="AO2" s="7"/>
      <c r="AP2" s="7"/>
      <c r="AQ2" s="7"/>
      <c r="AR2" s="7"/>
      <c r="AS2" s="7"/>
    </row>
    <row r="3" spans="4:47" ht="15" customHeight="1"/>
    <row r="4" spans="4:47" ht="48" customHeight="1" thickBot="1">
      <c r="D4" s="292" t="s">
        <v>1869</v>
      </c>
      <c r="E4" s="292"/>
      <c r="F4" s="292"/>
      <c r="G4" s="292"/>
      <c r="H4" s="292"/>
      <c r="I4" s="292"/>
      <c r="J4" s="292"/>
      <c r="K4" s="292"/>
      <c r="L4" s="292"/>
      <c r="M4" s="292"/>
      <c r="N4" s="292"/>
      <c r="O4" s="292"/>
      <c r="P4" s="292"/>
      <c r="Q4" s="292"/>
      <c r="R4" s="292"/>
      <c r="S4" s="292"/>
      <c r="T4" s="292"/>
      <c r="U4" s="292"/>
      <c r="V4" s="292"/>
      <c r="W4" s="292"/>
      <c r="X4" s="292"/>
      <c r="Y4" s="292"/>
      <c r="Z4" s="292"/>
      <c r="AA4" s="292"/>
      <c r="AB4" s="292"/>
      <c r="AC4" s="292"/>
      <c r="AD4" s="292"/>
      <c r="AE4" s="292"/>
      <c r="AF4" s="292"/>
      <c r="AG4" s="292"/>
      <c r="AH4" s="292"/>
      <c r="AI4" s="292"/>
      <c r="AJ4" s="292"/>
      <c r="AK4" s="292"/>
      <c r="AL4" s="292"/>
      <c r="AM4" s="292"/>
      <c r="AN4" s="292"/>
      <c r="AO4" s="292"/>
      <c r="AP4" s="292"/>
      <c r="AQ4" s="292"/>
      <c r="AR4" s="292"/>
      <c r="AS4" s="292"/>
    </row>
    <row r="5" spans="4:47" ht="15" customHeight="1" thickTop="1">
      <c r="D5" s="293"/>
      <c r="E5" s="293"/>
      <c r="F5" s="293"/>
      <c r="G5" s="293"/>
      <c r="H5" s="293"/>
      <c r="I5" s="293"/>
      <c r="J5" s="293"/>
      <c r="K5" s="293"/>
      <c r="L5" s="293"/>
      <c r="M5" s="293"/>
      <c r="N5" s="293"/>
      <c r="O5" s="293"/>
      <c r="P5" s="293"/>
      <c r="Q5" s="293"/>
      <c r="R5" s="293"/>
      <c r="S5" s="293"/>
      <c r="T5" s="293"/>
      <c r="U5" s="293"/>
      <c r="V5" s="293"/>
      <c r="W5" s="293"/>
      <c r="X5" s="293"/>
      <c r="Y5" s="293"/>
      <c r="Z5" s="293"/>
      <c r="AA5" s="293"/>
      <c r="AB5" s="293"/>
      <c r="AC5" s="293"/>
      <c r="AD5" s="293"/>
      <c r="AE5" s="293"/>
      <c r="AF5" s="293"/>
      <c r="AG5" s="293"/>
      <c r="AH5" s="293"/>
      <c r="AI5" s="293"/>
      <c r="AJ5" s="293"/>
      <c r="AK5" s="293"/>
      <c r="AL5" s="293"/>
      <c r="AM5" s="293"/>
      <c r="AN5" s="294"/>
      <c r="AO5" s="294"/>
      <c r="AP5" s="294"/>
      <c r="AQ5" s="294"/>
      <c r="AR5" s="294"/>
      <c r="AS5" s="294"/>
      <c r="AT5" s="295"/>
    </row>
    <row r="6" spans="4:47" ht="15" customHeight="1">
      <c r="D6" s="295"/>
      <c r="E6" s="295"/>
      <c r="F6" s="295"/>
      <c r="G6" s="295"/>
      <c r="H6" s="295"/>
      <c r="I6" s="295"/>
      <c r="J6" s="295"/>
      <c r="K6" s="295"/>
      <c r="L6" s="295"/>
      <c r="M6" s="295"/>
      <c r="N6" s="295"/>
      <c r="O6" s="295"/>
      <c r="P6" s="295"/>
      <c r="Q6" s="295"/>
      <c r="R6" s="295"/>
      <c r="S6" s="295"/>
      <c r="T6" s="295"/>
      <c r="U6" s="295"/>
      <c r="V6" s="295"/>
      <c r="W6" s="295"/>
      <c r="X6" s="295"/>
      <c r="Y6" s="295"/>
      <c r="Z6" s="295"/>
      <c r="AA6" s="295"/>
      <c r="AB6" s="295"/>
      <c r="AC6" s="295"/>
      <c r="AD6" s="295"/>
      <c r="AE6" s="295"/>
      <c r="AF6" s="295"/>
      <c r="AG6" s="295"/>
      <c r="AH6" s="295"/>
      <c r="AI6" s="295"/>
      <c r="AJ6" s="295"/>
      <c r="AK6" s="295"/>
      <c r="AL6" s="295"/>
      <c r="AM6" s="295"/>
      <c r="AN6" s="551">
        <v>45030</v>
      </c>
      <c r="AO6" s="551"/>
      <c r="AP6" s="551"/>
      <c r="AQ6" s="551"/>
      <c r="AR6" s="551"/>
      <c r="AS6" s="551"/>
    </row>
    <row r="7" spans="4:47" ht="15" customHeight="1" thickBot="1"/>
    <row r="8" spans="4:47" ht="15" customHeight="1" thickTop="1">
      <c r="D8" s="296"/>
      <c r="E8" s="297"/>
      <c r="F8" s="297"/>
      <c r="G8" s="297"/>
      <c r="H8" s="297"/>
      <c r="I8" s="297"/>
      <c r="J8" s="297"/>
      <c r="K8" s="297"/>
      <c r="L8" s="297"/>
      <c r="M8" s="297"/>
      <c r="N8" s="297"/>
      <c r="O8" s="297"/>
      <c r="P8" s="297"/>
      <c r="Q8" s="297"/>
      <c r="R8" s="297"/>
      <c r="S8" s="297"/>
      <c r="T8" s="297"/>
      <c r="U8" s="297"/>
      <c r="V8" s="297"/>
      <c r="W8" s="297"/>
      <c r="X8" s="297"/>
      <c r="Y8" s="297"/>
      <c r="Z8" s="297"/>
      <c r="AA8" s="297"/>
      <c r="AB8" s="297"/>
      <c r="AC8" s="297"/>
      <c r="AD8" s="297"/>
      <c r="AE8" s="297"/>
      <c r="AF8" s="297"/>
      <c r="AG8" s="297"/>
      <c r="AH8" s="297"/>
      <c r="AI8" s="297"/>
      <c r="AJ8" s="297"/>
      <c r="AK8" s="297"/>
      <c r="AL8" s="297"/>
      <c r="AM8" s="297"/>
      <c r="AN8" s="297"/>
      <c r="AO8" s="297"/>
      <c r="AP8" s="297"/>
      <c r="AQ8" s="297"/>
      <c r="AR8" s="297"/>
      <c r="AS8" s="298"/>
    </row>
    <row r="9" spans="4:47" ht="15" customHeight="1">
      <c r="D9" s="299"/>
      <c r="E9" s="300" t="s">
        <v>1870</v>
      </c>
      <c r="F9" s="16" t="s">
        <v>1871</v>
      </c>
      <c r="G9" s="16"/>
      <c r="H9" s="16"/>
      <c r="I9" s="16"/>
      <c r="J9" s="16"/>
      <c r="K9" s="16"/>
      <c r="L9" s="16"/>
      <c r="M9" s="16"/>
      <c r="N9" s="16"/>
      <c r="O9" s="16"/>
      <c r="P9" s="16"/>
      <c r="Q9" s="16"/>
      <c r="R9" s="16"/>
      <c r="S9" s="16"/>
      <c r="T9" s="16"/>
      <c r="U9" s="16"/>
      <c r="V9" s="16"/>
      <c r="W9" s="16"/>
      <c r="X9" s="16"/>
      <c r="Y9" s="16"/>
      <c r="Z9" s="16"/>
      <c r="AA9" s="16"/>
      <c r="AB9" s="16"/>
      <c r="AC9" s="16"/>
      <c r="AD9" s="16"/>
      <c r="AE9" s="16"/>
      <c r="AF9" s="16"/>
      <c r="AG9" s="16"/>
      <c r="AH9" s="16"/>
      <c r="AI9" s="16"/>
      <c r="AJ9" s="16"/>
      <c r="AK9" s="16"/>
      <c r="AL9" s="16"/>
      <c r="AM9" s="16"/>
      <c r="AN9" s="16"/>
      <c r="AO9" s="16"/>
      <c r="AP9" s="16"/>
      <c r="AQ9" s="16"/>
      <c r="AR9" s="16"/>
      <c r="AS9" s="301"/>
    </row>
    <row r="10" spans="4:47" ht="15" customHeight="1">
      <c r="D10" s="299"/>
      <c r="F10" s="14" t="s">
        <v>1872</v>
      </c>
      <c r="G10" s="14"/>
      <c r="H10" s="14"/>
      <c r="I10" s="14"/>
      <c r="J10" s="14"/>
      <c r="K10" s="14"/>
      <c r="L10" s="14"/>
      <c r="M10" s="14"/>
      <c r="N10" s="14"/>
      <c r="O10" s="14"/>
      <c r="P10" s="14"/>
      <c r="Q10" s="14"/>
      <c r="R10" s="14"/>
      <c r="S10" s="14"/>
      <c r="T10" s="14"/>
      <c r="U10" s="14"/>
      <c r="V10" s="14"/>
      <c r="W10" s="14"/>
      <c r="X10" s="14"/>
      <c r="Y10" s="14"/>
      <c r="Z10" s="14"/>
      <c r="AA10" s="14"/>
      <c r="AB10" s="14"/>
      <c r="AC10" s="14"/>
      <c r="AD10" s="14"/>
      <c r="AE10" s="14"/>
      <c r="AF10" s="14"/>
      <c r="AG10" s="14"/>
      <c r="AH10" s="14"/>
      <c r="AI10" s="14"/>
      <c r="AJ10" s="14"/>
      <c r="AK10" s="14"/>
      <c r="AL10" s="14"/>
      <c r="AM10" s="14"/>
      <c r="AN10" s="14"/>
      <c r="AO10" s="14"/>
      <c r="AP10" s="14"/>
      <c r="AQ10" s="14"/>
      <c r="AR10" s="14"/>
      <c r="AS10" s="301"/>
    </row>
    <row r="11" spans="4:47" ht="15" customHeight="1">
      <c r="D11" s="299"/>
      <c r="F11" s="14"/>
      <c r="G11" s="14"/>
      <c r="H11" s="14"/>
      <c r="I11" s="14"/>
      <c r="J11" s="14"/>
      <c r="K11" s="14"/>
      <c r="L11" s="14"/>
      <c r="M11" s="14"/>
      <c r="N11" s="14"/>
      <c r="O11" s="14"/>
      <c r="P11" s="14"/>
      <c r="Q11" s="14"/>
      <c r="R11" s="14"/>
      <c r="S11" s="14"/>
      <c r="T11" s="14"/>
      <c r="U11" s="14"/>
      <c r="V11" s="14"/>
      <c r="W11" s="14"/>
      <c r="X11" s="14"/>
      <c r="Y11" s="14"/>
      <c r="Z11" s="14"/>
      <c r="AA11" s="14"/>
      <c r="AB11" s="14"/>
      <c r="AC11" s="14"/>
      <c r="AD11" s="14"/>
      <c r="AE11" s="14"/>
      <c r="AF11" s="14"/>
      <c r="AG11" s="14"/>
      <c r="AH11" s="14"/>
      <c r="AI11" s="14"/>
      <c r="AJ11" s="14"/>
      <c r="AK11" s="14"/>
      <c r="AL11" s="14"/>
      <c r="AM11" s="14"/>
      <c r="AN11" s="14"/>
      <c r="AO11" s="14"/>
      <c r="AP11" s="14"/>
      <c r="AQ11" s="14"/>
      <c r="AR11" s="14"/>
      <c r="AS11" s="301"/>
    </row>
    <row r="12" spans="4:47" ht="15" customHeight="1">
      <c r="D12" s="299"/>
      <c r="E12" s="300" t="s">
        <v>1870</v>
      </c>
      <c r="F12" s="17" t="s">
        <v>1873</v>
      </c>
      <c r="G12" s="17"/>
      <c r="H12" s="17"/>
      <c r="I12" s="17"/>
      <c r="J12" s="17"/>
      <c r="K12" s="17"/>
      <c r="L12" s="17"/>
      <c r="M12" s="17"/>
      <c r="N12" s="17"/>
      <c r="O12" s="17"/>
      <c r="P12" s="17"/>
      <c r="Q12" s="17"/>
      <c r="R12" s="17"/>
      <c r="S12" s="17"/>
      <c r="T12" s="17"/>
      <c r="U12" s="17"/>
      <c r="V12" s="17"/>
      <c r="W12" s="17"/>
      <c r="X12" s="17"/>
      <c r="Y12" s="17"/>
      <c r="Z12" s="17"/>
      <c r="AA12" s="17"/>
      <c r="AB12" s="17"/>
      <c r="AC12" s="17"/>
      <c r="AD12" s="17"/>
      <c r="AE12" s="17"/>
      <c r="AF12" s="17"/>
      <c r="AG12" s="17"/>
      <c r="AH12" s="17"/>
      <c r="AI12" s="17"/>
      <c r="AJ12" s="17"/>
      <c r="AK12" s="17"/>
      <c r="AL12" s="17"/>
      <c r="AM12" s="17"/>
      <c r="AN12" s="17"/>
      <c r="AO12" s="17"/>
      <c r="AP12" s="17"/>
      <c r="AQ12" s="17"/>
      <c r="AR12" s="17"/>
      <c r="AS12" s="301"/>
    </row>
    <row r="13" spans="4:47" ht="15" customHeight="1">
      <c r="D13" s="299"/>
      <c r="E13" s="302"/>
      <c r="F13" s="20" t="s">
        <v>1874</v>
      </c>
      <c r="G13" s="20"/>
      <c r="H13" s="20"/>
      <c r="I13" s="20"/>
      <c r="J13" s="20"/>
      <c r="K13" s="20"/>
      <c r="L13" s="20"/>
      <c r="M13" s="20"/>
      <c r="N13" s="20"/>
      <c r="O13" s="20"/>
      <c r="P13" s="20"/>
      <c r="Q13" s="20"/>
      <c r="R13" s="20"/>
      <c r="S13" s="20"/>
      <c r="T13" s="20"/>
      <c r="U13" s="20"/>
      <c r="V13" s="20"/>
      <c r="W13" s="20"/>
      <c r="X13" s="20"/>
      <c r="Y13" s="20"/>
      <c r="Z13" s="20"/>
      <c r="AA13" s="20"/>
      <c r="AB13" s="20"/>
      <c r="AC13" s="20"/>
      <c r="AD13" s="20"/>
      <c r="AE13" s="20"/>
      <c r="AF13" s="20"/>
      <c r="AG13" s="20"/>
      <c r="AH13" s="20"/>
      <c r="AI13" s="20"/>
      <c r="AJ13" s="20"/>
      <c r="AK13" s="20"/>
      <c r="AL13" s="20"/>
      <c r="AM13" s="20"/>
      <c r="AN13" s="20"/>
      <c r="AO13" s="20"/>
      <c r="AP13" s="20"/>
      <c r="AQ13" s="20"/>
      <c r="AR13" s="20"/>
      <c r="AS13" s="303"/>
      <c r="AT13" s="22"/>
    </row>
    <row r="14" spans="4:47" ht="15" customHeight="1">
      <c r="D14" s="299"/>
      <c r="E14" s="302"/>
      <c r="F14" s="23" t="s">
        <v>1875</v>
      </c>
      <c r="G14" s="23"/>
      <c r="H14" s="23"/>
      <c r="I14" s="23"/>
      <c r="J14" s="23"/>
      <c r="K14" s="23"/>
      <c r="L14" s="23"/>
      <c r="M14" s="23"/>
      <c r="N14" s="23"/>
      <c r="O14" s="23"/>
      <c r="P14" s="23"/>
      <c r="Q14" s="23"/>
      <c r="R14" s="23"/>
      <c r="S14" s="23"/>
      <c r="T14" s="23"/>
      <c r="U14" s="23"/>
      <c r="V14" s="23"/>
      <c r="W14" s="23"/>
      <c r="X14" s="23"/>
      <c r="Y14" s="23"/>
      <c r="Z14" s="23"/>
      <c r="AA14" s="23"/>
      <c r="AB14" s="23"/>
      <c r="AC14" s="23"/>
      <c r="AD14" s="23"/>
      <c r="AE14" s="23"/>
      <c r="AF14" s="23"/>
      <c r="AG14" s="23"/>
      <c r="AH14" s="23"/>
      <c r="AI14" s="23"/>
      <c r="AJ14" s="23"/>
      <c r="AK14" s="23"/>
      <c r="AL14" s="23"/>
      <c r="AM14" s="23"/>
      <c r="AN14" s="23"/>
      <c r="AO14" s="23"/>
      <c r="AP14" s="23"/>
      <c r="AQ14" s="23"/>
      <c r="AR14" s="23"/>
      <c r="AS14" s="303"/>
      <c r="AT14" s="22"/>
    </row>
    <row r="15" spans="4:47" ht="15" customHeight="1">
      <c r="D15" s="299"/>
      <c r="E15" s="300"/>
      <c r="F15" s="23" t="s">
        <v>1876</v>
      </c>
      <c r="G15" s="23"/>
      <c r="H15" s="23"/>
      <c r="I15" s="23"/>
      <c r="J15" s="23"/>
      <c r="K15" s="23"/>
      <c r="L15" s="23"/>
      <c r="M15" s="23"/>
      <c r="N15" s="23"/>
      <c r="O15" s="23"/>
      <c r="P15" s="23"/>
      <c r="Q15" s="23"/>
      <c r="R15" s="23"/>
      <c r="S15" s="23"/>
      <c r="T15" s="23"/>
      <c r="U15" s="23"/>
      <c r="V15" s="23"/>
      <c r="W15" s="23"/>
      <c r="X15" s="23"/>
      <c r="Y15" s="23"/>
      <c r="Z15" s="23"/>
      <c r="AA15" s="23"/>
      <c r="AB15" s="23"/>
      <c r="AC15" s="23"/>
      <c r="AD15" s="23"/>
      <c r="AE15" s="23"/>
      <c r="AF15" s="23"/>
      <c r="AG15" s="23"/>
      <c r="AH15" s="23"/>
      <c r="AI15" s="23"/>
      <c r="AJ15" s="23"/>
      <c r="AK15" s="23"/>
      <c r="AL15" s="23"/>
      <c r="AM15" s="23"/>
      <c r="AN15" s="23"/>
      <c r="AO15" s="23"/>
      <c r="AP15" s="23"/>
      <c r="AQ15" s="23"/>
      <c r="AR15" s="23"/>
      <c r="AS15" s="303"/>
      <c r="AT15" s="22"/>
    </row>
    <row r="16" spans="4:47" ht="15" customHeight="1">
      <c r="D16" s="299"/>
      <c r="E16" s="302"/>
      <c r="F16" s="20"/>
      <c r="G16" s="20"/>
      <c r="H16" s="20"/>
      <c r="I16" s="20"/>
      <c r="J16" s="20"/>
      <c r="K16" s="20"/>
      <c r="L16" s="20"/>
      <c r="M16" s="20"/>
      <c r="N16" s="20"/>
      <c r="O16" s="20"/>
      <c r="P16" s="20"/>
      <c r="Q16" s="20"/>
      <c r="R16" s="20"/>
      <c r="S16" s="20"/>
      <c r="T16" s="20"/>
      <c r="U16" s="20"/>
      <c r="V16" s="20"/>
      <c r="W16" s="20"/>
      <c r="X16" s="20"/>
      <c r="Y16" s="20"/>
      <c r="Z16" s="20"/>
      <c r="AA16" s="20"/>
      <c r="AB16" s="20"/>
      <c r="AC16" s="20"/>
      <c r="AD16" s="20"/>
      <c r="AE16" s="20"/>
      <c r="AF16" s="20"/>
      <c r="AG16" s="20"/>
      <c r="AH16" s="20"/>
      <c r="AI16" s="20"/>
      <c r="AJ16" s="20"/>
      <c r="AK16" s="20"/>
      <c r="AL16" s="20"/>
      <c r="AM16" s="20"/>
      <c r="AN16" s="20"/>
      <c r="AO16" s="20"/>
      <c r="AP16" s="20"/>
      <c r="AQ16" s="20"/>
      <c r="AR16" s="20"/>
      <c r="AS16" s="303"/>
      <c r="AT16" s="22"/>
      <c r="AU16" s="22"/>
    </row>
    <row r="17" spans="4:47" ht="15" customHeight="1">
      <c r="D17" s="299"/>
      <c r="E17" s="302"/>
      <c r="F17" s="20" t="s">
        <v>1877</v>
      </c>
      <c r="G17" s="20"/>
      <c r="H17" s="20"/>
      <c r="I17" s="20"/>
      <c r="J17" s="20"/>
      <c r="K17" s="20"/>
      <c r="L17" s="20"/>
      <c r="M17" s="20"/>
      <c r="N17" s="20"/>
      <c r="O17" s="20"/>
      <c r="P17" s="20"/>
      <c r="Q17" s="20"/>
      <c r="R17" s="20"/>
      <c r="S17" s="20"/>
      <c r="T17" s="20"/>
      <c r="U17" s="20"/>
      <c r="V17" s="20"/>
      <c r="W17" s="20"/>
      <c r="X17" s="20"/>
      <c r="Y17" s="20"/>
      <c r="Z17" s="20"/>
      <c r="AA17" s="20"/>
      <c r="AB17" s="20"/>
      <c r="AC17" s="20"/>
      <c r="AD17" s="20"/>
      <c r="AE17" s="20"/>
      <c r="AF17" s="20"/>
      <c r="AG17" s="20"/>
      <c r="AH17" s="20"/>
      <c r="AI17" s="20"/>
      <c r="AJ17" s="20"/>
      <c r="AK17" s="20"/>
      <c r="AL17" s="20"/>
      <c r="AM17" s="20"/>
      <c r="AN17" s="20"/>
      <c r="AO17" s="20"/>
      <c r="AP17" s="20"/>
      <c r="AQ17" s="20"/>
      <c r="AR17" s="20"/>
      <c r="AS17" s="303"/>
      <c r="AT17" s="22"/>
      <c r="AU17" s="22"/>
    </row>
    <row r="18" spans="4:47" ht="15" customHeight="1">
      <c r="D18" s="299"/>
      <c r="E18" s="302"/>
      <c r="F18" s="20" t="s">
        <v>1878</v>
      </c>
      <c r="G18" s="20"/>
      <c r="H18" s="20"/>
      <c r="I18" s="20"/>
      <c r="J18" s="20"/>
      <c r="K18" s="20"/>
      <c r="L18" s="20"/>
      <c r="M18" s="20"/>
      <c r="N18" s="20"/>
      <c r="O18" s="20"/>
      <c r="P18" s="20"/>
      <c r="Q18" s="20"/>
      <c r="R18" s="20"/>
      <c r="S18" s="20"/>
      <c r="T18" s="20"/>
      <c r="U18" s="20"/>
      <c r="V18" s="20"/>
      <c r="W18" s="20"/>
      <c r="X18" s="20"/>
      <c r="Y18" s="20"/>
      <c r="Z18" s="20"/>
      <c r="AA18" s="23" t="s">
        <v>1879</v>
      </c>
      <c r="AB18" s="20"/>
      <c r="AC18" s="20"/>
      <c r="AD18" s="20"/>
      <c r="AE18" s="20"/>
      <c r="AF18" s="20"/>
      <c r="AG18" s="20"/>
      <c r="AH18" s="20"/>
      <c r="AI18" s="20"/>
      <c r="AJ18" s="20"/>
      <c r="AK18" s="20"/>
      <c r="AL18" s="20"/>
      <c r="AM18" s="20"/>
      <c r="AN18" s="20"/>
      <c r="AO18" s="20"/>
      <c r="AP18" s="20"/>
      <c r="AQ18" s="20"/>
      <c r="AR18" s="20"/>
      <c r="AS18" s="303"/>
      <c r="AT18" s="22"/>
      <c r="AU18" s="22"/>
    </row>
    <row r="19" spans="4:47" ht="15" customHeight="1">
      <c r="D19" s="299"/>
      <c r="E19" s="302"/>
      <c r="F19" s="304" t="s">
        <v>1880</v>
      </c>
      <c r="G19" s="304"/>
      <c r="H19" s="304"/>
      <c r="I19" s="304"/>
      <c r="J19" s="304"/>
      <c r="K19" s="304"/>
      <c r="L19" s="304"/>
      <c r="M19" s="304"/>
      <c r="N19" s="304"/>
      <c r="O19" s="304"/>
      <c r="P19" s="304"/>
      <c r="Q19" s="304"/>
      <c r="R19" s="304"/>
      <c r="S19" s="304"/>
      <c r="T19" s="304"/>
      <c r="U19" s="304"/>
      <c r="V19" s="304"/>
      <c r="W19" s="304"/>
      <c r="X19" s="304"/>
      <c r="Y19" s="304"/>
      <c r="Z19" s="304"/>
      <c r="AA19" s="304"/>
      <c r="AB19" s="304"/>
      <c r="AC19" s="304"/>
      <c r="AD19" s="304"/>
      <c r="AE19" s="304"/>
      <c r="AF19" s="304"/>
      <c r="AG19" s="304"/>
      <c r="AH19" s="304"/>
      <c r="AI19" s="304"/>
      <c r="AJ19" s="304"/>
      <c r="AK19" s="304"/>
      <c r="AL19" s="304"/>
      <c r="AM19" s="304"/>
      <c r="AN19" s="304"/>
      <c r="AO19" s="304"/>
      <c r="AP19" s="304"/>
      <c r="AQ19" s="304"/>
      <c r="AR19" s="304"/>
      <c r="AS19" s="305"/>
      <c r="AT19" s="306"/>
      <c r="AU19" s="306"/>
    </row>
    <row r="20" spans="4:47" ht="15" customHeight="1">
      <c r="D20" s="299"/>
      <c r="E20" s="300" t="s">
        <v>1870</v>
      </c>
      <c r="F20" s="17" t="s">
        <v>292</v>
      </c>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301"/>
    </row>
    <row r="21" spans="4:47" ht="15" customHeight="1">
      <c r="D21" s="299"/>
      <c r="E21" s="300"/>
      <c r="F21" s="20" t="s">
        <v>1881</v>
      </c>
      <c r="G21" s="20"/>
      <c r="H21" s="20"/>
      <c r="I21" s="20"/>
      <c r="J21" s="20"/>
      <c r="K21" s="20"/>
      <c r="L21" s="20"/>
      <c r="M21" s="20"/>
      <c r="N21" s="20"/>
      <c r="O21" s="20"/>
      <c r="P21" s="20"/>
      <c r="Q21" s="20"/>
      <c r="R21" s="20"/>
      <c r="S21" s="20"/>
      <c r="T21" s="20"/>
      <c r="U21" s="20"/>
      <c r="V21" s="20"/>
      <c r="W21" s="20"/>
      <c r="X21" s="20"/>
      <c r="Y21" s="20"/>
      <c r="Z21" s="20"/>
      <c r="AA21" s="20"/>
      <c r="AB21" s="20"/>
      <c r="AC21" s="20"/>
      <c r="AD21" s="20"/>
      <c r="AE21" s="20"/>
      <c r="AF21" s="20"/>
      <c r="AG21" s="20"/>
      <c r="AH21" s="20"/>
      <c r="AI21" s="20"/>
      <c r="AJ21" s="20"/>
      <c r="AK21" s="20"/>
      <c r="AL21" s="20"/>
      <c r="AM21" s="20"/>
      <c r="AN21" s="20"/>
      <c r="AO21" s="20"/>
      <c r="AP21" s="20"/>
      <c r="AQ21" s="20"/>
      <c r="AR21" s="20"/>
      <c r="AS21" s="301"/>
    </row>
    <row r="22" spans="4:47" ht="15" customHeight="1">
      <c r="D22" s="299"/>
      <c r="E22" s="300"/>
      <c r="F22" s="307" t="s">
        <v>1882</v>
      </c>
      <c r="G22" s="308"/>
      <c r="H22" s="308"/>
      <c r="I22" s="308"/>
      <c r="J22" s="308"/>
      <c r="K22" s="308"/>
      <c r="L22" s="308"/>
      <c r="M22" s="308"/>
      <c r="N22" s="308"/>
      <c r="O22" s="308"/>
      <c r="P22" s="308"/>
      <c r="Q22" s="308"/>
      <c r="R22" s="308"/>
      <c r="S22" s="309"/>
      <c r="T22" s="1" t="s">
        <v>1883</v>
      </c>
      <c r="U22" s="310"/>
      <c r="V22" s="310"/>
      <c r="W22" s="310"/>
      <c r="X22" s="310"/>
      <c r="Y22" s="310"/>
      <c r="Z22" s="311"/>
      <c r="AA22" s="17"/>
      <c r="AB22" s="17"/>
      <c r="AC22" s="17"/>
      <c r="AD22" s="17"/>
      <c r="AE22" s="17"/>
      <c r="AF22" s="17"/>
      <c r="AG22" s="17"/>
      <c r="AH22" s="17"/>
      <c r="AI22" s="17"/>
      <c r="AJ22" s="17"/>
      <c r="AK22" s="17"/>
      <c r="AL22" s="17"/>
      <c r="AM22" s="17"/>
      <c r="AN22" s="17"/>
      <c r="AO22" s="17"/>
      <c r="AP22" s="17"/>
      <c r="AQ22" s="17"/>
      <c r="AR22" s="17"/>
      <c r="AS22" s="301"/>
    </row>
    <row r="23" spans="4:47" ht="15" customHeight="1">
      <c r="D23" s="299"/>
      <c r="E23" s="300"/>
      <c r="F23" s="312" t="s">
        <v>1884</v>
      </c>
      <c r="G23" s="313"/>
      <c r="H23" s="313"/>
      <c r="I23" s="313"/>
      <c r="J23" s="313"/>
      <c r="K23" s="313"/>
      <c r="L23" s="314"/>
      <c r="M23" s="312" t="s">
        <v>1885</v>
      </c>
      <c r="N23" s="313"/>
      <c r="O23" s="313"/>
      <c r="P23" s="313"/>
      <c r="Q23" s="313"/>
      <c r="R23" s="313"/>
      <c r="S23" s="314"/>
      <c r="T23" s="315" t="s">
        <v>1886</v>
      </c>
      <c r="U23" s="316"/>
      <c r="V23" s="316"/>
      <c r="W23" s="316"/>
      <c r="X23" s="316"/>
      <c r="Y23" s="316"/>
      <c r="Z23" s="317"/>
      <c r="AA23" s="17"/>
      <c r="AB23" s="17"/>
      <c r="AC23" s="17"/>
      <c r="AD23" s="17"/>
      <c r="AE23" s="17"/>
      <c r="AF23" s="17"/>
      <c r="AG23" s="17"/>
      <c r="AH23" s="17"/>
      <c r="AI23" s="17"/>
      <c r="AJ23" s="17"/>
      <c r="AK23" s="17"/>
      <c r="AL23" s="17"/>
      <c r="AM23" s="17"/>
      <c r="AN23" s="17"/>
      <c r="AO23" s="17"/>
      <c r="AP23" s="17"/>
      <c r="AQ23" s="17"/>
      <c r="AR23" s="17"/>
      <c r="AS23" s="301"/>
    </row>
    <row r="24" spans="4:47" ht="15" customHeight="1">
      <c r="D24" s="299"/>
      <c r="E24" s="300"/>
      <c r="F24" s="312" t="s">
        <v>1887</v>
      </c>
      <c r="G24" s="313"/>
      <c r="H24" s="313"/>
      <c r="I24" s="313"/>
      <c r="J24" s="313"/>
      <c r="K24" s="313"/>
      <c r="L24" s="314"/>
      <c r="M24" s="312" t="s">
        <v>1888</v>
      </c>
      <c r="N24" s="313"/>
      <c r="O24" s="313"/>
      <c r="P24" s="313"/>
      <c r="Q24" s="313"/>
      <c r="R24" s="313"/>
      <c r="S24" s="314"/>
      <c r="T24" s="315" t="s">
        <v>1889</v>
      </c>
      <c r="U24" s="316"/>
      <c r="V24" s="316"/>
      <c r="W24" s="316"/>
      <c r="X24" s="316"/>
      <c r="Y24" s="316"/>
      <c r="Z24" s="317"/>
      <c r="AA24" s="17"/>
      <c r="AB24" s="17"/>
      <c r="AC24" s="17"/>
      <c r="AD24" s="17"/>
      <c r="AE24" s="17"/>
      <c r="AF24" s="17"/>
      <c r="AG24" s="17"/>
      <c r="AH24" s="17"/>
      <c r="AI24" s="17"/>
      <c r="AJ24" s="17"/>
      <c r="AK24" s="17"/>
      <c r="AL24" s="17"/>
      <c r="AM24" s="17"/>
      <c r="AN24" s="17"/>
      <c r="AO24" s="17"/>
      <c r="AP24" s="17"/>
      <c r="AQ24" s="17"/>
      <c r="AR24" s="17"/>
      <c r="AS24" s="301"/>
    </row>
    <row r="25" spans="4:47" ht="15" customHeight="1">
      <c r="D25" s="299"/>
      <c r="E25" s="300"/>
      <c r="F25" s="312" t="s">
        <v>1890</v>
      </c>
      <c r="G25" s="313"/>
      <c r="H25" s="313"/>
      <c r="I25" s="313"/>
      <c r="J25" s="313"/>
      <c r="K25" s="313"/>
      <c r="L25" s="314"/>
      <c r="M25" s="312" t="s">
        <v>1891</v>
      </c>
      <c r="N25" s="313"/>
      <c r="O25" s="313"/>
      <c r="P25" s="313"/>
      <c r="Q25" s="313"/>
      <c r="R25" s="313"/>
      <c r="S25" s="314"/>
      <c r="T25" s="315" t="s">
        <v>1892</v>
      </c>
      <c r="U25" s="316"/>
      <c r="V25" s="316"/>
      <c r="W25" s="316"/>
      <c r="X25" s="316"/>
      <c r="Y25" s="316"/>
      <c r="Z25" s="317"/>
      <c r="AA25" s="17"/>
      <c r="AB25" s="17"/>
      <c r="AC25" s="17"/>
      <c r="AD25" s="17"/>
      <c r="AE25" s="17"/>
      <c r="AF25" s="17"/>
      <c r="AG25" s="17"/>
      <c r="AH25" s="17"/>
      <c r="AI25" s="17"/>
      <c r="AJ25" s="17"/>
      <c r="AK25" s="17"/>
      <c r="AL25" s="17"/>
      <c r="AM25" s="17"/>
      <c r="AN25" s="17"/>
      <c r="AO25" s="17"/>
      <c r="AP25" s="17"/>
      <c r="AQ25" s="17"/>
      <c r="AR25" s="17"/>
      <c r="AS25" s="301"/>
    </row>
    <row r="26" spans="4:47" ht="15" customHeight="1">
      <c r="D26" s="299"/>
      <c r="E26" s="300"/>
      <c r="F26" s="312" t="s">
        <v>1893</v>
      </c>
      <c r="G26" s="313"/>
      <c r="H26" s="313"/>
      <c r="I26" s="313"/>
      <c r="J26" s="313"/>
      <c r="K26" s="313"/>
      <c r="L26" s="314"/>
      <c r="M26" s="312" t="s">
        <v>1894</v>
      </c>
      <c r="N26" s="313"/>
      <c r="O26" s="313"/>
      <c r="P26" s="313"/>
      <c r="Q26" s="313"/>
      <c r="R26" s="313"/>
      <c r="S26" s="314"/>
      <c r="T26" s="315" t="s">
        <v>1895</v>
      </c>
      <c r="U26" s="316"/>
      <c r="V26" s="316"/>
      <c r="W26" s="316"/>
      <c r="X26" s="316"/>
      <c r="Y26" s="316"/>
      <c r="Z26" s="317"/>
      <c r="AA26" s="17"/>
      <c r="AB26" s="17"/>
      <c r="AC26" s="17"/>
      <c r="AD26" s="17"/>
      <c r="AE26" s="17"/>
      <c r="AF26" s="17"/>
      <c r="AG26" s="17"/>
      <c r="AH26" s="17"/>
      <c r="AI26" s="17"/>
      <c r="AJ26" s="17"/>
      <c r="AK26" s="17"/>
      <c r="AL26" s="17"/>
      <c r="AM26" s="17"/>
      <c r="AN26" s="17"/>
      <c r="AO26" s="17"/>
      <c r="AP26" s="17"/>
      <c r="AQ26" s="17"/>
      <c r="AR26" s="17"/>
      <c r="AS26" s="301"/>
    </row>
    <row r="27" spans="4:47" ht="15" customHeight="1">
      <c r="D27" s="299"/>
      <c r="F27" s="14"/>
      <c r="G27" s="14"/>
      <c r="H27" s="14"/>
      <c r="I27" s="14"/>
      <c r="J27" s="14"/>
      <c r="K27" s="14"/>
      <c r="L27" s="14"/>
      <c r="M27" s="14"/>
      <c r="N27" s="26"/>
      <c r="O27" s="26"/>
      <c r="P27" s="26"/>
      <c r="Q27" s="26"/>
      <c r="R27" s="26"/>
      <c r="S27" s="26"/>
      <c r="T27" s="26"/>
      <c r="U27" s="14"/>
      <c r="V27" s="14"/>
      <c r="W27" s="14"/>
      <c r="X27" s="14"/>
      <c r="Y27" s="14"/>
      <c r="Z27" s="14"/>
      <c r="AA27" s="14"/>
      <c r="AB27" s="14"/>
      <c r="AC27" s="26"/>
      <c r="AD27" s="26"/>
      <c r="AE27" s="26"/>
      <c r="AF27" s="26"/>
      <c r="AG27" s="26"/>
      <c r="AH27" s="26"/>
      <c r="AI27" s="26"/>
      <c r="AS27" s="301"/>
    </row>
    <row r="28" spans="4:47" ht="15" customHeight="1">
      <c r="D28" s="299"/>
      <c r="E28" s="300"/>
      <c r="F28" s="23" t="s">
        <v>1896</v>
      </c>
      <c r="G28" s="23"/>
      <c r="H28" s="23"/>
      <c r="I28" s="23"/>
      <c r="J28" s="23"/>
      <c r="K28" s="23"/>
      <c r="L28" s="23"/>
      <c r="M28" s="23"/>
      <c r="N28" s="23"/>
      <c r="O28" s="23"/>
      <c r="P28" s="23"/>
      <c r="Q28" s="23"/>
      <c r="R28" s="23"/>
      <c r="S28" s="23"/>
      <c r="T28" s="23"/>
      <c r="U28" s="23"/>
      <c r="V28" s="23"/>
      <c r="W28" s="23"/>
      <c r="X28" s="23"/>
      <c r="Y28" s="23"/>
      <c r="Z28" s="23"/>
      <c r="AA28" s="23"/>
      <c r="AB28" s="23"/>
      <c r="AC28" s="23"/>
      <c r="AD28" s="23"/>
      <c r="AE28" s="23"/>
      <c r="AF28" s="23"/>
      <c r="AG28" s="23"/>
      <c r="AH28" s="23"/>
      <c r="AI28" s="23"/>
      <c r="AJ28" s="23"/>
      <c r="AK28" s="23"/>
      <c r="AL28" s="23"/>
      <c r="AM28" s="23"/>
      <c r="AN28" s="23"/>
      <c r="AO28" s="23"/>
      <c r="AP28" s="23"/>
      <c r="AQ28" s="23"/>
      <c r="AR28" s="23"/>
      <c r="AS28" s="301"/>
    </row>
    <row r="29" spans="4:47" ht="15" customHeight="1">
      <c r="D29" s="299"/>
      <c r="E29" s="300"/>
      <c r="F29" s="24"/>
      <c r="G29" s="24" t="s">
        <v>1897</v>
      </c>
      <c r="H29" s="24"/>
      <c r="I29" s="24"/>
      <c r="J29" s="24"/>
      <c r="K29" s="24"/>
      <c r="L29" s="24"/>
      <c r="M29" s="24"/>
      <c r="N29" s="24"/>
      <c r="O29" s="24"/>
      <c r="P29" s="24"/>
      <c r="Q29" s="24"/>
      <c r="R29" s="24"/>
      <c r="S29" s="24"/>
      <c r="T29" s="24"/>
      <c r="U29" s="24"/>
      <c r="V29" s="24"/>
      <c r="W29" s="24"/>
      <c r="X29" s="24"/>
      <c r="Y29" s="24"/>
      <c r="Z29" s="24"/>
      <c r="AA29" s="24"/>
      <c r="AB29" s="24"/>
      <c r="AC29" s="24"/>
      <c r="AD29" s="24"/>
      <c r="AE29" s="24"/>
      <c r="AF29" s="24"/>
      <c r="AG29" s="24"/>
      <c r="AH29" s="24"/>
      <c r="AI29" s="24"/>
      <c r="AJ29" s="24"/>
      <c r="AK29" s="24"/>
      <c r="AL29" s="24"/>
      <c r="AM29" s="24"/>
      <c r="AN29" s="24"/>
      <c r="AO29" s="24"/>
      <c r="AP29" s="24"/>
      <c r="AQ29" s="24"/>
      <c r="AR29" s="24"/>
      <c r="AS29" s="301"/>
    </row>
    <row r="30" spans="4:47" ht="15" customHeight="1">
      <c r="D30" s="299"/>
      <c r="F30" s="14"/>
      <c r="G30" s="14"/>
      <c r="H30" s="14"/>
      <c r="I30" s="14"/>
      <c r="J30" s="14"/>
      <c r="K30" s="14"/>
      <c r="L30" s="14"/>
      <c r="M30" s="14"/>
      <c r="N30" s="14"/>
      <c r="O30" s="14"/>
      <c r="P30" s="14"/>
      <c r="Q30" s="14"/>
      <c r="R30" s="14"/>
      <c r="S30" s="14"/>
      <c r="T30" s="14"/>
      <c r="U30" s="14"/>
      <c r="V30" s="14"/>
      <c r="W30" s="14"/>
      <c r="X30" s="14"/>
      <c r="Y30" s="14"/>
      <c r="Z30" s="14"/>
      <c r="AA30" s="14"/>
      <c r="AB30" s="14"/>
      <c r="AC30" s="14"/>
      <c r="AD30" s="14"/>
      <c r="AE30" s="14"/>
      <c r="AF30" s="14"/>
      <c r="AG30" s="14"/>
      <c r="AH30" s="14"/>
      <c r="AI30" s="14"/>
      <c r="AJ30" s="14"/>
      <c r="AK30" s="14"/>
      <c r="AL30" s="14"/>
      <c r="AM30" s="14"/>
      <c r="AN30" s="14"/>
      <c r="AO30" s="14"/>
      <c r="AP30" s="14"/>
      <c r="AQ30" s="14"/>
      <c r="AR30" s="14"/>
      <c r="AS30" s="301"/>
    </row>
    <row r="31" spans="4:47" ht="15" customHeight="1">
      <c r="D31" s="299"/>
      <c r="E31" s="300" t="s">
        <v>1870</v>
      </c>
      <c r="F31" s="17" t="s">
        <v>1898</v>
      </c>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301"/>
    </row>
    <row r="32" spans="4:47" ht="15" customHeight="1">
      <c r="D32" s="299"/>
      <c r="F32" s="1" t="s">
        <v>1899</v>
      </c>
      <c r="G32" s="310"/>
      <c r="H32" s="310"/>
      <c r="I32" s="310"/>
      <c r="J32" s="310"/>
      <c r="K32" s="310"/>
      <c r="L32" s="310"/>
      <c r="M32" s="310"/>
      <c r="N32" s="310"/>
      <c r="O32" s="310"/>
      <c r="P32" s="310"/>
      <c r="Q32" s="310"/>
      <c r="R32" s="310"/>
      <c r="S32" s="310"/>
      <c r="T32" s="310"/>
      <c r="U32" s="1" t="s">
        <v>1900</v>
      </c>
      <c r="V32" s="310"/>
      <c r="W32" s="310"/>
      <c r="X32" s="310"/>
      <c r="Y32" s="310"/>
      <c r="Z32" s="310"/>
      <c r="AA32" s="310"/>
      <c r="AB32" s="310"/>
      <c r="AC32" s="310"/>
      <c r="AD32" s="310"/>
      <c r="AE32" s="310"/>
      <c r="AF32" s="310"/>
      <c r="AG32" s="310"/>
      <c r="AH32" s="310"/>
      <c r="AI32" s="318"/>
      <c r="AJ32" s="14"/>
      <c r="AK32" s="14"/>
      <c r="AL32" s="14"/>
      <c r="AM32" s="14"/>
      <c r="AN32" s="14"/>
      <c r="AO32" s="14"/>
      <c r="AP32" s="14"/>
      <c r="AQ32" s="14"/>
      <c r="AR32" s="14"/>
      <c r="AS32" s="301"/>
    </row>
    <row r="33" spans="4:46" ht="15" customHeight="1">
      <c r="D33" s="299"/>
      <c r="F33" s="319"/>
      <c r="G33" s="320"/>
      <c r="H33" s="320"/>
      <c r="I33" s="320"/>
      <c r="J33" s="320"/>
      <c r="K33" s="320"/>
      <c r="L33" s="320"/>
      <c r="M33" s="320"/>
      <c r="N33" s="321" t="s">
        <v>1901</v>
      </c>
      <c r="O33" s="322"/>
      <c r="P33" s="322"/>
      <c r="Q33" s="322"/>
      <c r="R33" s="322"/>
      <c r="S33" s="322"/>
      <c r="T33" s="323"/>
      <c r="U33" s="319"/>
      <c r="V33" s="320"/>
      <c r="W33" s="320"/>
      <c r="X33" s="320"/>
      <c r="Y33" s="320"/>
      <c r="Z33" s="320"/>
      <c r="AA33" s="320"/>
      <c r="AB33" s="320"/>
      <c r="AC33" s="321" t="s">
        <v>1901</v>
      </c>
      <c r="AD33" s="322"/>
      <c r="AE33" s="322"/>
      <c r="AF33" s="322"/>
      <c r="AG33" s="322"/>
      <c r="AH33" s="322"/>
      <c r="AI33" s="323"/>
      <c r="AJ33" s="14"/>
      <c r="AK33" s="14"/>
      <c r="AL33" s="14"/>
      <c r="AM33" s="14"/>
      <c r="AN33" s="14"/>
      <c r="AO33" s="14"/>
      <c r="AP33" s="14"/>
      <c r="AQ33" s="14"/>
      <c r="AR33" s="14"/>
      <c r="AS33" s="301"/>
    </row>
    <row r="34" spans="4:46" ht="15" customHeight="1">
      <c r="D34" s="299"/>
      <c r="F34" s="324" t="s">
        <v>1902</v>
      </c>
      <c r="G34" s="325"/>
      <c r="H34" s="325"/>
      <c r="I34" s="325"/>
      <c r="J34" s="325"/>
      <c r="K34" s="325"/>
      <c r="L34" s="325"/>
      <c r="M34" s="326"/>
      <c r="N34" s="315" t="s">
        <v>1903</v>
      </c>
      <c r="O34" s="316"/>
      <c r="P34" s="316"/>
      <c r="Q34" s="316"/>
      <c r="R34" s="316"/>
      <c r="S34" s="316"/>
      <c r="T34" s="317"/>
      <c r="U34" s="325" t="s">
        <v>1904</v>
      </c>
      <c r="V34" s="325"/>
      <c r="W34" s="325"/>
      <c r="X34" s="325"/>
      <c r="Y34" s="325"/>
      <c r="Z34" s="325"/>
      <c r="AA34" s="325"/>
      <c r="AB34" s="326"/>
      <c r="AC34" s="315" t="s">
        <v>1905</v>
      </c>
      <c r="AD34" s="316"/>
      <c r="AE34" s="316"/>
      <c r="AF34" s="316"/>
      <c r="AG34" s="316"/>
      <c r="AH34" s="316"/>
      <c r="AI34" s="317"/>
      <c r="AJ34" s="14"/>
      <c r="AK34" s="14"/>
      <c r="AL34" s="14"/>
      <c r="AM34" s="14"/>
      <c r="AN34" s="14"/>
      <c r="AO34" s="14"/>
      <c r="AP34" s="14"/>
      <c r="AQ34" s="14"/>
      <c r="AR34" s="14"/>
      <c r="AS34" s="301"/>
    </row>
    <row r="35" spans="4:46" ht="15" customHeight="1">
      <c r="D35" s="299"/>
      <c r="F35" s="327" t="s">
        <v>1906</v>
      </c>
      <c r="G35" s="328"/>
      <c r="H35" s="328"/>
      <c r="I35" s="328"/>
      <c r="J35" s="328"/>
      <c r="K35" s="328"/>
      <c r="L35" s="328"/>
      <c r="M35" s="329"/>
      <c r="N35" s="315" t="s">
        <v>1907</v>
      </c>
      <c r="O35" s="316"/>
      <c r="P35" s="316"/>
      <c r="Q35" s="316"/>
      <c r="R35" s="316"/>
      <c r="S35" s="316"/>
      <c r="T35" s="317"/>
      <c r="U35" s="14"/>
      <c r="V35" s="14"/>
      <c r="W35" s="14"/>
      <c r="X35" s="14"/>
      <c r="Y35" s="14"/>
      <c r="Z35" s="14"/>
      <c r="AA35" s="14"/>
      <c r="AB35" s="14"/>
      <c r="AC35" s="26"/>
      <c r="AD35" s="26"/>
      <c r="AE35" s="26"/>
      <c r="AF35" s="26"/>
      <c r="AG35" s="26"/>
      <c r="AH35" s="26"/>
      <c r="AI35" s="26"/>
      <c r="AJ35" s="14"/>
      <c r="AK35" s="14"/>
      <c r="AL35" s="14"/>
      <c r="AM35" s="14"/>
      <c r="AN35" s="14"/>
      <c r="AO35" s="14"/>
      <c r="AP35" s="14"/>
      <c r="AQ35" s="14"/>
      <c r="AR35" s="14"/>
      <c r="AS35" s="301"/>
    </row>
    <row r="36" spans="4:46" ht="15" customHeight="1">
      <c r="D36" s="299"/>
      <c r="F36" s="25"/>
      <c r="G36" s="25"/>
      <c r="H36" s="25"/>
      <c r="I36" s="25"/>
      <c r="J36" s="25"/>
      <c r="K36" s="25"/>
      <c r="L36" s="25"/>
      <c r="M36" s="25"/>
      <c r="N36" s="26"/>
      <c r="O36" s="26"/>
      <c r="P36" s="26"/>
      <c r="Q36" s="26"/>
      <c r="R36" s="26"/>
      <c r="S36" s="26"/>
      <c r="T36" s="26"/>
      <c r="U36" s="14"/>
      <c r="V36" s="14"/>
      <c r="W36" s="14"/>
      <c r="X36" s="14"/>
      <c r="Y36" s="14"/>
      <c r="Z36" s="14"/>
      <c r="AA36" s="14"/>
      <c r="AB36" s="14"/>
      <c r="AC36" s="26"/>
      <c r="AD36" s="26"/>
      <c r="AE36" s="26"/>
      <c r="AF36" s="26"/>
      <c r="AG36" s="26"/>
      <c r="AH36" s="26"/>
      <c r="AI36" s="26"/>
      <c r="AJ36" s="14"/>
      <c r="AK36" s="14"/>
      <c r="AL36" s="14"/>
      <c r="AM36" s="14"/>
      <c r="AN36" s="14"/>
      <c r="AO36" s="14"/>
      <c r="AP36" s="14"/>
      <c r="AQ36" s="14"/>
      <c r="AR36" s="14"/>
      <c r="AS36" s="301"/>
    </row>
    <row r="37" spans="4:46" ht="15" customHeight="1">
      <c r="D37" s="299"/>
      <c r="E37" s="300" t="s">
        <v>1870</v>
      </c>
      <c r="F37" s="17" t="s">
        <v>1908</v>
      </c>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301"/>
    </row>
    <row r="38" spans="4:46" ht="15" customHeight="1">
      <c r="D38" s="299"/>
      <c r="E38" s="302"/>
      <c r="F38" s="20" t="s">
        <v>1909</v>
      </c>
      <c r="G38" s="20"/>
      <c r="H38" s="20"/>
      <c r="I38" s="20"/>
      <c r="J38" s="20"/>
      <c r="K38" s="20"/>
      <c r="L38" s="20"/>
      <c r="M38" s="20"/>
      <c r="N38" s="20"/>
      <c r="O38" s="20"/>
      <c r="P38" s="20"/>
      <c r="Q38" s="20"/>
      <c r="R38" s="20"/>
      <c r="S38" s="20"/>
      <c r="T38" s="20"/>
      <c r="U38" s="20"/>
      <c r="V38" s="20"/>
      <c r="W38" s="20"/>
      <c r="X38" s="20"/>
      <c r="Y38" s="20"/>
      <c r="Z38" s="20"/>
      <c r="AA38" s="20"/>
      <c r="AB38" s="20"/>
      <c r="AC38" s="20"/>
      <c r="AD38" s="20"/>
      <c r="AE38" s="20"/>
      <c r="AF38" s="20"/>
      <c r="AG38" s="20"/>
      <c r="AH38" s="20"/>
      <c r="AI38" s="20"/>
      <c r="AJ38" s="20"/>
      <c r="AK38" s="20"/>
      <c r="AL38" s="20"/>
      <c r="AM38" s="20"/>
      <c r="AN38" s="20"/>
      <c r="AO38" s="20"/>
      <c r="AP38" s="20"/>
      <c r="AQ38" s="20"/>
      <c r="AR38" s="20"/>
      <c r="AS38" s="303"/>
      <c r="AT38" s="22"/>
    </row>
    <row r="39" spans="4:46" ht="15" customHeight="1">
      <c r="D39" s="299"/>
      <c r="E39" s="302"/>
      <c r="F39" s="20" t="s">
        <v>1910</v>
      </c>
      <c r="G39" s="23"/>
      <c r="H39" s="23"/>
      <c r="I39" s="23"/>
      <c r="J39" s="23"/>
      <c r="K39" s="23"/>
      <c r="L39" s="23"/>
      <c r="M39" s="23"/>
      <c r="N39" s="23"/>
      <c r="O39" s="23"/>
      <c r="P39" s="23"/>
      <c r="Q39" s="23"/>
      <c r="R39" s="23"/>
      <c r="S39" s="23"/>
      <c r="T39" s="23"/>
      <c r="U39" s="23"/>
      <c r="V39" s="23"/>
      <c r="W39" s="23"/>
      <c r="X39" s="23"/>
      <c r="Y39" s="23"/>
      <c r="Z39" s="23"/>
      <c r="AA39" s="23"/>
      <c r="AB39" s="23"/>
      <c r="AC39" s="23"/>
      <c r="AD39" s="23"/>
      <c r="AE39" s="23"/>
      <c r="AF39" s="23"/>
      <c r="AG39" s="23"/>
      <c r="AH39" s="23"/>
      <c r="AI39" s="23"/>
      <c r="AJ39" s="23"/>
      <c r="AK39" s="23"/>
      <c r="AL39" s="23"/>
      <c r="AM39" s="23"/>
      <c r="AN39" s="23"/>
      <c r="AO39" s="23"/>
      <c r="AP39" s="23"/>
      <c r="AQ39" s="23"/>
      <c r="AR39" s="23"/>
      <c r="AS39" s="303"/>
      <c r="AT39" s="22"/>
    </row>
    <row r="40" spans="4:46" ht="15" customHeight="1">
      <c r="D40" s="299"/>
      <c r="E40" s="302"/>
      <c r="F40" s="23" t="s">
        <v>1911</v>
      </c>
      <c r="G40" s="20"/>
      <c r="H40" s="20"/>
      <c r="I40" s="20"/>
      <c r="J40" s="20"/>
      <c r="K40" s="20"/>
      <c r="L40" s="20"/>
      <c r="M40" s="20"/>
      <c r="N40" s="20"/>
      <c r="O40" s="20"/>
      <c r="P40" s="20"/>
      <c r="Q40" s="20"/>
      <c r="R40" s="20"/>
      <c r="S40" s="20"/>
      <c r="T40" s="20"/>
      <c r="U40" s="20"/>
      <c r="V40" s="20"/>
      <c r="W40" s="20"/>
      <c r="X40" s="20"/>
      <c r="Y40" s="20"/>
      <c r="Z40" s="20"/>
      <c r="AA40" s="20"/>
      <c r="AB40" s="20"/>
      <c r="AC40" s="20"/>
      <c r="AD40" s="20"/>
      <c r="AE40" s="20"/>
      <c r="AF40" s="20"/>
      <c r="AG40" s="20"/>
      <c r="AH40" s="20"/>
      <c r="AI40" s="20"/>
      <c r="AJ40" s="20"/>
      <c r="AK40" s="20"/>
      <c r="AL40" s="20"/>
      <c r="AM40" s="20"/>
      <c r="AN40" s="20"/>
      <c r="AO40" s="20"/>
      <c r="AP40" s="20"/>
      <c r="AQ40" s="20"/>
      <c r="AR40" s="20"/>
      <c r="AS40" s="303"/>
      <c r="AT40" s="22"/>
    </row>
    <row r="41" spans="4:46" ht="15" customHeight="1">
      <c r="D41" s="299"/>
      <c r="E41" s="302"/>
      <c r="F41" s="20"/>
      <c r="G41" s="330" t="s">
        <v>1912</v>
      </c>
      <c r="H41" s="24"/>
      <c r="I41" s="24"/>
      <c r="J41" s="23"/>
      <c r="K41" s="23"/>
      <c r="L41" s="23"/>
      <c r="M41" s="23"/>
      <c r="N41" s="23"/>
      <c r="O41" s="23"/>
      <c r="P41" s="23"/>
      <c r="Q41" s="23"/>
      <c r="R41" s="23"/>
      <c r="S41" s="23"/>
      <c r="T41" s="23"/>
      <c r="U41" s="23"/>
      <c r="V41" s="23"/>
      <c r="W41" s="23"/>
      <c r="X41" s="23"/>
      <c r="Y41" s="23"/>
      <c r="Z41" s="23"/>
      <c r="AA41" s="23"/>
      <c r="AB41" s="23"/>
      <c r="AC41" s="23"/>
      <c r="AD41" s="23"/>
      <c r="AE41" s="23"/>
      <c r="AF41" s="23"/>
      <c r="AG41" s="23"/>
      <c r="AH41" s="23"/>
      <c r="AI41" s="23"/>
      <c r="AJ41" s="23"/>
      <c r="AK41" s="23"/>
      <c r="AL41" s="23"/>
      <c r="AM41" s="23"/>
      <c r="AN41" s="23"/>
      <c r="AO41" s="23"/>
      <c r="AP41" s="23"/>
      <c r="AQ41" s="23"/>
      <c r="AR41" s="23"/>
      <c r="AS41" s="303"/>
      <c r="AT41" s="22"/>
    </row>
    <row r="42" spans="4:46" ht="15" customHeight="1">
      <c r="D42" s="299"/>
      <c r="E42" s="302"/>
      <c r="F42" s="20"/>
      <c r="G42" s="20"/>
      <c r="H42" s="23" t="s">
        <v>1913</v>
      </c>
      <c r="I42" s="20"/>
      <c r="J42" s="20"/>
      <c r="K42" s="20"/>
      <c r="L42" s="20"/>
      <c r="M42" s="20"/>
      <c r="N42" s="20"/>
      <c r="O42" s="20"/>
      <c r="P42" s="20"/>
      <c r="Q42" s="20"/>
      <c r="R42" s="20"/>
      <c r="S42" s="20"/>
      <c r="T42" s="20"/>
      <c r="U42" s="20"/>
      <c r="V42" s="20"/>
      <c r="W42" s="20"/>
      <c r="X42" s="20"/>
      <c r="Y42" s="20"/>
      <c r="Z42" s="20"/>
      <c r="AA42" s="20"/>
      <c r="AB42" s="20"/>
      <c r="AC42" s="20"/>
      <c r="AD42" s="20"/>
      <c r="AE42" s="20"/>
      <c r="AF42" s="20"/>
      <c r="AG42" s="20"/>
      <c r="AH42" s="20"/>
      <c r="AI42" s="20"/>
      <c r="AJ42" s="20"/>
      <c r="AK42" s="20"/>
      <c r="AL42" s="20"/>
      <c r="AM42" s="20"/>
      <c r="AN42" s="20"/>
      <c r="AO42" s="20"/>
      <c r="AP42" s="20"/>
      <c r="AQ42" s="20"/>
      <c r="AR42" s="20"/>
      <c r="AS42" s="303"/>
      <c r="AT42" s="22"/>
    </row>
    <row r="43" spans="4:46" ht="15" customHeight="1">
      <c r="D43" s="299"/>
      <c r="E43" s="302"/>
      <c r="F43" s="20"/>
      <c r="G43" s="23"/>
      <c r="H43" s="23" t="s">
        <v>1914</v>
      </c>
      <c r="I43" s="23"/>
      <c r="J43" s="23"/>
      <c r="K43" s="23"/>
      <c r="L43" s="23"/>
      <c r="M43" s="23"/>
      <c r="N43" s="23"/>
      <c r="O43" s="23"/>
      <c r="P43" s="23"/>
      <c r="Q43" s="23"/>
      <c r="R43" s="23"/>
      <c r="S43" s="23"/>
      <c r="T43" s="23"/>
      <c r="U43" s="23"/>
      <c r="V43" s="23"/>
      <c r="W43" s="23"/>
      <c r="X43" s="23"/>
      <c r="Y43" s="23"/>
      <c r="Z43" s="23"/>
      <c r="AA43" s="23"/>
      <c r="AB43" s="23"/>
      <c r="AC43" s="23"/>
      <c r="AD43" s="23"/>
      <c r="AE43" s="23"/>
      <c r="AF43" s="23"/>
      <c r="AG43" s="23"/>
      <c r="AH43" s="23"/>
      <c r="AI43" s="23"/>
      <c r="AJ43" s="23"/>
      <c r="AK43" s="23"/>
      <c r="AL43" s="23"/>
      <c r="AM43" s="23"/>
      <c r="AN43" s="23"/>
      <c r="AO43" s="23"/>
      <c r="AP43" s="23"/>
      <c r="AQ43" s="23"/>
      <c r="AR43" s="23"/>
      <c r="AS43" s="303"/>
      <c r="AT43" s="22"/>
    </row>
    <row r="44" spans="4:46" ht="15" customHeight="1">
      <c r="D44" s="299"/>
      <c r="E44" s="302"/>
      <c r="F44" s="20"/>
      <c r="G44" s="20"/>
      <c r="H44" s="23" t="s">
        <v>1915</v>
      </c>
      <c r="I44" s="20"/>
      <c r="J44" s="20"/>
      <c r="K44" s="20"/>
      <c r="L44" s="20"/>
      <c r="M44" s="20"/>
      <c r="N44" s="20"/>
      <c r="O44" s="20"/>
      <c r="P44" s="20"/>
      <c r="Q44" s="20"/>
      <c r="R44" s="20"/>
      <c r="S44" s="20"/>
      <c r="T44" s="20"/>
      <c r="U44" s="20"/>
      <c r="V44" s="20"/>
      <c r="W44" s="20"/>
      <c r="X44" s="20"/>
      <c r="Y44" s="20"/>
      <c r="Z44" s="20"/>
      <c r="AA44" s="20"/>
      <c r="AB44" s="20"/>
      <c r="AC44" s="20"/>
      <c r="AD44" s="20"/>
      <c r="AE44" s="20"/>
      <c r="AF44" s="20"/>
      <c r="AG44" s="20"/>
      <c r="AH44" s="20"/>
      <c r="AI44" s="20"/>
      <c r="AJ44" s="20"/>
      <c r="AK44" s="20"/>
      <c r="AL44" s="20"/>
      <c r="AM44" s="20"/>
      <c r="AN44" s="20"/>
      <c r="AO44" s="20"/>
      <c r="AP44" s="20"/>
      <c r="AQ44" s="20"/>
      <c r="AR44" s="20"/>
      <c r="AS44" s="303"/>
      <c r="AT44" s="22"/>
    </row>
    <row r="45" spans="4:46" ht="15" customHeight="1">
      <c r="D45" s="299"/>
      <c r="E45" s="302"/>
      <c r="F45" s="20"/>
      <c r="G45" s="23"/>
      <c r="H45" s="23" t="s">
        <v>1916</v>
      </c>
      <c r="I45" s="23"/>
      <c r="J45" s="23"/>
      <c r="K45" s="23"/>
      <c r="L45" s="23"/>
      <c r="M45" s="23"/>
      <c r="N45" s="23"/>
      <c r="O45" s="23"/>
      <c r="P45" s="23"/>
      <c r="Q45" s="23"/>
      <c r="R45" s="23"/>
      <c r="S45" s="23"/>
      <c r="T45" s="23"/>
      <c r="U45" s="23"/>
      <c r="V45" s="23"/>
      <c r="W45" s="23"/>
      <c r="X45" s="23"/>
      <c r="Y45" s="23"/>
      <c r="Z45" s="23"/>
      <c r="AA45" s="23"/>
      <c r="AB45" s="23"/>
      <c r="AC45" s="23"/>
      <c r="AD45" s="23"/>
      <c r="AE45" s="23"/>
      <c r="AF45" s="23"/>
      <c r="AG45" s="23"/>
      <c r="AH45" s="23"/>
      <c r="AI45" s="23"/>
      <c r="AJ45" s="23"/>
      <c r="AK45" s="23"/>
      <c r="AL45" s="23"/>
      <c r="AM45" s="23"/>
      <c r="AN45" s="23"/>
      <c r="AO45" s="23"/>
      <c r="AP45" s="23"/>
      <c r="AQ45" s="23"/>
      <c r="AR45" s="23"/>
      <c r="AS45" s="303"/>
      <c r="AT45" s="22"/>
    </row>
    <row r="46" spans="4:46" ht="15" customHeight="1">
      <c r="D46" s="299"/>
      <c r="E46" s="300"/>
      <c r="F46" s="20"/>
      <c r="G46" s="330"/>
      <c r="H46" s="24" t="s">
        <v>1917</v>
      </c>
      <c r="I46" s="24"/>
      <c r="J46" s="23"/>
      <c r="K46" s="23"/>
      <c r="L46" s="23"/>
      <c r="M46" s="23"/>
      <c r="N46" s="23"/>
      <c r="O46" s="23"/>
      <c r="P46" s="23"/>
      <c r="Q46" s="23"/>
      <c r="R46" s="23"/>
      <c r="S46" s="23"/>
      <c r="T46" s="23"/>
      <c r="U46" s="23"/>
      <c r="V46" s="23"/>
      <c r="W46" s="23"/>
      <c r="X46" s="23"/>
      <c r="Y46" s="23"/>
      <c r="Z46" s="23"/>
      <c r="AA46" s="23"/>
      <c r="AB46" s="23"/>
      <c r="AC46" s="23"/>
      <c r="AD46" s="23"/>
      <c r="AE46" s="23"/>
      <c r="AF46" s="23"/>
      <c r="AG46" s="23"/>
      <c r="AH46" s="23"/>
      <c r="AI46" s="23"/>
      <c r="AJ46" s="23"/>
      <c r="AK46" s="23"/>
      <c r="AL46" s="23"/>
      <c r="AM46" s="23"/>
      <c r="AN46" s="23"/>
      <c r="AO46" s="23"/>
      <c r="AP46" s="23"/>
      <c r="AQ46" s="23"/>
      <c r="AR46" s="23"/>
      <c r="AS46" s="303"/>
      <c r="AT46" s="22"/>
    </row>
    <row r="47" spans="4:46" ht="15" customHeight="1">
      <c r="D47" s="299"/>
      <c r="E47" s="300"/>
      <c r="F47" s="20"/>
      <c r="G47" s="330"/>
      <c r="H47" s="24" t="s">
        <v>1918</v>
      </c>
      <c r="I47" s="24"/>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c r="AN47" s="23"/>
      <c r="AO47" s="23"/>
      <c r="AP47" s="23"/>
      <c r="AQ47" s="23"/>
      <c r="AR47" s="23"/>
      <c r="AS47" s="303"/>
      <c r="AT47" s="22"/>
    </row>
    <row r="48" spans="4:46" ht="15" customHeight="1" thickBot="1">
      <c r="D48" s="331"/>
      <c r="E48" s="332"/>
      <c r="F48" s="332"/>
      <c r="G48" s="332"/>
      <c r="H48" s="332"/>
      <c r="I48" s="332"/>
      <c r="J48" s="332"/>
      <c r="K48" s="332"/>
      <c r="L48" s="332"/>
      <c r="M48" s="332"/>
      <c r="N48" s="332"/>
      <c r="O48" s="332"/>
      <c r="P48" s="332"/>
      <c r="Q48" s="332"/>
      <c r="R48" s="332"/>
      <c r="S48" s="332"/>
      <c r="T48" s="332"/>
      <c r="U48" s="332"/>
      <c r="V48" s="332"/>
      <c r="W48" s="332"/>
      <c r="X48" s="332"/>
      <c r="Y48" s="332"/>
      <c r="Z48" s="332"/>
      <c r="AA48" s="332"/>
      <c r="AB48" s="332"/>
      <c r="AC48" s="332"/>
      <c r="AD48" s="332"/>
      <c r="AE48" s="332"/>
      <c r="AF48" s="332"/>
      <c r="AG48" s="332"/>
      <c r="AH48" s="332"/>
      <c r="AI48" s="332"/>
      <c r="AJ48" s="332"/>
      <c r="AK48" s="332"/>
      <c r="AL48" s="332"/>
      <c r="AM48" s="332"/>
      <c r="AN48" s="332"/>
      <c r="AO48" s="332"/>
      <c r="AP48" s="332"/>
      <c r="AQ48" s="332"/>
      <c r="AR48" s="332"/>
      <c r="AS48" s="333"/>
    </row>
    <row r="49" spans="4:45" ht="15" customHeight="1" thickTop="1">
      <c r="D49" s="297"/>
      <c r="E49" s="297"/>
      <c r="F49" s="297"/>
      <c r="G49" s="297"/>
      <c r="H49" s="297"/>
      <c r="I49" s="297"/>
      <c r="J49" s="297"/>
      <c r="K49" s="297"/>
      <c r="L49" s="297"/>
      <c r="M49" s="297"/>
      <c r="N49" s="297"/>
      <c r="O49" s="297"/>
      <c r="P49" s="297"/>
      <c r="Q49" s="297"/>
      <c r="R49" s="297"/>
      <c r="S49" s="297"/>
      <c r="T49" s="297"/>
      <c r="U49" s="297"/>
      <c r="V49" s="297"/>
      <c r="W49" s="297"/>
      <c r="X49" s="297"/>
      <c r="Y49" s="297"/>
      <c r="Z49" s="297"/>
      <c r="AA49" s="297"/>
      <c r="AB49" s="297"/>
      <c r="AC49" s="297"/>
      <c r="AD49" s="297"/>
      <c r="AE49" s="297"/>
      <c r="AF49" s="297"/>
      <c r="AG49" s="297"/>
      <c r="AH49" s="297"/>
      <c r="AI49" s="297"/>
      <c r="AJ49" s="297"/>
      <c r="AK49" s="297"/>
      <c r="AL49" s="297"/>
      <c r="AM49" s="297"/>
      <c r="AN49" s="297"/>
      <c r="AO49" s="297"/>
      <c r="AP49" s="297"/>
      <c r="AQ49" s="297"/>
      <c r="AR49" s="297"/>
      <c r="AS49" s="297"/>
    </row>
  </sheetData>
  <mergeCells count="1">
    <mergeCell ref="AN6:AS6"/>
  </mergeCells>
  <phoneticPr fontId="5"/>
  <printOptions horizontalCentered="1"/>
  <pageMargins left="0.19685039370078741" right="0.19685039370078741" top="0.19685039370078741" bottom="0.19685039370078741" header="0.11811023622047245" footer="0.11811023622047245"/>
  <pageSetup paperSize="9" scale="44" fitToHeight="0"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72D99C-B3F9-4C54-816E-6EEB387D82A0}">
  <sheetPr codeName="Sheet138">
    <outlinePr summaryBelow="0"/>
    <pageSetUpPr fitToPage="1"/>
  </sheetPr>
  <dimension ref="A1:H744"/>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4.7109375" style="6" customWidth="1"/>
    <col min="4" max="6" width="10.7109375" style="133" customWidth="1"/>
    <col min="7" max="7" width="98.7109375" style="34" customWidth="1"/>
    <col min="8" max="8" width="2.7109375" style="6" customWidth="1"/>
    <col min="9" max="16384" width="10.28515625" style="6"/>
  </cols>
  <sheetData>
    <row r="1" spans="2:8" ht="13.5" customHeight="1" thickBot="1">
      <c r="B1" s="134"/>
      <c r="C1" s="134"/>
      <c r="D1" s="135"/>
      <c r="E1" s="136"/>
      <c r="F1" s="136"/>
      <c r="G1" s="406"/>
      <c r="H1" s="134"/>
    </row>
    <row r="2" spans="2:8" ht="44.1" customHeight="1" thickBot="1">
      <c r="B2" s="407" t="s">
        <v>20</v>
      </c>
      <c r="C2" s="408"/>
      <c r="D2" s="408"/>
      <c r="E2" s="408"/>
      <c r="F2" s="408"/>
      <c r="G2" s="409"/>
      <c r="H2" s="140"/>
    </row>
    <row r="3" spans="2:8" ht="13.5" customHeight="1" thickBot="1">
      <c r="B3" s="291"/>
      <c r="C3" s="291"/>
      <c r="D3" s="291"/>
      <c r="E3" s="291"/>
      <c r="F3" s="291"/>
      <c r="G3" s="410"/>
    </row>
    <row r="4" spans="2:8" ht="20.25" customHeight="1" thickBot="1">
      <c r="B4" s="142" t="s">
        <v>14</v>
      </c>
      <c r="C4" s="143" t="s">
        <v>346</v>
      </c>
      <c r="D4" s="143" t="s">
        <v>347</v>
      </c>
      <c r="E4" s="143" t="s">
        <v>298</v>
      </c>
      <c r="F4" s="144" t="s">
        <v>348</v>
      </c>
      <c r="G4" s="145" t="s">
        <v>349</v>
      </c>
    </row>
    <row r="5" spans="2:8" ht="20.100000000000001" customHeight="1" thickBot="1">
      <c r="B5" s="225" t="s">
        <v>176</v>
      </c>
      <c r="C5" s="444"/>
      <c r="D5" s="444"/>
      <c r="E5" s="444"/>
      <c r="F5" s="444"/>
      <c r="G5" s="63"/>
      <c r="H5" s="149"/>
    </row>
    <row r="6" spans="2:8" ht="30">
      <c r="B6" s="176" t="s">
        <v>2918</v>
      </c>
      <c r="C6" s="191" t="s">
        <v>810</v>
      </c>
      <c r="D6" s="210" t="s">
        <v>811</v>
      </c>
      <c r="E6" s="153" t="s">
        <v>401</v>
      </c>
      <c r="F6" s="153" t="s">
        <v>355</v>
      </c>
      <c r="G6" s="233" t="s">
        <v>2919</v>
      </c>
    </row>
    <row r="7" spans="2:8" ht="33.75" customHeight="1">
      <c r="B7" s="206" t="s">
        <v>2920</v>
      </c>
      <c r="C7" s="445" t="s">
        <v>2921</v>
      </c>
      <c r="D7" s="230" t="s">
        <v>1859</v>
      </c>
      <c r="E7" s="208" t="s">
        <v>359</v>
      </c>
      <c r="F7" s="208"/>
      <c r="G7" s="183" t="s">
        <v>2922</v>
      </c>
      <c r="H7" s="149"/>
    </row>
    <row r="8" spans="2:8" ht="46.5">
      <c r="B8" s="172"/>
      <c r="C8" s="193"/>
      <c r="D8" s="187"/>
      <c r="E8" s="218"/>
      <c r="F8" s="217"/>
      <c r="G8" s="446" t="s">
        <v>2923</v>
      </c>
      <c r="H8" s="149"/>
    </row>
    <row r="9" spans="2:8" ht="66">
      <c r="B9" s="206" t="s">
        <v>2202</v>
      </c>
      <c r="C9" s="207" t="s">
        <v>2924</v>
      </c>
      <c r="D9" s="194" t="s">
        <v>1859</v>
      </c>
      <c r="E9" s="208" t="s">
        <v>359</v>
      </c>
      <c r="F9" s="208"/>
      <c r="G9" s="183" t="s">
        <v>2925</v>
      </c>
      <c r="H9" s="149"/>
    </row>
    <row r="10" spans="2:8" ht="46.5">
      <c r="B10" s="172"/>
      <c r="C10" s="193"/>
      <c r="D10" s="187"/>
      <c r="E10" s="218"/>
      <c r="F10" s="217"/>
      <c r="G10" s="446" t="s">
        <v>2926</v>
      </c>
      <c r="H10" s="149"/>
    </row>
    <row r="11" spans="2:8" ht="144">
      <c r="B11" s="174" t="s">
        <v>2206</v>
      </c>
      <c r="C11" s="191" t="s">
        <v>2927</v>
      </c>
      <c r="D11" s="198" t="s">
        <v>693</v>
      </c>
      <c r="E11" s="5" t="s">
        <v>354</v>
      </c>
      <c r="F11" s="5"/>
      <c r="G11" s="183" t="s">
        <v>2928</v>
      </c>
      <c r="H11" s="149"/>
    </row>
    <row r="12" spans="2:8">
      <c r="B12" s="174" t="s">
        <v>2204</v>
      </c>
      <c r="C12" s="191" t="s">
        <v>2929</v>
      </c>
      <c r="D12" s="194" t="s">
        <v>681</v>
      </c>
      <c r="E12" s="5" t="s">
        <v>401</v>
      </c>
      <c r="F12" s="5"/>
      <c r="G12" s="426" t="s">
        <v>2205</v>
      </c>
      <c r="H12" s="149"/>
    </row>
    <row r="13" spans="2:8" ht="57">
      <c r="B13" s="174" t="s">
        <v>2207</v>
      </c>
      <c r="C13" s="191" t="s">
        <v>2930</v>
      </c>
      <c r="D13" s="194" t="s">
        <v>693</v>
      </c>
      <c r="E13" s="5" t="s">
        <v>354</v>
      </c>
      <c r="F13" s="5"/>
      <c r="G13" s="426" t="s">
        <v>2931</v>
      </c>
      <c r="H13" s="149"/>
    </row>
    <row r="14" spans="2:8" ht="51">
      <c r="B14" s="174" t="s">
        <v>2208</v>
      </c>
      <c r="C14" s="191" t="s">
        <v>2932</v>
      </c>
      <c r="D14" s="194" t="s">
        <v>1208</v>
      </c>
      <c r="E14" s="5" t="s">
        <v>359</v>
      </c>
      <c r="F14" s="208"/>
      <c r="G14" s="183" t="s">
        <v>2933</v>
      </c>
      <c r="H14" s="149"/>
    </row>
    <row r="15" spans="2:8" ht="111">
      <c r="B15" s="206" t="s">
        <v>2209</v>
      </c>
      <c r="C15" s="207" t="s">
        <v>2934</v>
      </c>
      <c r="D15" s="194" t="s">
        <v>1208</v>
      </c>
      <c r="E15" s="208" t="s">
        <v>359</v>
      </c>
      <c r="F15" s="238"/>
      <c r="G15" s="183" t="s">
        <v>2935</v>
      </c>
      <c r="H15" s="149"/>
    </row>
    <row r="16" spans="2:8" ht="90">
      <c r="B16" s="172"/>
      <c r="C16" s="193"/>
      <c r="D16" s="187"/>
      <c r="E16" s="218"/>
      <c r="F16" s="188"/>
      <c r="G16" s="430" t="s">
        <v>2936</v>
      </c>
      <c r="H16" s="149"/>
    </row>
    <row r="17" spans="2:8" ht="252">
      <c r="B17" s="206" t="s">
        <v>2937</v>
      </c>
      <c r="C17" s="207" t="s">
        <v>2938</v>
      </c>
      <c r="D17" s="194" t="s">
        <v>1208</v>
      </c>
      <c r="E17" s="208" t="s">
        <v>359</v>
      </c>
      <c r="F17" s="208"/>
      <c r="G17" s="184" t="s">
        <v>2939</v>
      </c>
      <c r="H17" s="149"/>
    </row>
    <row r="18" spans="2:8" ht="75">
      <c r="B18" s="203"/>
      <c r="C18" s="274"/>
      <c r="D18" s="447"/>
      <c r="E18" s="433"/>
      <c r="F18" s="433"/>
      <c r="G18" s="434" t="s">
        <v>2940</v>
      </c>
      <c r="H18" s="149"/>
    </row>
    <row r="19" spans="2:8" ht="150">
      <c r="B19" s="172"/>
      <c r="C19" s="193"/>
      <c r="D19" s="187"/>
      <c r="E19" s="218"/>
      <c r="F19" s="217"/>
      <c r="G19" s="430" t="s">
        <v>2941</v>
      </c>
      <c r="H19" s="149"/>
    </row>
    <row r="20" spans="2:8" ht="105">
      <c r="B20" s="174" t="s">
        <v>2942</v>
      </c>
      <c r="C20" s="191" t="s">
        <v>2212</v>
      </c>
      <c r="D20" s="198" t="s">
        <v>1041</v>
      </c>
      <c r="E20" s="5" t="s">
        <v>354</v>
      </c>
      <c r="F20" s="5"/>
      <c r="G20" s="426" t="s">
        <v>2943</v>
      </c>
      <c r="H20" s="149"/>
    </row>
    <row r="21" spans="2:8">
      <c r="B21" s="174" t="s">
        <v>229</v>
      </c>
      <c r="C21" s="191" t="s">
        <v>2213</v>
      </c>
      <c r="D21" s="194" t="s">
        <v>2070</v>
      </c>
      <c r="E21" s="5" t="s">
        <v>401</v>
      </c>
      <c r="F21" s="5"/>
      <c r="G21" s="426" t="s">
        <v>2944</v>
      </c>
      <c r="H21" s="149"/>
    </row>
    <row r="22" spans="2:8">
      <c r="B22" s="174" t="s">
        <v>252</v>
      </c>
      <c r="C22" s="191" t="s">
        <v>2945</v>
      </c>
      <c r="D22" s="194" t="s">
        <v>1866</v>
      </c>
      <c r="E22" s="5" t="s">
        <v>359</v>
      </c>
      <c r="F22" s="188"/>
      <c r="G22" s="426"/>
      <c r="H22" s="149"/>
    </row>
    <row r="23" spans="2:8">
      <c r="B23" s="174" t="s">
        <v>2210</v>
      </c>
      <c r="C23" s="191" t="s">
        <v>2946</v>
      </c>
      <c r="D23" s="198" t="s">
        <v>693</v>
      </c>
      <c r="E23" s="5" t="s">
        <v>354</v>
      </c>
      <c r="F23" s="5"/>
      <c r="G23" s="426" t="s">
        <v>2211</v>
      </c>
      <c r="H23" s="149"/>
    </row>
    <row r="24" spans="2:8">
      <c r="B24" s="174" t="s">
        <v>2947</v>
      </c>
      <c r="C24" s="191" t="s">
        <v>2948</v>
      </c>
      <c r="D24" s="198" t="s">
        <v>693</v>
      </c>
      <c r="E24" s="5" t="s">
        <v>354</v>
      </c>
      <c r="F24" s="5"/>
      <c r="G24" s="426" t="s">
        <v>2214</v>
      </c>
      <c r="H24" s="149"/>
    </row>
    <row r="25" spans="2:8">
      <c r="B25" s="174" t="s">
        <v>2949</v>
      </c>
      <c r="C25" s="191" t="s">
        <v>2950</v>
      </c>
      <c r="D25" s="194" t="s">
        <v>1859</v>
      </c>
      <c r="E25" s="5" t="s">
        <v>359</v>
      </c>
      <c r="F25" s="5"/>
      <c r="G25" s="426"/>
      <c r="H25" s="149"/>
    </row>
    <row r="26" spans="2:8" ht="30">
      <c r="B26" s="174" t="s">
        <v>2951</v>
      </c>
      <c r="C26" s="191" t="s">
        <v>2952</v>
      </c>
      <c r="D26" s="194" t="s">
        <v>1859</v>
      </c>
      <c r="E26" s="5" t="s">
        <v>359</v>
      </c>
      <c r="F26" s="5"/>
      <c r="G26" s="448" t="s">
        <v>2215</v>
      </c>
      <c r="H26" s="149"/>
    </row>
    <row r="27" spans="2:8">
      <c r="B27" s="174" t="s">
        <v>2953</v>
      </c>
      <c r="C27" s="191" t="s">
        <v>2216</v>
      </c>
      <c r="D27" s="194" t="s">
        <v>1933</v>
      </c>
      <c r="E27" s="5" t="s">
        <v>359</v>
      </c>
      <c r="F27" s="5"/>
      <c r="G27" s="426"/>
      <c r="H27" s="149"/>
    </row>
    <row r="28" spans="2:8" ht="30">
      <c r="B28" s="174" t="s">
        <v>2217</v>
      </c>
      <c r="C28" s="191" t="s">
        <v>2218</v>
      </c>
      <c r="D28" s="194" t="s">
        <v>1933</v>
      </c>
      <c r="E28" s="5" t="s">
        <v>359</v>
      </c>
      <c r="F28" s="5"/>
      <c r="G28" s="427" t="s">
        <v>2954</v>
      </c>
      <c r="H28" s="149"/>
    </row>
    <row r="29" spans="2:8">
      <c r="B29" s="174" t="s">
        <v>253</v>
      </c>
      <c r="C29" s="191" t="s">
        <v>2203</v>
      </c>
      <c r="D29" s="194" t="s">
        <v>1859</v>
      </c>
      <c r="E29" s="5" t="s">
        <v>359</v>
      </c>
      <c r="F29" s="5"/>
      <c r="G29" s="426"/>
      <c r="H29" s="149"/>
    </row>
    <row r="30" spans="2:8">
      <c r="B30" s="174" t="s">
        <v>2955</v>
      </c>
      <c r="C30" s="191" t="s">
        <v>2773</v>
      </c>
      <c r="D30" s="194" t="s">
        <v>1041</v>
      </c>
      <c r="E30" s="5" t="s">
        <v>354</v>
      </c>
      <c r="F30" s="5"/>
      <c r="G30" s="426" t="s">
        <v>2956</v>
      </c>
      <c r="H30" s="149"/>
    </row>
    <row r="31" spans="2:8">
      <c r="B31" s="174" t="s">
        <v>1932</v>
      </c>
      <c r="C31" s="191" t="s">
        <v>2957</v>
      </c>
      <c r="D31" s="194" t="s">
        <v>1933</v>
      </c>
      <c r="E31" s="5" t="s">
        <v>354</v>
      </c>
      <c r="F31" s="5"/>
      <c r="G31" s="426" t="s">
        <v>378</v>
      </c>
      <c r="H31" s="149"/>
    </row>
    <row r="32" spans="2:8" ht="30">
      <c r="B32" s="174" t="s">
        <v>2774</v>
      </c>
      <c r="C32" s="191" t="s">
        <v>2775</v>
      </c>
      <c r="D32" s="194" t="s">
        <v>2764</v>
      </c>
      <c r="E32" s="5" t="s">
        <v>359</v>
      </c>
      <c r="F32" s="5"/>
      <c r="G32" s="426" t="s">
        <v>2958</v>
      </c>
      <c r="H32" s="149"/>
    </row>
    <row r="33" spans="2:8" ht="30">
      <c r="B33" s="174" t="s">
        <v>2787</v>
      </c>
      <c r="C33" s="191" t="s">
        <v>2776</v>
      </c>
      <c r="D33" s="194" t="s">
        <v>2777</v>
      </c>
      <c r="E33" s="5" t="s">
        <v>359</v>
      </c>
      <c r="F33" s="5"/>
      <c r="G33" s="426" t="s">
        <v>2958</v>
      </c>
      <c r="H33" s="149"/>
    </row>
    <row r="34" spans="2:8" ht="30">
      <c r="B34" s="174" t="s">
        <v>2778</v>
      </c>
      <c r="C34" s="191" t="s">
        <v>2779</v>
      </c>
      <c r="D34" s="194" t="s">
        <v>1859</v>
      </c>
      <c r="E34" s="5" t="s">
        <v>359</v>
      </c>
      <c r="F34" s="5"/>
      <c r="G34" s="426" t="s">
        <v>2958</v>
      </c>
      <c r="H34" s="149"/>
    </row>
    <row r="35" spans="2:8" ht="30">
      <c r="B35" s="174" t="s">
        <v>2780</v>
      </c>
      <c r="C35" s="191" t="s">
        <v>2781</v>
      </c>
      <c r="D35" s="194" t="s">
        <v>2236</v>
      </c>
      <c r="E35" s="5" t="s">
        <v>359</v>
      </c>
      <c r="F35" s="5"/>
      <c r="G35" s="426" t="s">
        <v>2958</v>
      </c>
      <c r="H35" s="149"/>
    </row>
    <row r="36" spans="2:8">
      <c r="B36" s="174" t="s">
        <v>2782</v>
      </c>
      <c r="C36" s="191" t="s">
        <v>2783</v>
      </c>
      <c r="D36" s="194" t="s">
        <v>1111</v>
      </c>
      <c r="E36" s="5" t="s">
        <v>359</v>
      </c>
      <c r="F36" s="5"/>
      <c r="G36" s="426"/>
      <c r="H36" s="149"/>
    </row>
    <row r="37" spans="2:8">
      <c r="B37" s="174" t="s">
        <v>2784</v>
      </c>
      <c r="C37" s="191" t="s">
        <v>2959</v>
      </c>
      <c r="D37" s="198" t="s">
        <v>395</v>
      </c>
      <c r="E37" s="5" t="s">
        <v>354</v>
      </c>
      <c r="F37" s="5"/>
      <c r="G37" s="426" t="s">
        <v>2233</v>
      </c>
      <c r="H37" s="149"/>
    </row>
    <row r="38" spans="2:8">
      <c r="B38" s="174" t="s">
        <v>2960</v>
      </c>
      <c r="C38" s="191" t="s">
        <v>2785</v>
      </c>
      <c r="D38" s="194" t="s">
        <v>1859</v>
      </c>
      <c r="E38" s="5" t="s">
        <v>359</v>
      </c>
      <c r="F38" s="208"/>
      <c r="G38" s="426"/>
      <c r="H38" s="149"/>
    </row>
    <row r="39" spans="2:8" ht="45">
      <c r="B39" s="174" t="s">
        <v>2961</v>
      </c>
      <c r="C39" s="191" t="s">
        <v>2962</v>
      </c>
      <c r="D39" s="194" t="s">
        <v>2070</v>
      </c>
      <c r="E39" s="5" t="s">
        <v>2963</v>
      </c>
      <c r="F39" s="208"/>
      <c r="G39" s="426" t="s">
        <v>2964</v>
      </c>
      <c r="H39" s="149"/>
    </row>
    <row r="40" spans="2:8">
      <c r="B40" s="174" t="s">
        <v>2965</v>
      </c>
      <c r="C40" s="191" t="s">
        <v>2786</v>
      </c>
      <c r="D40" s="194" t="s">
        <v>1933</v>
      </c>
      <c r="E40" s="5" t="s">
        <v>359</v>
      </c>
      <c r="F40" s="208"/>
      <c r="G40" s="426"/>
      <c r="H40" s="149"/>
    </row>
    <row r="41" spans="2:8">
      <c r="B41" s="174" t="s">
        <v>2966</v>
      </c>
      <c r="C41" s="191" t="s">
        <v>2967</v>
      </c>
      <c r="D41" s="198" t="s">
        <v>1208</v>
      </c>
      <c r="E41" s="5" t="s">
        <v>359</v>
      </c>
      <c r="F41" s="5"/>
      <c r="G41" s="426" t="s">
        <v>1927</v>
      </c>
      <c r="H41" s="149"/>
    </row>
    <row r="42" spans="2:8">
      <c r="B42" s="174" t="s">
        <v>2968</v>
      </c>
      <c r="C42" s="191" t="s">
        <v>2752</v>
      </c>
      <c r="D42" s="198" t="s">
        <v>2238</v>
      </c>
      <c r="E42" s="5" t="s">
        <v>2099</v>
      </c>
      <c r="F42" s="5"/>
      <c r="G42" s="426"/>
      <c r="H42" s="149"/>
    </row>
    <row r="43" spans="2:8">
      <c r="B43" s="174" t="s">
        <v>2969</v>
      </c>
      <c r="C43" s="191" t="s">
        <v>2753</v>
      </c>
      <c r="D43" s="198" t="s">
        <v>2238</v>
      </c>
      <c r="E43" s="5" t="s">
        <v>2099</v>
      </c>
      <c r="F43" s="5"/>
      <c r="G43" s="426"/>
      <c r="H43" s="149"/>
    </row>
    <row r="44" spans="2:8">
      <c r="B44" s="174" t="s">
        <v>2970</v>
      </c>
      <c r="C44" s="191" t="s">
        <v>2237</v>
      </c>
      <c r="D44" s="194" t="s">
        <v>2238</v>
      </c>
      <c r="E44" s="5" t="s">
        <v>2099</v>
      </c>
      <c r="F44" s="5"/>
      <c r="G44" s="426"/>
      <c r="H44" s="149"/>
    </row>
    <row r="45" spans="2:8">
      <c r="B45" s="206" t="s">
        <v>2239</v>
      </c>
      <c r="C45" s="191" t="s">
        <v>2240</v>
      </c>
      <c r="D45" s="194" t="s">
        <v>2238</v>
      </c>
      <c r="E45" s="208" t="s">
        <v>2099</v>
      </c>
      <c r="F45" s="208"/>
      <c r="G45" s="426"/>
      <c r="H45" s="149"/>
    </row>
    <row r="46" spans="2:8" ht="16.350000000000001" customHeight="1">
      <c r="B46" s="174" t="s">
        <v>2971</v>
      </c>
      <c r="C46" s="191" t="s">
        <v>2972</v>
      </c>
      <c r="D46" s="344" t="s">
        <v>400</v>
      </c>
      <c r="E46" s="5" t="s">
        <v>401</v>
      </c>
      <c r="F46" s="208"/>
      <c r="G46" s="427" t="s">
        <v>2973</v>
      </c>
      <c r="H46" s="149"/>
    </row>
    <row r="47" spans="2:8">
      <c r="B47" s="174" t="s">
        <v>2974</v>
      </c>
      <c r="C47" s="191" t="s">
        <v>2975</v>
      </c>
      <c r="D47" s="194" t="s">
        <v>374</v>
      </c>
      <c r="E47" s="5" t="s">
        <v>2190</v>
      </c>
      <c r="F47" s="208"/>
      <c r="G47" s="430" t="s">
        <v>2754</v>
      </c>
      <c r="H47" s="149"/>
    </row>
    <row r="48" spans="2:8">
      <c r="B48" s="174" t="s">
        <v>257</v>
      </c>
      <c r="C48" s="191" t="s">
        <v>2577</v>
      </c>
      <c r="D48" s="194" t="s">
        <v>2070</v>
      </c>
      <c r="E48" s="5" t="s">
        <v>401</v>
      </c>
      <c r="F48" s="208"/>
      <c r="G48" s="426" t="s">
        <v>2976</v>
      </c>
      <c r="H48" s="149"/>
    </row>
    <row r="49" spans="2:8">
      <c r="B49" s="174" t="s">
        <v>258</v>
      </c>
      <c r="C49" s="191" t="s">
        <v>2578</v>
      </c>
      <c r="D49" s="194" t="s">
        <v>2977</v>
      </c>
      <c r="E49" s="5" t="s">
        <v>359</v>
      </c>
      <c r="F49" s="208"/>
      <c r="G49" s="426"/>
      <c r="H49" s="149"/>
    </row>
    <row r="50" spans="2:8" ht="30">
      <c r="B50" s="174" t="s">
        <v>239</v>
      </c>
      <c r="C50" s="191" t="s">
        <v>2978</v>
      </c>
      <c r="D50" s="194" t="s">
        <v>2070</v>
      </c>
      <c r="E50" s="5" t="s">
        <v>2963</v>
      </c>
      <c r="F50" s="208"/>
      <c r="G50" s="426" t="s">
        <v>2979</v>
      </c>
      <c r="H50" s="149"/>
    </row>
    <row r="51" spans="2:8">
      <c r="B51" s="174" t="s">
        <v>259</v>
      </c>
      <c r="C51" s="191" t="s">
        <v>2579</v>
      </c>
      <c r="D51" s="194" t="s">
        <v>1859</v>
      </c>
      <c r="E51" s="5" t="s">
        <v>359</v>
      </c>
      <c r="F51" s="208"/>
      <c r="G51" s="426"/>
      <c r="H51" s="149"/>
    </row>
    <row r="52" spans="2:8" ht="17.25" thickBot="1">
      <c r="B52" s="174" t="s">
        <v>349</v>
      </c>
      <c r="C52" s="191" t="s">
        <v>2980</v>
      </c>
      <c r="D52" s="194" t="s">
        <v>1292</v>
      </c>
      <c r="E52" s="5" t="s">
        <v>359</v>
      </c>
      <c r="F52" s="200"/>
      <c r="G52" s="426"/>
      <c r="H52" s="149"/>
    </row>
    <row r="53" spans="2:8" ht="17.25" thickBot="1">
      <c r="B53" s="264"/>
      <c r="C53" s="449"/>
      <c r="D53" s="247"/>
      <c r="E53" s="171"/>
      <c r="F53" s="171"/>
      <c r="G53" s="450"/>
      <c r="H53" s="249"/>
    </row>
    <row r="54" spans="2:8" ht="17.25" thickBot="1">
      <c r="B54" s="451" t="s">
        <v>2981</v>
      </c>
      <c r="C54" s="452"/>
      <c r="D54" s="452"/>
      <c r="E54" s="452"/>
      <c r="F54" s="452"/>
      <c r="G54" s="453"/>
      <c r="H54" s="149"/>
    </row>
    <row r="55" spans="2:8" ht="20.100000000000001" customHeight="1" thickBot="1">
      <c r="B55" s="291"/>
      <c r="C55" s="454"/>
      <c r="D55" s="257"/>
      <c r="E55" s="258"/>
      <c r="F55" s="258"/>
      <c r="G55" s="455"/>
      <c r="H55" s="249"/>
    </row>
    <row r="56" spans="2:8" ht="17.25" thickBot="1">
      <c r="B56" s="279" t="s">
        <v>2219</v>
      </c>
      <c r="C56" s="280"/>
      <c r="D56" s="280"/>
      <c r="E56" s="280"/>
      <c r="F56" s="280"/>
      <c r="G56" s="281"/>
      <c r="H56" s="149"/>
    </row>
    <row r="57" spans="2:8" ht="36">
      <c r="B57" s="174" t="s">
        <v>274</v>
      </c>
      <c r="C57" s="191" t="s">
        <v>2985</v>
      </c>
      <c r="D57" s="158" t="s">
        <v>377</v>
      </c>
      <c r="E57" s="5" t="s">
        <v>354</v>
      </c>
      <c r="F57" s="153"/>
      <c r="G57" s="426" t="s">
        <v>2986</v>
      </c>
      <c r="H57" s="149"/>
    </row>
    <row r="58" spans="2:8">
      <c r="B58" s="174" t="s">
        <v>2220</v>
      </c>
      <c r="C58" s="191" t="s">
        <v>2987</v>
      </c>
      <c r="D58" s="158" t="s">
        <v>1202</v>
      </c>
      <c r="E58" s="5" t="s">
        <v>359</v>
      </c>
      <c r="F58" s="5"/>
      <c r="G58" s="426" t="s">
        <v>2988</v>
      </c>
      <c r="H58" s="149"/>
    </row>
    <row r="59" spans="2:8">
      <c r="B59" s="174" t="s">
        <v>2221</v>
      </c>
      <c r="C59" s="191" t="s">
        <v>2989</v>
      </c>
      <c r="D59" s="158" t="s">
        <v>2222</v>
      </c>
      <c r="E59" s="5" t="s">
        <v>359</v>
      </c>
      <c r="F59" s="5"/>
      <c r="G59" s="426" t="s">
        <v>2988</v>
      </c>
      <c r="H59" s="149"/>
    </row>
    <row r="60" spans="2:8" ht="36.75" thickBot="1">
      <c r="B60" s="172" t="s">
        <v>393</v>
      </c>
      <c r="C60" s="191" t="s">
        <v>2223</v>
      </c>
      <c r="D60" s="158" t="s">
        <v>395</v>
      </c>
      <c r="E60" s="188" t="s">
        <v>354</v>
      </c>
      <c r="F60" s="5"/>
      <c r="G60" s="430" t="s">
        <v>2990</v>
      </c>
      <c r="H60" s="149"/>
    </row>
    <row r="61" spans="2:8" ht="17.25" thickBot="1">
      <c r="B61" s="279" t="s">
        <v>2225</v>
      </c>
      <c r="C61" s="280"/>
      <c r="D61" s="280"/>
      <c r="E61" s="280"/>
      <c r="F61" s="280"/>
      <c r="G61" s="281"/>
      <c r="H61" s="149"/>
    </row>
    <row r="62" spans="2:8">
      <c r="B62" s="174" t="s">
        <v>2226</v>
      </c>
      <c r="C62" s="191" t="s">
        <v>2227</v>
      </c>
      <c r="D62" s="158" t="s">
        <v>1202</v>
      </c>
      <c r="E62" s="5" t="s">
        <v>359</v>
      </c>
      <c r="F62" s="153"/>
      <c r="G62" s="426"/>
      <c r="H62" s="149"/>
    </row>
    <row r="63" spans="2:8">
      <c r="B63" s="174" t="s">
        <v>2228</v>
      </c>
      <c r="C63" s="191" t="s">
        <v>2229</v>
      </c>
      <c r="D63" s="158" t="s">
        <v>377</v>
      </c>
      <c r="E63" s="5" t="s">
        <v>354</v>
      </c>
      <c r="F63" s="5"/>
      <c r="G63" s="426" t="s">
        <v>378</v>
      </c>
      <c r="H63" s="149"/>
    </row>
    <row r="64" spans="2:8">
      <c r="B64" s="174" t="s">
        <v>2220</v>
      </c>
      <c r="C64" s="191" t="s">
        <v>2231</v>
      </c>
      <c r="D64" s="158" t="s">
        <v>1202</v>
      </c>
      <c r="E64" s="5" t="s">
        <v>359</v>
      </c>
      <c r="F64" s="5"/>
      <c r="G64" s="426"/>
      <c r="H64" s="149"/>
    </row>
    <row r="65" spans="2:8" ht="17.25" thickBot="1">
      <c r="B65" s="172" t="s">
        <v>393</v>
      </c>
      <c r="C65" s="191" t="s">
        <v>2232</v>
      </c>
      <c r="D65" s="158" t="s">
        <v>395</v>
      </c>
      <c r="E65" s="188" t="s">
        <v>354</v>
      </c>
      <c r="F65" s="5"/>
      <c r="G65" s="430" t="s">
        <v>2233</v>
      </c>
      <c r="H65" s="149"/>
    </row>
    <row r="66" spans="2:8" ht="17.25" thickBot="1">
      <c r="B66" s="457" t="s">
        <v>2235</v>
      </c>
      <c r="C66" s="458"/>
      <c r="D66" s="458"/>
      <c r="E66" s="458"/>
      <c r="F66" s="458"/>
      <c r="G66" s="281"/>
      <c r="H66" s="149"/>
    </row>
    <row r="67" spans="2:8">
      <c r="B67" s="174" t="s">
        <v>2991</v>
      </c>
      <c r="C67" s="191" t="s">
        <v>2992</v>
      </c>
      <c r="D67" s="158" t="s">
        <v>385</v>
      </c>
      <c r="E67" s="5" t="s">
        <v>359</v>
      </c>
      <c r="F67" s="153"/>
      <c r="G67" s="426"/>
      <c r="H67" s="149"/>
    </row>
    <row r="68" spans="2:8" ht="17.25" thickBot="1">
      <c r="B68" s="174" t="s">
        <v>2993</v>
      </c>
      <c r="C68" s="191" t="s">
        <v>2994</v>
      </c>
      <c r="D68" s="158" t="s">
        <v>385</v>
      </c>
      <c r="E68" s="5" t="s">
        <v>359</v>
      </c>
      <c r="F68" s="200"/>
      <c r="G68" s="426"/>
      <c r="H68" s="149"/>
    </row>
    <row r="69" spans="2:8" ht="17.25" thickBot="1">
      <c r="B69" s="279" t="s">
        <v>2995</v>
      </c>
      <c r="C69" s="280"/>
      <c r="D69" s="280"/>
      <c r="E69" s="280"/>
      <c r="F69" s="280"/>
      <c r="G69" s="281"/>
      <c r="H69" s="149"/>
    </row>
    <row r="70" spans="2:8">
      <c r="B70" s="174" t="s">
        <v>2996</v>
      </c>
      <c r="C70" s="459" t="s">
        <v>2997</v>
      </c>
      <c r="D70" s="210" t="s">
        <v>1208</v>
      </c>
      <c r="E70" s="188" t="s">
        <v>359</v>
      </c>
      <c r="F70" s="153"/>
      <c r="G70" s="430" t="s">
        <v>2998</v>
      </c>
      <c r="H70" s="149"/>
    </row>
    <row r="71" spans="2:8">
      <c r="B71" s="174" t="s">
        <v>2999</v>
      </c>
      <c r="C71" s="459" t="s">
        <v>2770</v>
      </c>
      <c r="D71" s="230" t="s">
        <v>1208</v>
      </c>
      <c r="E71" s="5" t="s">
        <v>359</v>
      </c>
      <c r="F71" s="5"/>
      <c r="G71" s="426" t="s">
        <v>2998</v>
      </c>
      <c r="H71" s="149"/>
    </row>
    <row r="72" spans="2:8">
      <c r="B72" s="174" t="s">
        <v>3000</v>
      </c>
      <c r="C72" s="459" t="s">
        <v>2771</v>
      </c>
      <c r="D72" s="158" t="s">
        <v>693</v>
      </c>
      <c r="E72" s="208" t="s">
        <v>354</v>
      </c>
      <c r="F72" s="208"/>
      <c r="G72" s="427" t="s">
        <v>2211</v>
      </c>
      <c r="H72" s="149"/>
    </row>
    <row r="73" spans="2:8" ht="30.75" thickBot="1">
      <c r="B73" s="174" t="s">
        <v>261</v>
      </c>
      <c r="C73" s="459" t="s">
        <v>3001</v>
      </c>
      <c r="D73" s="158" t="s">
        <v>681</v>
      </c>
      <c r="E73" s="208" t="s">
        <v>401</v>
      </c>
      <c r="F73" s="208"/>
      <c r="G73" s="183" t="s">
        <v>3002</v>
      </c>
      <c r="H73" s="149"/>
    </row>
    <row r="74" spans="2:8" ht="17.25" thickBot="1">
      <c r="B74" s="225" t="s">
        <v>3003</v>
      </c>
      <c r="C74" s="444"/>
      <c r="D74" s="444"/>
      <c r="E74" s="460"/>
      <c r="F74" s="460"/>
      <c r="G74" s="461"/>
      <c r="H74" s="149"/>
    </row>
    <row r="75" spans="2:8" ht="30">
      <c r="B75" s="174" t="s">
        <v>2905</v>
      </c>
      <c r="C75" s="388" t="s">
        <v>3004</v>
      </c>
      <c r="D75" s="210" t="s">
        <v>700</v>
      </c>
      <c r="E75" s="5" t="s">
        <v>401</v>
      </c>
      <c r="F75" s="153"/>
      <c r="G75" s="425" t="s">
        <v>1936</v>
      </c>
      <c r="H75" s="149"/>
    </row>
    <row r="76" spans="2:8" ht="132">
      <c r="B76" s="174" t="s">
        <v>2904</v>
      </c>
      <c r="C76" s="191" t="s">
        <v>3005</v>
      </c>
      <c r="D76" s="158" t="s">
        <v>704</v>
      </c>
      <c r="E76" s="4" t="s">
        <v>401</v>
      </c>
      <c r="F76" s="5"/>
      <c r="G76" s="426" t="s">
        <v>3006</v>
      </c>
      <c r="H76" s="149"/>
    </row>
    <row r="77" spans="2:8">
      <c r="B77" s="174" t="s">
        <v>706</v>
      </c>
      <c r="C77" s="191" t="s">
        <v>3007</v>
      </c>
      <c r="D77" s="278" t="s">
        <v>704</v>
      </c>
      <c r="E77" s="188" t="s">
        <v>401</v>
      </c>
      <c r="F77" s="5"/>
      <c r="G77" s="426" t="s">
        <v>3008</v>
      </c>
      <c r="H77" s="149"/>
    </row>
    <row r="78" spans="2:8">
      <c r="B78" s="174" t="s">
        <v>2906</v>
      </c>
      <c r="C78" s="191" t="s">
        <v>3009</v>
      </c>
      <c r="D78" s="194" t="s">
        <v>704</v>
      </c>
      <c r="E78" s="5" t="s">
        <v>401</v>
      </c>
      <c r="F78" s="5"/>
      <c r="G78" s="426" t="s">
        <v>3010</v>
      </c>
      <c r="H78" s="149"/>
    </row>
    <row r="79" spans="2:8">
      <c r="B79" s="174" t="s">
        <v>2907</v>
      </c>
      <c r="C79" s="191" t="s">
        <v>3011</v>
      </c>
      <c r="D79" s="194" t="s">
        <v>704</v>
      </c>
      <c r="E79" s="5" t="s">
        <v>401</v>
      </c>
      <c r="F79" s="5"/>
      <c r="G79" s="426" t="s">
        <v>2912</v>
      </c>
      <c r="H79" s="149"/>
    </row>
    <row r="80" spans="2:8">
      <c r="B80" s="174" t="s">
        <v>2908</v>
      </c>
      <c r="C80" s="191" t="s">
        <v>3012</v>
      </c>
      <c r="D80" s="194" t="s">
        <v>704</v>
      </c>
      <c r="E80" s="5" t="s">
        <v>401</v>
      </c>
      <c r="F80" s="5"/>
      <c r="G80" s="426" t="s">
        <v>2913</v>
      </c>
      <c r="H80" s="149"/>
    </row>
    <row r="81" spans="2:8" ht="16.350000000000001" customHeight="1">
      <c r="B81" s="174" t="s">
        <v>2909</v>
      </c>
      <c r="C81" s="191" t="s">
        <v>3013</v>
      </c>
      <c r="D81" s="194" t="s">
        <v>704</v>
      </c>
      <c r="E81" s="5" t="s">
        <v>401</v>
      </c>
      <c r="F81" s="208"/>
      <c r="G81" s="427" t="s">
        <v>2914</v>
      </c>
      <c r="H81" s="149"/>
    </row>
    <row r="82" spans="2:8">
      <c r="B82" s="174" t="s">
        <v>2910</v>
      </c>
      <c r="C82" s="191" t="s">
        <v>3014</v>
      </c>
      <c r="D82" s="194" t="s">
        <v>704</v>
      </c>
      <c r="E82" s="5" t="s">
        <v>401</v>
      </c>
      <c r="F82" s="5"/>
      <c r="G82" s="440"/>
      <c r="H82" s="149"/>
    </row>
    <row r="83" spans="2:8" ht="17.25" thickBot="1">
      <c r="B83" s="174" t="s">
        <v>2911</v>
      </c>
      <c r="C83" s="241" t="s">
        <v>3015</v>
      </c>
      <c r="D83" s="194" t="s">
        <v>704</v>
      </c>
      <c r="E83" s="5" t="s">
        <v>401</v>
      </c>
      <c r="F83" s="221"/>
      <c r="G83" s="462"/>
      <c r="H83" s="149"/>
    </row>
    <row r="84" spans="2:8" ht="17.25" thickBot="1">
      <c r="B84" s="225" t="s">
        <v>3016</v>
      </c>
      <c r="C84" s="444"/>
      <c r="D84" s="444"/>
      <c r="E84" s="460"/>
      <c r="F84" s="460"/>
      <c r="G84" s="461"/>
      <c r="H84" s="149"/>
    </row>
    <row r="85" spans="2:8">
      <c r="B85" s="174" t="s">
        <v>263</v>
      </c>
      <c r="C85" s="191" t="s">
        <v>3017</v>
      </c>
      <c r="D85" s="194" t="s">
        <v>1041</v>
      </c>
      <c r="E85" s="5" t="s">
        <v>401</v>
      </c>
      <c r="F85" s="5"/>
      <c r="G85" s="426" t="s">
        <v>3018</v>
      </c>
      <c r="H85" s="149"/>
    </row>
    <row r="86" spans="2:8">
      <c r="B86" s="174" t="s">
        <v>264</v>
      </c>
      <c r="C86" s="191" t="s">
        <v>3019</v>
      </c>
      <c r="D86" s="194" t="s">
        <v>1926</v>
      </c>
      <c r="E86" s="5" t="s">
        <v>359</v>
      </c>
      <c r="F86" s="5"/>
      <c r="G86" s="426" t="s">
        <v>2234</v>
      </c>
      <c r="H86" s="149"/>
    </row>
    <row r="87" spans="2:8">
      <c r="B87" s="174" t="s">
        <v>265</v>
      </c>
      <c r="C87" s="191" t="s">
        <v>3020</v>
      </c>
      <c r="D87" s="194" t="s">
        <v>1926</v>
      </c>
      <c r="E87" s="5" t="s">
        <v>359</v>
      </c>
      <c r="F87" s="5"/>
      <c r="G87" s="426" t="s">
        <v>2234</v>
      </c>
      <c r="H87" s="149"/>
    </row>
    <row r="88" spans="2:8">
      <c r="B88" s="174" t="s">
        <v>266</v>
      </c>
      <c r="C88" s="191" t="s">
        <v>3021</v>
      </c>
      <c r="D88" s="194" t="s">
        <v>1041</v>
      </c>
      <c r="E88" s="5" t="s">
        <v>354</v>
      </c>
      <c r="F88" s="5"/>
      <c r="G88" s="426" t="s">
        <v>3022</v>
      </c>
      <c r="H88" s="149"/>
    </row>
    <row r="89" spans="2:8" ht="17.25" thickBot="1">
      <c r="B89" s="174" t="s">
        <v>267</v>
      </c>
      <c r="C89" s="191" t="s">
        <v>3023</v>
      </c>
      <c r="D89" s="194" t="s">
        <v>2630</v>
      </c>
      <c r="E89" s="5" t="s">
        <v>354</v>
      </c>
      <c r="F89" s="5"/>
      <c r="G89" s="426" t="s">
        <v>3024</v>
      </c>
      <c r="H89" s="149"/>
    </row>
    <row r="90" spans="2:8" ht="17.25" thickBot="1">
      <c r="B90" s="225" t="s">
        <v>3025</v>
      </c>
      <c r="C90" s="444"/>
      <c r="D90" s="444"/>
      <c r="E90" s="460"/>
      <c r="F90" s="460"/>
      <c r="G90" s="461"/>
      <c r="H90" s="149"/>
    </row>
    <row r="91" spans="2:8">
      <c r="B91" s="174" t="s">
        <v>268</v>
      </c>
      <c r="C91" s="191" t="s">
        <v>2765</v>
      </c>
      <c r="D91" s="194" t="s">
        <v>2004</v>
      </c>
      <c r="E91" s="5" t="s">
        <v>401</v>
      </c>
      <c r="F91" s="5"/>
      <c r="G91" s="426" t="s">
        <v>3026</v>
      </c>
      <c r="H91" s="149"/>
    </row>
    <row r="92" spans="2:8">
      <c r="B92" s="174" t="s">
        <v>127</v>
      </c>
      <c r="C92" s="191" t="s">
        <v>3027</v>
      </c>
      <c r="D92" s="194" t="s">
        <v>729</v>
      </c>
      <c r="E92" s="5" t="s">
        <v>2099</v>
      </c>
      <c r="F92" s="5"/>
      <c r="G92" s="426"/>
      <c r="H92" s="149"/>
    </row>
    <row r="93" spans="2:8">
      <c r="B93" s="174" t="s">
        <v>269</v>
      </c>
      <c r="C93" s="191" t="s">
        <v>2766</v>
      </c>
      <c r="D93" s="194" t="s">
        <v>2070</v>
      </c>
      <c r="E93" s="5" t="s">
        <v>401</v>
      </c>
      <c r="F93" s="5"/>
      <c r="G93" s="426" t="s">
        <v>3028</v>
      </c>
      <c r="H93" s="149"/>
    </row>
    <row r="94" spans="2:8">
      <c r="B94" s="174" t="s">
        <v>270</v>
      </c>
      <c r="C94" s="191" t="s">
        <v>2767</v>
      </c>
      <c r="D94" s="194" t="s">
        <v>1926</v>
      </c>
      <c r="E94" s="5" t="s">
        <v>359</v>
      </c>
      <c r="F94" s="5"/>
      <c r="G94" s="426" t="s">
        <v>2234</v>
      </c>
      <c r="H94" s="149"/>
    </row>
    <row r="95" spans="2:8">
      <c r="B95" s="174" t="s">
        <v>271</v>
      </c>
      <c r="C95" s="191" t="s">
        <v>2768</v>
      </c>
      <c r="D95" s="194" t="s">
        <v>1041</v>
      </c>
      <c r="E95" s="5" t="s">
        <v>354</v>
      </c>
      <c r="F95" s="5"/>
      <c r="G95" s="426" t="s">
        <v>3029</v>
      </c>
      <c r="H95" s="149"/>
    </row>
    <row r="96" spans="2:8" ht="17.25" thickBot="1">
      <c r="B96" s="243" t="s">
        <v>272</v>
      </c>
      <c r="C96" s="275" t="s">
        <v>2769</v>
      </c>
      <c r="D96" s="276" t="s">
        <v>1041</v>
      </c>
      <c r="E96" s="200" t="s">
        <v>354</v>
      </c>
      <c r="F96" s="5"/>
      <c r="G96" s="429" t="s">
        <v>3030</v>
      </c>
      <c r="H96" s="149"/>
    </row>
    <row r="97" spans="1:8" ht="17.25" thickBot="1">
      <c r="B97" s="225" t="s">
        <v>3031</v>
      </c>
      <c r="C97" s="444"/>
      <c r="D97" s="444"/>
      <c r="E97" s="460"/>
      <c r="F97" s="460"/>
      <c r="G97" s="461"/>
      <c r="H97" s="149"/>
    </row>
    <row r="98" spans="1:8">
      <c r="B98" s="176" t="s">
        <v>2788</v>
      </c>
      <c r="C98" s="241" t="s">
        <v>3032</v>
      </c>
      <c r="D98" s="194" t="s">
        <v>722</v>
      </c>
      <c r="E98" s="5" t="s">
        <v>401</v>
      </c>
      <c r="F98" s="5"/>
      <c r="G98" s="426" t="s">
        <v>3033</v>
      </c>
      <c r="H98" s="149"/>
    </row>
    <row r="99" spans="1:8">
      <c r="B99" s="174" t="s">
        <v>2789</v>
      </c>
      <c r="C99" s="191" t="s">
        <v>3034</v>
      </c>
      <c r="D99" s="198" t="s">
        <v>693</v>
      </c>
      <c r="E99" s="5" t="s">
        <v>354</v>
      </c>
      <c r="F99" s="5"/>
      <c r="G99" s="430"/>
      <c r="H99" s="149"/>
    </row>
    <row r="100" spans="1:8">
      <c r="B100" s="174" t="s">
        <v>2564</v>
      </c>
      <c r="C100" s="463" t="s">
        <v>3035</v>
      </c>
      <c r="D100" s="447" t="s">
        <v>693</v>
      </c>
      <c r="E100" s="188" t="s">
        <v>354</v>
      </c>
      <c r="F100" s="188"/>
      <c r="G100" s="426" t="s">
        <v>3036</v>
      </c>
      <c r="H100" s="149"/>
    </row>
    <row r="101" spans="1:8">
      <c r="B101" s="174" t="s">
        <v>2565</v>
      </c>
      <c r="C101" s="241" t="s">
        <v>3037</v>
      </c>
      <c r="D101" s="158" t="s">
        <v>693</v>
      </c>
      <c r="E101" s="5" t="s">
        <v>354</v>
      </c>
      <c r="F101" s="5"/>
      <c r="G101" s="426" t="s">
        <v>3036</v>
      </c>
      <c r="H101" s="149"/>
    </row>
    <row r="102" spans="1:8" ht="297">
      <c r="B102" s="206" t="s">
        <v>2566</v>
      </c>
      <c r="C102" s="464" t="s">
        <v>3038</v>
      </c>
      <c r="D102" s="194" t="s">
        <v>693</v>
      </c>
      <c r="E102" s="208" t="s">
        <v>354</v>
      </c>
      <c r="F102" s="208"/>
      <c r="G102" s="183" t="s">
        <v>3039</v>
      </c>
      <c r="H102" s="465"/>
    </row>
    <row r="103" spans="1:8" ht="45">
      <c r="B103" s="172"/>
      <c r="C103" s="466"/>
      <c r="D103" s="187"/>
      <c r="E103" s="218"/>
      <c r="F103" s="217"/>
      <c r="G103" s="430" t="s">
        <v>3040</v>
      </c>
      <c r="H103" s="465"/>
    </row>
    <row r="104" spans="1:8" ht="252">
      <c r="B104" s="172" t="s">
        <v>2567</v>
      </c>
      <c r="C104" s="423" t="s">
        <v>3041</v>
      </c>
      <c r="D104" s="447" t="s">
        <v>693</v>
      </c>
      <c r="E104" s="188" t="s">
        <v>354</v>
      </c>
      <c r="F104" s="188"/>
      <c r="G104" s="467" t="s">
        <v>3042</v>
      </c>
      <c r="H104" s="149"/>
    </row>
    <row r="105" spans="1:8" ht="17.25" thickBot="1">
      <c r="B105" s="243" t="s">
        <v>3043</v>
      </c>
      <c r="C105" s="423" t="s">
        <v>2568</v>
      </c>
      <c r="D105" s="158" t="s">
        <v>693</v>
      </c>
      <c r="E105" s="5" t="s">
        <v>401</v>
      </c>
      <c r="F105" s="5"/>
      <c r="G105" s="426" t="s">
        <v>3044</v>
      </c>
      <c r="H105" s="149"/>
    </row>
    <row r="106" spans="1:8" ht="20.100000000000001" customHeight="1" thickBot="1">
      <c r="B106" s="225" t="s">
        <v>2596</v>
      </c>
      <c r="C106" s="444"/>
      <c r="D106" s="444"/>
      <c r="E106" s="444"/>
      <c r="F106" s="444"/>
      <c r="G106" s="63"/>
      <c r="H106" s="149"/>
    </row>
    <row r="107" spans="1:8" ht="45">
      <c r="B107" s="468" t="s">
        <v>129</v>
      </c>
      <c r="C107" s="469" t="s">
        <v>2597</v>
      </c>
      <c r="D107" s="470" t="s">
        <v>693</v>
      </c>
      <c r="E107" s="471" t="s">
        <v>354</v>
      </c>
      <c r="F107" s="153"/>
      <c r="G107" s="472" t="s">
        <v>2607</v>
      </c>
      <c r="H107" s="149"/>
    </row>
    <row r="108" spans="1:8" ht="51">
      <c r="A108" s="132"/>
      <c r="B108" s="172" t="s">
        <v>22</v>
      </c>
      <c r="C108" s="399" t="s">
        <v>2598</v>
      </c>
      <c r="D108" s="158" t="s">
        <v>693</v>
      </c>
      <c r="E108" s="5" t="s">
        <v>354</v>
      </c>
      <c r="F108" s="386"/>
      <c r="G108" s="426" t="s">
        <v>2599</v>
      </c>
      <c r="H108" s="132"/>
    </row>
    <row r="109" spans="1:8" ht="60">
      <c r="B109" s="106" t="s">
        <v>179</v>
      </c>
      <c r="C109" s="473" t="s">
        <v>2600</v>
      </c>
      <c r="D109" s="474" t="s">
        <v>2601</v>
      </c>
      <c r="E109" s="475" t="s">
        <v>2099</v>
      </c>
      <c r="F109" s="5"/>
      <c r="G109" s="476" t="s">
        <v>2608</v>
      </c>
      <c r="H109" s="149"/>
    </row>
    <row r="110" spans="1:8" ht="105">
      <c r="B110" s="226" t="s">
        <v>180</v>
      </c>
      <c r="C110" s="473" t="s">
        <v>2602</v>
      </c>
      <c r="D110" s="474" t="s">
        <v>2601</v>
      </c>
      <c r="E110" s="475" t="s">
        <v>2099</v>
      </c>
      <c r="F110" s="188"/>
      <c r="G110" s="476" t="s">
        <v>3045</v>
      </c>
      <c r="H110" s="149"/>
    </row>
    <row r="111" spans="1:8" ht="105">
      <c r="B111" s="226" t="s">
        <v>181</v>
      </c>
      <c r="C111" s="473" t="s">
        <v>2603</v>
      </c>
      <c r="D111" s="474" t="s">
        <v>2601</v>
      </c>
      <c r="E111" s="475" t="s">
        <v>2099</v>
      </c>
      <c r="F111" s="188"/>
      <c r="G111" s="476" t="s">
        <v>2609</v>
      </c>
      <c r="H111" s="149"/>
    </row>
    <row r="112" spans="1:8">
      <c r="B112" s="106" t="s">
        <v>2604</v>
      </c>
      <c r="C112" s="473" t="s">
        <v>2605</v>
      </c>
      <c r="D112" s="474" t="s">
        <v>704</v>
      </c>
      <c r="E112" s="475" t="s">
        <v>401</v>
      </c>
      <c r="F112" s="188"/>
      <c r="G112" s="477" t="s">
        <v>2610</v>
      </c>
      <c r="H112" s="149"/>
    </row>
    <row r="113" spans="2:8" ht="60">
      <c r="B113" s="106" t="s">
        <v>183</v>
      </c>
      <c r="C113" s="473" t="s">
        <v>2606</v>
      </c>
      <c r="D113" s="478" t="s">
        <v>722</v>
      </c>
      <c r="E113" s="479" t="s">
        <v>401</v>
      </c>
      <c r="F113" s="188"/>
      <c r="G113" s="426" t="s">
        <v>2611</v>
      </c>
      <c r="H113" s="149"/>
    </row>
    <row r="114" spans="2:8" ht="90">
      <c r="B114" s="106" t="s">
        <v>130</v>
      </c>
      <c r="C114" s="473" t="s">
        <v>2612</v>
      </c>
      <c r="D114" s="474" t="s">
        <v>1190</v>
      </c>
      <c r="E114" s="475" t="s">
        <v>354</v>
      </c>
      <c r="F114" s="188"/>
      <c r="G114" s="480" t="s">
        <v>2613</v>
      </c>
      <c r="H114" s="149"/>
    </row>
    <row r="115" spans="2:8" ht="36">
      <c r="B115" s="106" t="s">
        <v>2614</v>
      </c>
      <c r="C115" s="473" t="s">
        <v>2615</v>
      </c>
      <c r="D115" s="474" t="s">
        <v>1208</v>
      </c>
      <c r="E115" s="475" t="s">
        <v>359</v>
      </c>
      <c r="F115" s="188"/>
      <c r="G115" s="480" t="s">
        <v>2616</v>
      </c>
      <c r="H115" s="149"/>
    </row>
    <row r="116" spans="2:8" ht="90">
      <c r="B116" s="106" t="s">
        <v>131</v>
      </c>
      <c r="C116" s="473" t="s">
        <v>2617</v>
      </c>
      <c r="D116" s="474" t="s">
        <v>1190</v>
      </c>
      <c r="E116" s="479" t="s">
        <v>354</v>
      </c>
      <c r="F116" s="188"/>
      <c r="G116" s="480" t="s">
        <v>2618</v>
      </c>
      <c r="H116" s="149"/>
    </row>
    <row r="117" spans="2:8" ht="36">
      <c r="B117" s="106" t="s">
        <v>2619</v>
      </c>
      <c r="C117" s="473" t="s">
        <v>2620</v>
      </c>
      <c r="D117" s="474" t="s">
        <v>1208</v>
      </c>
      <c r="E117" s="475" t="s">
        <v>359</v>
      </c>
      <c r="F117" s="5"/>
      <c r="G117" s="480" t="s">
        <v>2621</v>
      </c>
      <c r="H117" s="149"/>
    </row>
    <row r="118" spans="2:8" ht="90.75" thickBot="1">
      <c r="B118" s="106" t="s">
        <v>132</v>
      </c>
      <c r="C118" s="473" t="s">
        <v>2622</v>
      </c>
      <c r="D118" s="478" t="s">
        <v>1190</v>
      </c>
      <c r="E118" s="479" t="s">
        <v>354</v>
      </c>
      <c r="F118" s="267"/>
      <c r="G118" s="482" t="s">
        <v>2623</v>
      </c>
      <c r="H118" s="149"/>
    </row>
    <row r="119" spans="2:8" ht="17.25" thickBot="1">
      <c r="B119" s="225" t="s">
        <v>2624</v>
      </c>
      <c r="C119" s="444"/>
      <c r="D119" s="444"/>
      <c r="E119" s="444"/>
      <c r="F119" s="444"/>
      <c r="G119" s="63"/>
      <c r="H119" s="149"/>
    </row>
    <row r="120" spans="2:8">
      <c r="B120" s="468" t="s">
        <v>3046</v>
      </c>
      <c r="C120" s="424" t="s">
        <v>3047</v>
      </c>
      <c r="D120" s="210" t="s">
        <v>1190</v>
      </c>
      <c r="E120" s="153" t="s">
        <v>354</v>
      </c>
      <c r="F120" s="153"/>
      <c r="G120" s="425" t="s">
        <v>2625</v>
      </c>
      <c r="H120" s="149"/>
    </row>
    <row r="121" spans="2:8" ht="30">
      <c r="B121" s="226" t="s">
        <v>134</v>
      </c>
      <c r="C121" s="473" t="s">
        <v>2626</v>
      </c>
      <c r="D121" s="483" t="s">
        <v>681</v>
      </c>
      <c r="E121" s="484" t="s">
        <v>401</v>
      </c>
      <c r="F121" s="188"/>
      <c r="G121" s="485" t="s">
        <v>2627</v>
      </c>
      <c r="H121" s="149"/>
    </row>
    <row r="122" spans="2:8" ht="120">
      <c r="B122" s="226" t="s">
        <v>2628</v>
      </c>
      <c r="C122" s="473" t="s">
        <v>2629</v>
      </c>
      <c r="D122" s="474" t="s">
        <v>2630</v>
      </c>
      <c r="E122" s="475" t="s">
        <v>354</v>
      </c>
      <c r="F122" s="188"/>
      <c r="G122" s="480" t="s">
        <v>2631</v>
      </c>
      <c r="H122" s="149"/>
    </row>
    <row r="123" spans="2:8" ht="45">
      <c r="B123" s="226" t="s">
        <v>3048</v>
      </c>
      <c r="C123" s="399" t="s">
        <v>2632</v>
      </c>
      <c r="D123" s="187" t="s">
        <v>681</v>
      </c>
      <c r="E123" s="188" t="s">
        <v>401</v>
      </c>
      <c r="F123" s="188"/>
      <c r="G123" s="485" t="s">
        <v>3049</v>
      </c>
      <c r="H123" s="149"/>
    </row>
    <row r="124" spans="2:8" ht="75">
      <c r="B124" s="106" t="s">
        <v>2633</v>
      </c>
      <c r="C124" s="399" t="s">
        <v>2634</v>
      </c>
      <c r="D124" s="158" t="s">
        <v>2630</v>
      </c>
      <c r="E124" s="5" t="s">
        <v>354</v>
      </c>
      <c r="F124" s="5"/>
      <c r="G124" s="426" t="s">
        <v>3050</v>
      </c>
      <c r="H124" s="149"/>
    </row>
    <row r="125" spans="2:8" ht="60">
      <c r="B125" s="106" t="s">
        <v>3051</v>
      </c>
      <c r="C125" s="399" t="s">
        <v>2635</v>
      </c>
      <c r="D125" s="158" t="s">
        <v>426</v>
      </c>
      <c r="E125" s="267" t="s">
        <v>354</v>
      </c>
      <c r="F125" s="267"/>
      <c r="G125" s="426" t="s">
        <v>3052</v>
      </c>
      <c r="H125" s="149"/>
    </row>
    <row r="126" spans="2:8">
      <c r="B126" s="106" t="s">
        <v>3053</v>
      </c>
      <c r="C126" s="486" t="s">
        <v>581</v>
      </c>
      <c r="D126" s="158" t="s">
        <v>581</v>
      </c>
      <c r="E126" s="267" t="s">
        <v>581</v>
      </c>
      <c r="F126" s="267"/>
      <c r="G126" s="427" t="s">
        <v>1035</v>
      </c>
      <c r="H126" s="149"/>
    </row>
    <row r="127" spans="2:8">
      <c r="B127" s="106" t="s">
        <v>3054</v>
      </c>
      <c r="C127" s="486" t="s">
        <v>581</v>
      </c>
      <c r="D127" s="158" t="s">
        <v>581</v>
      </c>
      <c r="E127" s="267" t="s">
        <v>581</v>
      </c>
      <c r="F127" s="267"/>
      <c r="G127" s="430"/>
      <c r="H127" s="149"/>
    </row>
    <row r="128" spans="2:8" ht="60">
      <c r="B128" s="106" t="s">
        <v>2636</v>
      </c>
      <c r="C128" s="222" t="s">
        <v>3055</v>
      </c>
      <c r="D128" s="158" t="s">
        <v>407</v>
      </c>
      <c r="E128" s="267" t="s">
        <v>354</v>
      </c>
      <c r="F128" s="267"/>
      <c r="G128" s="426" t="s">
        <v>3056</v>
      </c>
      <c r="H128" s="149"/>
    </row>
    <row r="129" spans="2:8" ht="105">
      <c r="B129" s="106" t="s">
        <v>3057</v>
      </c>
      <c r="C129" s="222" t="s">
        <v>3058</v>
      </c>
      <c r="D129" s="158" t="s">
        <v>1208</v>
      </c>
      <c r="E129" s="5" t="s">
        <v>359</v>
      </c>
      <c r="F129" s="5"/>
      <c r="G129" s="480" t="s">
        <v>3059</v>
      </c>
      <c r="H129" s="149"/>
    </row>
    <row r="130" spans="2:8" ht="45">
      <c r="B130" s="106" t="s">
        <v>3060</v>
      </c>
      <c r="C130" s="222" t="s">
        <v>3061</v>
      </c>
      <c r="D130" s="158" t="s">
        <v>704</v>
      </c>
      <c r="E130" s="5" t="s">
        <v>354</v>
      </c>
      <c r="F130" s="5"/>
      <c r="G130" s="480" t="s">
        <v>3062</v>
      </c>
      <c r="H130" s="149"/>
    </row>
    <row r="131" spans="2:8">
      <c r="B131" s="106" t="s">
        <v>3063</v>
      </c>
      <c r="C131" s="486" t="s">
        <v>581</v>
      </c>
      <c r="D131" s="158" t="s">
        <v>581</v>
      </c>
      <c r="E131" s="267" t="s">
        <v>581</v>
      </c>
      <c r="F131" s="267"/>
      <c r="G131" s="482" t="s">
        <v>1035</v>
      </c>
      <c r="H131" s="149"/>
    </row>
    <row r="132" spans="2:8">
      <c r="B132" s="106" t="s">
        <v>2637</v>
      </c>
      <c r="C132" s="486" t="s">
        <v>581</v>
      </c>
      <c r="D132" s="158" t="s">
        <v>581</v>
      </c>
      <c r="E132" s="267" t="s">
        <v>581</v>
      </c>
      <c r="F132" s="267"/>
      <c r="G132" s="487"/>
      <c r="H132" s="149"/>
    </row>
    <row r="133" spans="2:8">
      <c r="B133" s="106" t="s">
        <v>2638</v>
      </c>
      <c r="C133" s="486" t="s">
        <v>581</v>
      </c>
      <c r="D133" s="158" t="s">
        <v>581</v>
      </c>
      <c r="E133" s="267" t="s">
        <v>581</v>
      </c>
      <c r="F133" s="267"/>
      <c r="G133" s="485"/>
      <c r="H133" s="149"/>
    </row>
    <row r="134" spans="2:8" ht="60">
      <c r="B134" s="106" t="s">
        <v>2639</v>
      </c>
      <c r="C134" s="490" t="s">
        <v>2640</v>
      </c>
      <c r="D134" s="474" t="s">
        <v>1208</v>
      </c>
      <c r="E134" s="475" t="s">
        <v>359</v>
      </c>
      <c r="F134" s="267"/>
      <c r="G134" s="480" t="s">
        <v>2641</v>
      </c>
      <c r="H134" s="149"/>
    </row>
    <row r="135" spans="2:8" ht="75">
      <c r="B135" s="106" t="s">
        <v>2642</v>
      </c>
      <c r="C135" s="431" t="s">
        <v>2643</v>
      </c>
      <c r="D135" s="158" t="s">
        <v>1076</v>
      </c>
      <c r="E135" s="5" t="s">
        <v>359</v>
      </c>
      <c r="F135" s="5"/>
      <c r="G135" s="426" t="s">
        <v>3064</v>
      </c>
      <c r="H135" s="149"/>
    </row>
    <row r="136" spans="2:8" ht="135">
      <c r="B136" s="106" t="s">
        <v>2644</v>
      </c>
      <c r="C136" s="413" t="s">
        <v>2645</v>
      </c>
      <c r="D136" s="158" t="s">
        <v>407</v>
      </c>
      <c r="E136" s="208" t="s">
        <v>354</v>
      </c>
      <c r="F136" s="208"/>
      <c r="G136" s="235" t="s">
        <v>3065</v>
      </c>
      <c r="H136" s="149"/>
    </row>
    <row r="137" spans="2:8" ht="135">
      <c r="B137" s="106" t="s">
        <v>2646</v>
      </c>
      <c r="C137" s="413" t="s">
        <v>2647</v>
      </c>
      <c r="D137" s="158" t="s">
        <v>2630</v>
      </c>
      <c r="E137" s="208" t="s">
        <v>354</v>
      </c>
      <c r="F137" s="208"/>
      <c r="G137" s="235" t="s">
        <v>3066</v>
      </c>
      <c r="H137" s="149"/>
    </row>
    <row r="138" spans="2:8" ht="105">
      <c r="B138" s="106" t="s">
        <v>2648</v>
      </c>
      <c r="C138" s="413" t="s">
        <v>2649</v>
      </c>
      <c r="D138" s="158" t="s">
        <v>426</v>
      </c>
      <c r="E138" s="208" t="s">
        <v>354</v>
      </c>
      <c r="F138" s="208"/>
      <c r="G138" s="235" t="s">
        <v>3067</v>
      </c>
      <c r="H138" s="149"/>
    </row>
    <row r="139" spans="2:8" ht="45">
      <c r="B139" s="106" t="s">
        <v>2650</v>
      </c>
      <c r="C139" s="413" t="s">
        <v>2651</v>
      </c>
      <c r="D139" s="158" t="s">
        <v>1076</v>
      </c>
      <c r="E139" s="208" t="s">
        <v>359</v>
      </c>
      <c r="F139" s="208"/>
      <c r="G139" s="482" t="s">
        <v>3068</v>
      </c>
      <c r="H139" s="149"/>
    </row>
    <row r="140" spans="2:8" ht="30">
      <c r="B140" s="106" t="s">
        <v>2652</v>
      </c>
      <c r="C140" s="491" t="s">
        <v>2653</v>
      </c>
      <c r="D140" s="474" t="s">
        <v>1208</v>
      </c>
      <c r="E140" s="475" t="s">
        <v>359</v>
      </c>
      <c r="F140" s="5"/>
      <c r="G140" s="480" t="s">
        <v>3069</v>
      </c>
      <c r="H140" s="149"/>
    </row>
    <row r="141" spans="2:8" ht="135">
      <c r="B141" s="106" t="s">
        <v>2654</v>
      </c>
      <c r="C141" s="413" t="s">
        <v>2655</v>
      </c>
      <c r="D141" s="158" t="s">
        <v>407</v>
      </c>
      <c r="E141" s="5" t="s">
        <v>354</v>
      </c>
      <c r="F141" s="5"/>
      <c r="G141" s="235" t="s">
        <v>3065</v>
      </c>
      <c r="H141" s="149"/>
    </row>
    <row r="142" spans="2:8" ht="135">
      <c r="B142" s="106" t="s">
        <v>2656</v>
      </c>
      <c r="C142" s="413" t="s">
        <v>2657</v>
      </c>
      <c r="D142" s="158" t="s">
        <v>2630</v>
      </c>
      <c r="E142" s="5" t="s">
        <v>354</v>
      </c>
      <c r="F142" s="5"/>
      <c r="G142" s="235" t="s">
        <v>3070</v>
      </c>
      <c r="H142" s="149"/>
    </row>
    <row r="143" spans="2:8" ht="105">
      <c r="B143" s="106" t="s">
        <v>2658</v>
      </c>
      <c r="C143" s="413" t="s">
        <v>2659</v>
      </c>
      <c r="D143" s="158" t="s">
        <v>426</v>
      </c>
      <c r="E143" s="208" t="s">
        <v>354</v>
      </c>
      <c r="F143" s="208"/>
      <c r="G143" s="235" t="s">
        <v>3067</v>
      </c>
      <c r="H143" s="149"/>
    </row>
    <row r="144" spans="2:8" ht="45">
      <c r="B144" s="106" t="s">
        <v>2660</v>
      </c>
      <c r="C144" s="413" t="s">
        <v>2661</v>
      </c>
      <c r="D144" s="158" t="s">
        <v>1076</v>
      </c>
      <c r="E144" s="208" t="s">
        <v>359</v>
      </c>
      <c r="F144" s="208"/>
      <c r="G144" s="492" t="s">
        <v>3068</v>
      </c>
      <c r="H144" s="149"/>
    </row>
    <row r="145" spans="2:8" ht="30">
      <c r="B145" s="106" t="s">
        <v>2662</v>
      </c>
      <c r="C145" s="491" t="s">
        <v>2663</v>
      </c>
      <c r="D145" s="474" t="s">
        <v>1208</v>
      </c>
      <c r="E145" s="479" t="s">
        <v>359</v>
      </c>
      <c r="F145" s="208"/>
      <c r="G145" s="480" t="s">
        <v>3069</v>
      </c>
      <c r="H145" s="149"/>
    </row>
    <row r="146" spans="2:8" ht="135">
      <c r="B146" s="106" t="s">
        <v>166</v>
      </c>
      <c r="C146" s="413" t="s">
        <v>2664</v>
      </c>
      <c r="D146" s="158" t="s">
        <v>407</v>
      </c>
      <c r="E146" s="208" t="s">
        <v>354</v>
      </c>
      <c r="F146" s="208"/>
      <c r="G146" s="235" t="s">
        <v>3065</v>
      </c>
      <c r="H146" s="149"/>
    </row>
    <row r="147" spans="2:8" ht="135">
      <c r="B147" s="106" t="s">
        <v>2665</v>
      </c>
      <c r="C147" s="413" t="s">
        <v>2666</v>
      </c>
      <c r="D147" s="158" t="s">
        <v>2630</v>
      </c>
      <c r="E147" s="208" t="s">
        <v>354</v>
      </c>
      <c r="F147" s="208"/>
      <c r="G147" s="235" t="s">
        <v>3070</v>
      </c>
      <c r="H147" s="149"/>
    </row>
    <row r="148" spans="2:8" ht="105">
      <c r="B148" s="106" t="s">
        <v>2667</v>
      </c>
      <c r="C148" s="413" t="s">
        <v>2668</v>
      </c>
      <c r="D148" s="158" t="s">
        <v>426</v>
      </c>
      <c r="E148" s="208" t="s">
        <v>354</v>
      </c>
      <c r="F148" s="208"/>
      <c r="G148" s="235" t="s">
        <v>3067</v>
      </c>
      <c r="H148" s="149"/>
    </row>
    <row r="149" spans="2:8" ht="45">
      <c r="B149" s="106" t="s">
        <v>2669</v>
      </c>
      <c r="C149" s="413" t="s">
        <v>2670</v>
      </c>
      <c r="D149" s="158" t="s">
        <v>1076</v>
      </c>
      <c r="E149" s="208" t="s">
        <v>359</v>
      </c>
      <c r="F149" s="208"/>
      <c r="G149" s="482" t="s">
        <v>3068</v>
      </c>
      <c r="H149" s="149"/>
    </row>
    <row r="150" spans="2:8" ht="30">
      <c r="B150" s="106" t="s">
        <v>2671</v>
      </c>
      <c r="C150" s="491" t="s">
        <v>2672</v>
      </c>
      <c r="D150" s="474" t="s">
        <v>1208</v>
      </c>
      <c r="E150" s="479" t="s">
        <v>359</v>
      </c>
      <c r="F150" s="208"/>
      <c r="G150" s="480" t="s">
        <v>3069</v>
      </c>
      <c r="H150" s="149"/>
    </row>
    <row r="151" spans="2:8" ht="135">
      <c r="B151" s="106" t="s">
        <v>2673</v>
      </c>
      <c r="C151" s="413" t="s">
        <v>2674</v>
      </c>
      <c r="D151" s="158" t="s">
        <v>407</v>
      </c>
      <c r="E151" s="208" t="s">
        <v>354</v>
      </c>
      <c r="F151" s="208"/>
      <c r="G151" s="235" t="s">
        <v>3065</v>
      </c>
      <c r="H151" s="149"/>
    </row>
    <row r="152" spans="2:8" ht="120">
      <c r="B152" s="106" t="s">
        <v>2675</v>
      </c>
      <c r="C152" s="413" t="s">
        <v>2676</v>
      </c>
      <c r="D152" s="158" t="s">
        <v>2630</v>
      </c>
      <c r="E152" s="208" t="s">
        <v>354</v>
      </c>
      <c r="F152" s="208"/>
      <c r="G152" s="235" t="s">
        <v>3071</v>
      </c>
      <c r="H152" s="149"/>
    </row>
    <row r="153" spans="2:8" ht="105">
      <c r="B153" s="106" t="s">
        <v>2677</v>
      </c>
      <c r="C153" s="413" t="s">
        <v>2678</v>
      </c>
      <c r="D153" s="158" t="s">
        <v>426</v>
      </c>
      <c r="E153" s="208" t="s">
        <v>354</v>
      </c>
      <c r="F153" s="208"/>
      <c r="G153" s="235" t="s">
        <v>3067</v>
      </c>
      <c r="H153" s="149"/>
    </row>
    <row r="154" spans="2:8" ht="30">
      <c r="B154" s="174" t="s">
        <v>140</v>
      </c>
      <c r="C154" s="493" t="s">
        <v>2679</v>
      </c>
      <c r="D154" s="474" t="s">
        <v>407</v>
      </c>
      <c r="E154" s="475" t="s">
        <v>354</v>
      </c>
      <c r="F154" s="208"/>
      <c r="G154" s="476" t="s">
        <v>2680</v>
      </c>
      <c r="H154" s="149"/>
    </row>
    <row r="155" spans="2:8" ht="126">
      <c r="B155" s="174" t="s">
        <v>2681</v>
      </c>
      <c r="C155" s="191" t="s">
        <v>2682</v>
      </c>
      <c r="D155" s="158" t="s">
        <v>407</v>
      </c>
      <c r="E155" s="5" t="s">
        <v>354</v>
      </c>
      <c r="F155" s="5"/>
      <c r="G155" s="476" t="s">
        <v>3072</v>
      </c>
      <c r="H155" s="149"/>
    </row>
    <row r="156" spans="2:8" ht="45">
      <c r="B156" s="174" t="s">
        <v>2683</v>
      </c>
      <c r="C156" s="191" t="s">
        <v>2684</v>
      </c>
      <c r="D156" s="158" t="s">
        <v>426</v>
      </c>
      <c r="E156" s="5" t="s">
        <v>354</v>
      </c>
      <c r="F156" s="5"/>
      <c r="G156" s="476" t="s">
        <v>3073</v>
      </c>
      <c r="H156" s="149"/>
    </row>
    <row r="157" spans="2:8">
      <c r="B157" s="174" t="s">
        <v>2685</v>
      </c>
      <c r="C157" s="493" t="s">
        <v>2686</v>
      </c>
      <c r="D157" s="474" t="s">
        <v>407</v>
      </c>
      <c r="E157" s="475" t="s">
        <v>354</v>
      </c>
      <c r="F157" s="208"/>
      <c r="G157" s="576" t="s">
        <v>3074</v>
      </c>
      <c r="H157" s="149"/>
    </row>
    <row r="158" spans="2:8">
      <c r="B158" s="174" t="s">
        <v>2687</v>
      </c>
      <c r="C158" s="493" t="s">
        <v>2688</v>
      </c>
      <c r="D158" s="474" t="s">
        <v>407</v>
      </c>
      <c r="E158" s="475" t="s">
        <v>354</v>
      </c>
      <c r="F158" s="208"/>
      <c r="G158" s="610"/>
      <c r="H158" s="149"/>
    </row>
    <row r="159" spans="2:8">
      <c r="B159" s="174" t="s">
        <v>2689</v>
      </c>
      <c r="C159" s="493" t="s">
        <v>2690</v>
      </c>
      <c r="D159" s="474" t="s">
        <v>407</v>
      </c>
      <c r="E159" s="475" t="s">
        <v>354</v>
      </c>
      <c r="F159" s="208"/>
      <c r="G159" s="488"/>
      <c r="H159" s="149"/>
    </row>
    <row r="160" spans="2:8">
      <c r="B160" s="174" t="s">
        <v>2691</v>
      </c>
      <c r="C160" s="493" t="s">
        <v>2692</v>
      </c>
      <c r="D160" s="474" t="s">
        <v>407</v>
      </c>
      <c r="E160" s="475" t="s">
        <v>354</v>
      </c>
      <c r="F160" s="208"/>
      <c r="G160" s="488"/>
      <c r="H160" s="149"/>
    </row>
    <row r="161" spans="2:8">
      <c r="B161" s="174" t="s">
        <v>2693</v>
      </c>
      <c r="C161" s="493" t="s">
        <v>2694</v>
      </c>
      <c r="D161" s="474" t="s">
        <v>407</v>
      </c>
      <c r="E161" s="475" t="s">
        <v>354</v>
      </c>
      <c r="F161" s="208"/>
      <c r="G161" s="489"/>
      <c r="H161" s="149"/>
    </row>
    <row r="162" spans="2:8">
      <c r="B162" s="174" t="s">
        <v>2695</v>
      </c>
      <c r="C162" s="493" t="s">
        <v>2696</v>
      </c>
      <c r="D162" s="474" t="s">
        <v>1374</v>
      </c>
      <c r="E162" s="475" t="s">
        <v>354</v>
      </c>
      <c r="F162" s="208"/>
      <c r="G162" s="576" t="s">
        <v>2697</v>
      </c>
      <c r="H162" s="149"/>
    </row>
    <row r="163" spans="2:8">
      <c r="B163" s="174" t="s">
        <v>2698</v>
      </c>
      <c r="C163" s="493" t="s">
        <v>2699</v>
      </c>
      <c r="D163" s="474" t="s">
        <v>1374</v>
      </c>
      <c r="E163" s="475" t="s">
        <v>354</v>
      </c>
      <c r="F163" s="208"/>
      <c r="G163" s="610"/>
      <c r="H163" s="149"/>
    </row>
    <row r="164" spans="2:8">
      <c r="B164" s="174" t="s">
        <v>2700</v>
      </c>
      <c r="C164" s="493" t="s">
        <v>2701</v>
      </c>
      <c r="D164" s="474" t="s">
        <v>1374</v>
      </c>
      <c r="E164" s="475" t="s">
        <v>354</v>
      </c>
      <c r="F164" s="208"/>
      <c r="G164" s="488"/>
      <c r="H164" s="149"/>
    </row>
    <row r="165" spans="2:8">
      <c r="B165" s="174" t="s">
        <v>2702</v>
      </c>
      <c r="C165" s="493" t="s">
        <v>2703</v>
      </c>
      <c r="D165" s="474" t="s">
        <v>1374</v>
      </c>
      <c r="E165" s="475" t="s">
        <v>354</v>
      </c>
      <c r="F165" s="208"/>
      <c r="G165" s="488"/>
      <c r="H165" s="149"/>
    </row>
    <row r="166" spans="2:8">
      <c r="B166" s="174" t="s">
        <v>2704</v>
      </c>
      <c r="C166" s="493" t="s">
        <v>2705</v>
      </c>
      <c r="D166" s="474" t="s">
        <v>1374</v>
      </c>
      <c r="E166" s="475" t="s">
        <v>354</v>
      </c>
      <c r="F166" s="5"/>
      <c r="G166" s="489"/>
      <c r="H166" s="149"/>
    </row>
    <row r="167" spans="2:8" ht="90.75" thickBot="1">
      <c r="B167" s="206" t="s">
        <v>2706</v>
      </c>
      <c r="C167" s="207" t="s">
        <v>2707</v>
      </c>
      <c r="D167" s="230" t="s">
        <v>426</v>
      </c>
      <c r="E167" s="271" t="s">
        <v>354</v>
      </c>
      <c r="F167" s="271"/>
      <c r="G167" s="427" t="s">
        <v>3075</v>
      </c>
      <c r="H167" s="149"/>
    </row>
    <row r="168" spans="2:8" ht="17.25" thickBot="1">
      <c r="B168" s="225" t="s">
        <v>3076</v>
      </c>
      <c r="C168" s="444"/>
      <c r="D168" s="444"/>
      <c r="E168" s="460"/>
      <c r="F168" s="460"/>
      <c r="G168" s="461"/>
      <c r="H168" s="149"/>
    </row>
    <row r="169" spans="2:8" ht="17.25" thickBot="1">
      <c r="B169" s="279" t="s">
        <v>48</v>
      </c>
      <c r="C169" s="495"/>
      <c r="D169" s="495"/>
      <c r="E169" s="280"/>
      <c r="F169" s="280"/>
      <c r="G169" s="281"/>
      <c r="H169" s="149"/>
    </row>
    <row r="170" spans="2:8" ht="20.100000000000001" customHeight="1">
      <c r="B170" s="174" t="s">
        <v>2790</v>
      </c>
      <c r="C170" s="191" t="s">
        <v>2791</v>
      </c>
      <c r="D170" s="158">
        <v>12</v>
      </c>
      <c r="E170" s="5" t="s">
        <v>354</v>
      </c>
      <c r="F170" s="5"/>
      <c r="G170" s="573" t="s">
        <v>3077</v>
      </c>
      <c r="H170" s="149"/>
    </row>
    <row r="171" spans="2:8" ht="20.100000000000001" customHeight="1">
      <c r="B171" s="174" t="s">
        <v>3078</v>
      </c>
      <c r="C171" s="191" t="s">
        <v>3079</v>
      </c>
      <c r="D171" s="194">
        <v>12</v>
      </c>
      <c r="E171" s="5" t="s">
        <v>354</v>
      </c>
      <c r="F171" s="5"/>
      <c r="G171" s="597"/>
      <c r="H171" s="149"/>
    </row>
    <row r="172" spans="2:8" ht="20.100000000000001" customHeight="1">
      <c r="B172" s="442" t="s">
        <v>439</v>
      </c>
      <c r="C172" s="496" t="s">
        <v>439</v>
      </c>
      <c r="D172" s="194">
        <v>12</v>
      </c>
      <c r="E172" s="5" t="s">
        <v>354</v>
      </c>
      <c r="F172" s="497"/>
      <c r="G172" s="597"/>
      <c r="H172" s="149"/>
    </row>
    <row r="173" spans="2:8" ht="20.100000000000001" customHeight="1">
      <c r="B173" s="174" t="s">
        <v>3080</v>
      </c>
      <c r="C173" s="191" t="s">
        <v>3081</v>
      </c>
      <c r="D173" s="194">
        <v>12</v>
      </c>
      <c r="E173" s="5" t="s">
        <v>354</v>
      </c>
      <c r="F173" s="5"/>
      <c r="G173" s="597"/>
      <c r="H173" s="149"/>
    </row>
    <row r="174" spans="2:8" ht="20.100000000000001" customHeight="1">
      <c r="B174" s="174" t="s">
        <v>3082</v>
      </c>
      <c r="C174" s="191" t="s">
        <v>3083</v>
      </c>
      <c r="D174" s="194">
        <v>12</v>
      </c>
      <c r="E174" s="5" t="s">
        <v>354</v>
      </c>
      <c r="F174" s="5"/>
      <c r="G174" s="597"/>
      <c r="H174" s="149"/>
    </row>
    <row r="175" spans="2:8" ht="20.100000000000001" customHeight="1">
      <c r="B175" s="442" t="s">
        <v>439</v>
      </c>
      <c r="C175" s="498" t="s">
        <v>2810</v>
      </c>
      <c r="D175" s="194">
        <v>12</v>
      </c>
      <c r="E175" s="5" t="s">
        <v>354</v>
      </c>
      <c r="F175" s="497"/>
      <c r="G175" s="597"/>
      <c r="H175" s="149"/>
    </row>
    <row r="176" spans="2:8" ht="20.100000000000001" customHeight="1">
      <c r="B176" s="174" t="s">
        <v>3084</v>
      </c>
      <c r="C176" s="191" t="s">
        <v>3085</v>
      </c>
      <c r="D176" s="194">
        <v>12</v>
      </c>
      <c r="E176" s="5" t="s">
        <v>354</v>
      </c>
      <c r="F176" s="5"/>
      <c r="G176" s="602"/>
      <c r="H176" s="149"/>
    </row>
    <row r="177" spans="2:8" ht="16.5" customHeight="1">
      <c r="B177" s="174" t="s">
        <v>2792</v>
      </c>
      <c r="C177" s="191" t="s">
        <v>2793</v>
      </c>
      <c r="D177" s="194">
        <v>12</v>
      </c>
      <c r="E177" s="5" t="s">
        <v>354</v>
      </c>
      <c r="F177" s="5"/>
      <c r="G177" s="603" t="s">
        <v>3086</v>
      </c>
      <c r="H177" s="149"/>
    </row>
    <row r="178" spans="2:8">
      <c r="B178" s="174" t="s">
        <v>2794</v>
      </c>
      <c r="C178" s="191" t="s">
        <v>2795</v>
      </c>
      <c r="D178" s="194">
        <v>12</v>
      </c>
      <c r="E178" s="5" t="s">
        <v>354</v>
      </c>
      <c r="F178" s="5"/>
      <c r="G178" s="604"/>
      <c r="H178" s="149"/>
    </row>
    <row r="179" spans="2:8">
      <c r="B179" s="442" t="s">
        <v>439</v>
      </c>
      <c r="C179" s="498" t="s">
        <v>2810</v>
      </c>
      <c r="D179" s="194">
        <v>12</v>
      </c>
      <c r="E179" s="5" t="s">
        <v>354</v>
      </c>
      <c r="F179" s="497"/>
      <c r="G179" s="604"/>
      <c r="H179" s="149"/>
    </row>
    <row r="180" spans="2:8">
      <c r="B180" s="174" t="s">
        <v>2796</v>
      </c>
      <c r="C180" s="191" t="s">
        <v>2797</v>
      </c>
      <c r="D180" s="194">
        <v>12</v>
      </c>
      <c r="E180" s="5" t="s">
        <v>354</v>
      </c>
      <c r="F180" s="5"/>
      <c r="G180" s="604"/>
      <c r="H180" s="149"/>
    </row>
    <row r="181" spans="2:8">
      <c r="B181" s="174" t="s">
        <v>2798</v>
      </c>
      <c r="C181" s="191" t="s">
        <v>2799</v>
      </c>
      <c r="D181" s="194">
        <v>12</v>
      </c>
      <c r="E181" s="5" t="s">
        <v>354</v>
      </c>
      <c r="F181" s="5"/>
      <c r="G181" s="605"/>
      <c r="H181" s="149"/>
    </row>
    <row r="182" spans="2:8">
      <c r="B182" s="442" t="s">
        <v>439</v>
      </c>
      <c r="C182" s="498" t="s">
        <v>2810</v>
      </c>
      <c r="D182" s="194">
        <v>12</v>
      </c>
      <c r="E182" s="5" t="s">
        <v>354</v>
      </c>
      <c r="F182" s="497"/>
      <c r="G182" s="605"/>
      <c r="H182" s="149"/>
    </row>
    <row r="183" spans="2:8">
      <c r="B183" s="174" t="s">
        <v>3087</v>
      </c>
      <c r="C183" s="191" t="s">
        <v>3088</v>
      </c>
      <c r="D183" s="194">
        <v>12</v>
      </c>
      <c r="E183" s="5" t="s">
        <v>354</v>
      </c>
      <c r="F183" s="5"/>
      <c r="G183" s="605"/>
      <c r="H183" s="149"/>
    </row>
    <row r="184" spans="2:8">
      <c r="B184" s="174" t="s">
        <v>3089</v>
      </c>
      <c r="C184" s="191" t="s">
        <v>3090</v>
      </c>
      <c r="D184" s="194">
        <v>12</v>
      </c>
      <c r="E184" s="5" t="s">
        <v>354</v>
      </c>
      <c r="F184" s="5"/>
      <c r="G184" s="605"/>
      <c r="H184" s="149"/>
    </row>
    <row r="185" spans="2:8">
      <c r="B185" s="442" t="s">
        <v>439</v>
      </c>
      <c r="C185" s="498" t="s">
        <v>2810</v>
      </c>
      <c r="D185" s="194">
        <v>12</v>
      </c>
      <c r="E185" s="5" t="s">
        <v>354</v>
      </c>
      <c r="F185" s="497"/>
      <c r="G185" s="605"/>
      <c r="H185" s="149"/>
    </row>
    <row r="186" spans="2:8">
      <c r="B186" s="174" t="s">
        <v>2800</v>
      </c>
      <c r="C186" s="191" t="s">
        <v>2801</v>
      </c>
      <c r="D186" s="194">
        <v>12</v>
      </c>
      <c r="E186" s="5" t="s">
        <v>354</v>
      </c>
      <c r="F186" s="5"/>
      <c r="G186" s="605"/>
      <c r="H186" s="149"/>
    </row>
    <row r="187" spans="2:8">
      <c r="B187" s="174" t="s">
        <v>2802</v>
      </c>
      <c r="C187" s="191" t="s">
        <v>3091</v>
      </c>
      <c r="D187" s="194">
        <v>12</v>
      </c>
      <c r="E187" s="5" t="s">
        <v>354</v>
      </c>
      <c r="F187" s="5"/>
      <c r="G187" s="605"/>
      <c r="H187" s="149"/>
    </row>
    <row r="188" spans="2:8">
      <c r="B188" s="442" t="s">
        <v>439</v>
      </c>
      <c r="C188" s="498" t="s">
        <v>2810</v>
      </c>
      <c r="D188" s="194">
        <v>12</v>
      </c>
      <c r="E188" s="5" t="s">
        <v>354</v>
      </c>
      <c r="F188" s="497"/>
      <c r="G188" s="605"/>
      <c r="H188" s="149"/>
    </row>
    <row r="189" spans="2:8" ht="17.25" thickBot="1">
      <c r="B189" s="174" t="s">
        <v>3092</v>
      </c>
      <c r="C189" s="191" t="s">
        <v>2803</v>
      </c>
      <c r="D189" s="194">
        <v>12</v>
      </c>
      <c r="E189" s="5" t="s">
        <v>354</v>
      </c>
      <c r="F189" s="5"/>
      <c r="G189" s="606"/>
      <c r="H189" s="149"/>
    </row>
    <row r="190" spans="2:8" ht="17.25" thickBot="1">
      <c r="B190" s="279" t="s">
        <v>2804</v>
      </c>
      <c r="C190" s="495"/>
      <c r="D190" s="495"/>
      <c r="E190" s="280"/>
      <c r="F190" s="280"/>
      <c r="G190" s="281"/>
      <c r="H190" s="149"/>
    </row>
    <row r="191" spans="2:8" ht="20.100000000000001" customHeight="1">
      <c r="B191" s="174" t="s">
        <v>2805</v>
      </c>
      <c r="C191" s="413" t="s">
        <v>2806</v>
      </c>
      <c r="D191" s="158">
        <v>12</v>
      </c>
      <c r="E191" s="5" t="s">
        <v>354</v>
      </c>
      <c r="F191" s="153"/>
      <c r="G191" s="607" t="s">
        <v>3093</v>
      </c>
      <c r="H191" s="149"/>
    </row>
    <row r="192" spans="2:8" ht="20.100000000000001" customHeight="1">
      <c r="B192" s="180" t="s">
        <v>439</v>
      </c>
      <c r="C192" s="499" t="s">
        <v>2807</v>
      </c>
      <c r="D192" s="158">
        <v>12</v>
      </c>
      <c r="E192" s="5" t="s">
        <v>354</v>
      </c>
      <c r="F192" s="500"/>
      <c r="G192" s="608"/>
      <c r="H192" s="149"/>
    </row>
    <row r="193" spans="2:8" ht="20.100000000000001" customHeight="1">
      <c r="B193" s="174" t="s">
        <v>2808</v>
      </c>
      <c r="C193" s="191" t="s">
        <v>2809</v>
      </c>
      <c r="D193" s="198">
        <v>12</v>
      </c>
      <c r="E193" s="5" t="s">
        <v>354</v>
      </c>
      <c r="F193" s="5"/>
      <c r="G193" s="608"/>
      <c r="H193" s="149"/>
    </row>
    <row r="194" spans="2:8" ht="20.100000000000001" customHeight="1">
      <c r="B194" s="174" t="s">
        <v>3094</v>
      </c>
      <c r="C194" s="413" t="s">
        <v>3095</v>
      </c>
      <c r="D194" s="158">
        <v>12</v>
      </c>
      <c r="E194" s="5" t="s">
        <v>354</v>
      </c>
      <c r="F194" s="188"/>
      <c r="G194" s="608"/>
      <c r="H194" s="149"/>
    </row>
    <row r="195" spans="2:8" ht="20.100000000000001" customHeight="1">
      <c r="B195" s="180" t="s">
        <v>439</v>
      </c>
      <c r="C195" s="499" t="s">
        <v>2807</v>
      </c>
      <c r="D195" s="158">
        <v>12</v>
      </c>
      <c r="E195" s="5" t="s">
        <v>354</v>
      </c>
      <c r="F195" s="500"/>
      <c r="G195" s="608"/>
      <c r="H195" s="149"/>
    </row>
    <row r="196" spans="2:8" ht="20.100000000000001" customHeight="1">
      <c r="B196" s="174" t="s">
        <v>3096</v>
      </c>
      <c r="C196" s="191" t="s">
        <v>3097</v>
      </c>
      <c r="D196" s="198">
        <v>12</v>
      </c>
      <c r="E196" s="5" t="s">
        <v>354</v>
      </c>
      <c r="F196" s="5"/>
      <c r="G196" s="608"/>
      <c r="H196" s="149"/>
    </row>
    <row r="197" spans="2:8" ht="20.100000000000001" customHeight="1">
      <c r="B197" s="174" t="s">
        <v>3098</v>
      </c>
      <c r="C197" s="413" t="s">
        <v>3099</v>
      </c>
      <c r="D197" s="158">
        <v>12</v>
      </c>
      <c r="E197" s="5" t="s">
        <v>354</v>
      </c>
      <c r="F197" s="188"/>
      <c r="G197" s="608"/>
      <c r="H197" s="149"/>
    </row>
    <row r="198" spans="2:8" ht="20.100000000000001" customHeight="1">
      <c r="B198" s="180" t="s">
        <v>439</v>
      </c>
      <c r="C198" s="499" t="s">
        <v>2807</v>
      </c>
      <c r="D198" s="158">
        <v>12</v>
      </c>
      <c r="E198" s="5" t="s">
        <v>354</v>
      </c>
      <c r="F198" s="500"/>
      <c r="G198" s="608"/>
      <c r="H198" s="149"/>
    </row>
    <row r="199" spans="2:8" ht="20.100000000000001" customHeight="1">
      <c r="B199" s="174" t="s">
        <v>3100</v>
      </c>
      <c r="C199" s="191" t="s">
        <v>3101</v>
      </c>
      <c r="D199" s="198">
        <v>12</v>
      </c>
      <c r="E199" s="5" t="s">
        <v>354</v>
      </c>
      <c r="F199" s="5"/>
      <c r="G199" s="608"/>
      <c r="H199" s="149"/>
    </row>
    <row r="200" spans="2:8">
      <c r="B200" s="206" t="s">
        <v>26</v>
      </c>
      <c r="C200" s="191" t="s">
        <v>2811</v>
      </c>
      <c r="D200" s="198">
        <v>12</v>
      </c>
      <c r="E200" s="5" t="s">
        <v>354</v>
      </c>
      <c r="F200" s="481"/>
      <c r="G200" s="608"/>
      <c r="H200" s="149"/>
    </row>
    <row r="201" spans="2:8">
      <c r="B201" s="174" t="s">
        <v>3102</v>
      </c>
      <c r="C201" s="191" t="s">
        <v>2812</v>
      </c>
      <c r="D201" s="198">
        <v>12</v>
      </c>
      <c r="E201" s="5" t="s">
        <v>354</v>
      </c>
      <c r="F201" s="481"/>
      <c r="G201" s="608"/>
      <c r="H201" s="149"/>
    </row>
    <row r="202" spans="2:8">
      <c r="B202" s="174" t="s">
        <v>28</v>
      </c>
      <c r="C202" s="191" t="s">
        <v>2813</v>
      </c>
      <c r="D202" s="198">
        <v>12</v>
      </c>
      <c r="E202" s="5" t="s">
        <v>354</v>
      </c>
      <c r="F202" s="481"/>
      <c r="G202" s="608"/>
      <c r="H202" s="149"/>
    </row>
    <row r="203" spans="2:8" ht="17.25" thickBot="1">
      <c r="B203" s="206" t="s">
        <v>29</v>
      </c>
      <c r="C203" s="191" t="s">
        <v>2814</v>
      </c>
      <c r="D203" s="198">
        <v>12</v>
      </c>
      <c r="E203" s="5" t="s">
        <v>354</v>
      </c>
      <c r="F203" s="494"/>
      <c r="G203" s="609"/>
      <c r="H203" s="149"/>
    </row>
    <row r="204" spans="2:8" ht="17.25" thickBot="1">
      <c r="B204" s="279" t="s">
        <v>2815</v>
      </c>
      <c r="C204" s="495"/>
      <c r="D204" s="495"/>
      <c r="E204" s="280"/>
      <c r="F204" s="280"/>
      <c r="G204" s="281"/>
      <c r="H204" s="149"/>
    </row>
    <row r="205" spans="2:8">
      <c r="B205" s="174" t="s">
        <v>2816</v>
      </c>
      <c r="C205" s="501" t="s">
        <v>3103</v>
      </c>
      <c r="D205" s="158">
        <v>12</v>
      </c>
      <c r="E205" s="5" t="s">
        <v>354</v>
      </c>
      <c r="F205" s="154"/>
      <c r="G205" s="607" t="s">
        <v>3104</v>
      </c>
      <c r="H205" s="149"/>
    </row>
    <row r="206" spans="2:8" ht="20.100000000000001" customHeight="1">
      <c r="B206" s="174" t="s">
        <v>2817</v>
      </c>
      <c r="C206" s="501" t="s">
        <v>2818</v>
      </c>
      <c r="D206" s="194">
        <v>12</v>
      </c>
      <c r="E206" s="5" t="s">
        <v>354</v>
      </c>
      <c r="F206" s="159"/>
      <c r="G206" s="608"/>
      <c r="H206" s="149"/>
    </row>
    <row r="207" spans="2:8" ht="20.100000000000001" customHeight="1">
      <c r="B207" s="180" t="s">
        <v>439</v>
      </c>
      <c r="C207" s="499" t="s">
        <v>2807</v>
      </c>
      <c r="D207" s="194">
        <v>12</v>
      </c>
      <c r="E207" s="5" t="s">
        <v>354</v>
      </c>
      <c r="F207" s="502"/>
      <c r="G207" s="608"/>
      <c r="H207" s="149"/>
    </row>
    <row r="208" spans="2:8" ht="20.100000000000001" customHeight="1">
      <c r="B208" s="174" t="s">
        <v>2819</v>
      </c>
      <c r="C208" s="501" t="s">
        <v>2820</v>
      </c>
      <c r="D208" s="5">
        <v>12</v>
      </c>
      <c r="E208" s="5" t="s">
        <v>354</v>
      </c>
      <c r="F208" s="159"/>
      <c r="G208" s="608"/>
      <c r="H208" s="149"/>
    </row>
    <row r="209" spans="2:8" ht="20.100000000000001" customHeight="1">
      <c r="B209" s="174" t="s">
        <v>3105</v>
      </c>
      <c r="C209" s="501" t="s">
        <v>2821</v>
      </c>
      <c r="D209" s="194">
        <v>12</v>
      </c>
      <c r="E209" s="5" t="s">
        <v>354</v>
      </c>
      <c r="F209" s="217"/>
      <c r="G209" s="608"/>
      <c r="H209" s="149"/>
    </row>
    <row r="210" spans="2:8" ht="20.100000000000001" customHeight="1">
      <c r="B210" s="180" t="s">
        <v>439</v>
      </c>
      <c r="C210" s="499" t="s">
        <v>2807</v>
      </c>
      <c r="D210" s="194">
        <v>12</v>
      </c>
      <c r="E210" s="5" t="s">
        <v>354</v>
      </c>
      <c r="F210" s="502"/>
      <c r="G210" s="608"/>
      <c r="H210" s="149"/>
    </row>
    <row r="211" spans="2:8" ht="20.100000000000001" customHeight="1">
      <c r="B211" s="174" t="s">
        <v>3106</v>
      </c>
      <c r="C211" s="501" t="s">
        <v>3107</v>
      </c>
      <c r="D211" s="194">
        <v>12</v>
      </c>
      <c r="E211" s="5" t="s">
        <v>354</v>
      </c>
      <c r="F211" s="217"/>
      <c r="G211" s="608"/>
      <c r="H211" s="149"/>
    </row>
    <row r="212" spans="2:8" ht="20.100000000000001" customHeight="1">
      <c r="B212" s="172" t="s">
        <v>2822</v>
      </c>
      <c r="C212" s="501" t="s">
        <v>3108</v>
      </c>
      <c r="D212" s="194">
        <v>12</v>
      </c>
      <c r="E212" s="5" t="s">
        <v>354</v>
      </c>
      <c r="F212" s="159"/>
      <c r="G212" s="608"/>
      <c r="H212" s="149"/>
    </row>
    <row r="213" spans="2:8" ht="20.100000000000001" customHeight="1">
      <c r="B213" s="180" t="s">
        <v>439</v>
      </c>
      <c r="C213" s="499" t="s">
        <v>2807</v>
      </c>
      <c r="D213" s="194">
        <v>12</v>
      </c>
      <c r="E213" s="5" t="s">
        <v>354</v>
      </c>
      <c r="F213" s="502"/>
      <c r="G213" s="608"/>
      <c r="H213" s="149"/>
    </row>
    <row r="214" spans="2:8" ht="20.100000000000001" customHeight="1" thickBot="1">
      <c r="B214" s="174" t="s">
        <v>3109</v>
      </c>
      <c r="C214" s="501" t="s">
        <v>2823</v>
      </c>
      <c r="D214" s="5">
        <v>12</v>
      </c>
      <c r="E214" s="5" t="s">
        <v>354</v>
      </c>
      <c r="F214" s="159"/>
      <c r="G214" s="609"/>
      <c r="H214" s="149"/>
    </row>
    <row r="215" spans="2:8" ht="17.25" thickBot="1">
      <c r="B215" s="279" t="s">
        <v>2824</v>
      </c>
      <c r="C215" s="495"/>
      <c r="D215" s="495"/>
      <c r="E215" s="280"/>
      <c r="F215" s="280"/>
      <c r="G215" s="281"/>
      <c r="H215" s="149"/>
    </row>
    <row r="216" spans="2:8">
      <c r="B216" s="174" t="s">
        <v>2825</v>
      </c>
      <c r="C216" s="261" t="s">
        <v>581</v>
      </c>
      <c r="D216" s="158" t="s">
        <v>581</v>
      </c>
      <c r="E216" s="5" t="s">
        <v>581</v>
      </c>
      <c r="F216" s="273"/>
      <c r="G216" s="439" t="s">
        <v>1035</v>
      </c>
      <c r="H216" s="149"/>
    </row>
    <row r="217" spans="2:8">
      <c r="B217" s="174" t="s">
        <v>2826</v>
      </c>
      <c r="C217" s="261" t="s">
        <v>581</v>
      </c>
      <c r="D217" s="158" t="s">
        <v>581</v>
      </c>
      <c r="E217" s="5" t="s">
        <v>581</v>
      </c>
      <c r="F217" s="159"/>
      <c r="G217" s="440"/>
      <c r="H217" s="149"/>
    </row>
    <row r="218" spans="2:8">
      <c r="B218" s="174" t="s">
        <v>2827</v>
      </c>
      <c r="C218" s="261" t="s">
        <v>581</v>
      </c>
      <c r="D218" s="158" t="s">
        <v>581</v>
      </c>
      <c r="E218" s="5" t="s">
        <v>581</v>
      </c>
      <c r="F218" s="441"/>
      <c r="G218" s="440"/>
      <c r="H218" s="149"/>
    </row>
    <row r="219" spans="2:8">
      <c r="B219" s="442" t="s">
        <v>439</v>
      </c>
      <c r="C219" s="261" t="s">
        <v>581</v>
      </c>
      <c r="D219" s="158" t="s">
        <v>581</v>
      </c>
      <c r="E219" s="5" t="s">
        <v>581</v>
      </c>
      <c r="F219" s="159"/>
      <c r="G219" s="440"/>
      <c r="H219" s="149"/>
    </row>
    <row r="220" spans="2:8">
      <c r="B220" s="174" t="s">
        <v>2828</v>
      </c>
      <c r="C220" s="261" t="s">
        <v>581</v>
      </c>
      <c r="D220" s="158" t="s">
        <v>581</v>
      </c>
      <c r="E220" s="5" t="s">
        <v>581</v>
      </c>
      <c r="F220" s="159"/>
      <c r="G220" s="443"/>
      <c r="H220" s="149"/>
    </row>
    <row r="221" spans="2:8" ht="20.100000000000001" customHeight="1">
      <c r="B221" s="174" t="s">
        <v>2829</v>
      </c>
      <c r="C221" s="191" t="s">
        <v>2830</v>
      </c>
      <c r="D221" s="194">
        <v>12</v>
      </c>
      <c r="E221" s="5" t="s">
        <v>354</v>
      </c>
      <c r="F221" s="5"/>
      <c r="G221" s="591" t="s">
        <v>3110</v>
      </c>
      <c r="H221" s="149"/>
    </row>
    <row r="222" spans="2:8" ht="20.100000000000001" customHeight="1">
      <c r="B222" s="180" t="s">
        <v>439</v>
      </c>
      <c r="C222" s="499" t="s">
        <v>2807</v>
      </c>
      <c r="D222" s="194">
        <v>12</v>
      </c>
      <c r="E222" s="5" t="s">
        <v>354</v>
      </c>
      <c r="F222" s="500"/>
      <c r="G222" s="591"/>
      <c r="H222" s="149"/>
    </row>
    <row r="223" spans="2:8" ht="20.100000000000001" customHeight="1">
      <c r="B223" s="174" t="s">
        <v>2831</v>
      </c>
      <c r="C223" s="191" t="s">
        <v>2832</v>
      </c>
      <c r="D223" s="194">
        <v>12</v>
      </c>
      <c r="E223" s="5" t="s">
        <v>354</v>
      </c>
      <c r="F223" s="5"/>
      <c r="G223" s="591"/>
      <c r="H223" s="149"/>
    </row>
    <row r="224" spans="2:8" ht="20.100000000000001" customHeight="1">
      <c r="B224" s="174" t="s">
        <v>2833</v>
      </c>
      <c r="C224" s="191" t="s">
        <v>2834</v>
      </c>
      <c r="D224" s="194">
        <v>12</v>
      </c>
      <c r="E224" s="5" t="s">
        <v>354</v>
      </c>
      <c r="F224" s="5"/>
      <c r="G224" s="592"/>
      <c r="H224" s="149"/>
    </row>
    <row r="225" spans="2:8" ht="20.100000000000001" customHeight="1">
      <c r="B225" s="180" t="s">
        <v>439</v>
      </c>
      <c r="C225" s="499" t="s">
        <v>2807</v>
      </c>
      <c r="D225" s="194">
        <v>12</v>
      </c>
      <c r="E225" s="5" t="s">
        <v>354</v>
      </c>
      <c r="F225" s="500"/>
      <c r="G225" s="592"/>
      <c r="H225" s="149"/>
    </row>
    <row r="226" spans="2:8" ht="20.100000000000001" customHeight="1">
      <c r="B226" s="174" t="s">
        <v>2835</v>
      </c>
      <c r="C226" s="191" t="s">
        <v>2836</v>
      </c>
      <c r="D226" s="194">
        <v>12</v>
      </c>
      <c r="E226" s="5" t="s">
        <v>354</v>
      </c>
      <c r="F226" s="5"/>
      <c r="G226" s="593"/>
      <c r="H226" s="149"/>
    </row>
    <row r="227" spans="2:8" ht="20.100000000000001" customHeight="1">
      <c r="B227" s="174" t="s">
        <v>2837</v>
      </c>
      <c r="C227" s="191" t="s">
        <v>2838</v>
      </c>
      <c r="D227" s="194">
        <v>12</v>
      </c>
      <c r="E227" s="5" t="s">
        <v>354</v>
      </c>
      <c r="F227" s="188"/>
      <c r="G227" s="593"/>
      <c r="H227" s="149"/>
    </row>
    <row r="228" spans="2:8" ht="20.100000000000001" customHeight="1">
      <c r="B228" s="180" t="s">
        <v>439</v>
      </c>
      <c r="C228" s="499" t="s">
        <v>2807</v>
      </c>
      <c r="D228" s="194">
        <v>12</v>
      </c>
      <c r="E228" s="5" t="s">
        <v>354</v>
      </c>
      <c r="F228" s="500"/>
      <c r="G228" s="593"/>
      <c r="H228" s="149"/>
    </row>
    <row r="229" spans="2:8" ht="20.100000000000001" customHeight="1" thickBot="1">
      <c r="B229" s="174" t="s">
        <v>3111</v>
      </c>
      <c r="C229" s="191" t="s">
        <v>2839</v>
      </c>
      <c r="D229" s="194">
        <v>12</v>
      </c>
      <c r="E229" s="5" t="s">
        <v>354</v>
      </c>
      <c r="F229" s="5"/>
      <c r="G229" s="594"/>
      <c r="H229" s="149"/>
    </row>
    <row r="230" spans="2:8" ht="17.25" thickBot="1">
      <c r="B230" s="279" t="s">
        <v>2840</v>
      </c>
      <c r="C230" s="495"/>
      <c r="D230" s="495"/>
      <c r="E230" s="280"/>
      <c r="F230" s="280"/>
      <c r="G230" s="281"/>
      <c r="H230" s="149"/>
    </row>
    <row r="231" spans="2:8">
      <c r="B231" s="174" t="s">
        <v>2841</v>
      </c>
      <c r="C231" s="261" t="s">
        <v>581</v>
      </c>
      <c r="D231" s="158" t="s">
        <v>581</v>
      </c>
      <c r="E231" s="5" t="s">
        <v>581</v>
      </c>
      <c r="F231" s="273"/>
      <c r="G231" s="439" t="s">
        <v>1035</v>
      </c>
      <c r="H231" s="149"/>
    </row>
    <row r="232" spans="2:8">
      <c r="B232" s="174" t="s">
        <v>2842</v>
      </c>
      <c r="C232" s="261" t="s">
        <v>581</v>
      </c>
      <c r="D232" s="158" t="s">
        <v>581</v>
      </c>
      <c r="E232" s="5" t="s">
        <v>581</v>
      </c>
      <c r="F232" s="159"/>
      <c r="G232" s="434"/>
      <c r="H232" s="149"/>
    </row>
    <row r="233" spans="2:8">
      <c r="B233" s="174" t="s">
        <v>2843</v>
      </c>
      <c r="C233" s="261" t="s">
        <v>581</v>
      </c>
      <c r="D233" s="158" t="s">
        <v>581</v>
      </c>
      <c r="E233" s="5" t="s">
        <v>581</v>
      </c>
      <c r="F233" s="159"/>
      <c r="G233" s="430"/>
      <c r="H233" s="149"/>
    </row>
    <row r="234" spans="2:8" ht="16.5" customHeight="1">
      <c r="B234" s="174" t="s">
        <v>2844</v>
      </c>
      <c r="C234" s="191" t="s">
        <v>2845</v>
      </c>
      <c r="D234" s="194">
        <v>12</v>
      </c>
      <c r="E234" s="5" t="s">
        <v>354</v>
      </c>
      <c r="F234" s="188"/>
      <c r="G234" s="591" t="s">
        <v>3112</v>
      </c>
      <c r="H234" s="149"/>
    </row>
    <row r="235" spans="2:8">
      <c r="B235" s="174" t="s">
        <v>2846</v>
      </c>
      <c r="C235" s="191" t="s">
        <v>2847</v>
      </c>
      <c r="D235" s="194">
        <v>12</v>
      </c>
      <c r="E235" s="5" t="s">
        <v>354</v>
      </c>
      <c r="F235" s="5"/>
      <c r="G235" s="595"/>
      <c r="H235" s="149"/>
    </row>
    <row r="236" spans="2:8">
      <c r="B236" s="180" t="s">
        <v>439</v>
      </c>
      <c r="C236" s="181" t="s">
        <v>2807</v>
      </c>
      <c r="D236" s="194">
        <v>12</v>
      </c>
      <c r="E236" s="5" t="s">
        <v>354</v>
      </c>
      <c r="F236" s="500"/>
      <c r="G236" s="595"/>
      <c r="H236" s="149"/>
    </row>
    <row r="237" spans="2:8">
      <c r="B237" s="174" t="s">
        <v>2848</v>
      </c>
      <c r="C237" s="191" t="s">
        <v>2849</v>
      </c>
      <c r="D237" s="194">
        <v>12</v>
      </c>
      <c r="E237" s="5" t="s">
        <v>354</v>
      </c>
      <c r="F237" s="5"/>
      <c r="G237" s="595"/>
      <c r="H237" s="149"/>
    </row>
    <row r="238" spans="2:8">
      <c r="B238" s="174" t="s">
        <v>2850</v>
      </c>
      <c r="C238" s="191" t="s">
        <v>2851</v>
      </c>
      <c r="D238" s="194">
        <v>12</v>
      </c>
      <c r="E238" s="5" t="s">
        <v>354</v>
      </c>
      <c r="F238" s="5"/>
      <c r="G238" s="592"/>
      <c r="H238" s="149"/>
    </row>
    <row r="239" spans="2:8">
      <c r="B239" s="180" t="s">
        <v>439</v>
      </c>
      <c r="C239" s="181" t="s">
        <v>440</v>
      </c>
      <c r="D239" s="194">
        <v>12</v>
      </c>
      <c r="E239" s="5" t="s">
        <v>354</v>
      </c>
      <c r="F239" s="500"/>
      <c r="G239" s="592"/>
      <c r="H239" s="149"/>
    </row>
    <row r="240" spans="2:8">
      <c r="B240" s="174" t="s">
        <v>2852</v>
      </c>
      <c r="C240" s="191" t="s">
        <v>2853</v>
      </c>
      <c r="D240" s="194">
        <v>12</v>
      </c>
      <c r="E240" s="5" t="s">
        <v>354</v>
      </c>
      <c r="F240" s="5"/>
      <c r="G240" s="593"/>
      <c r="H240" s="149"/>
    </row>
    <row r="241" spans="2:8">
      <c r="B241" s="174" t="s">
        <v>2854</v>
      </c>
      <c r="C241" s="191" t="s">
        <v>2855</v>
      </c>
      <c r="D241" s="194">
        <v>12</v>
      </c>
      <c r="E241" s="5" t="s">
        <v>354</v>
      </c>
      <c r="F241" s="5"/>
      <c r="G241" s="593"/>
      <c r="H241" s="149"/>
    </row>
    <row r="242" spans="2:8">
      <c r="B242" s="180" t="s">
        <v>439</v>
      </c>
      <c r="C242" s="181" t="s">
        <v>440</v>
      </c>
      <c r="D242" s="194">
        <v>12</v>
      </c>
      <c r="E242" s="5" t="s">
        <v>354</v>
      </c>
      <c r="F242" s="500"/>
      <c r="G242" s="593"/>
      <c r="H242" s="149"/>
    </row>
    <row r="243" spans="2:8" ht="17.25" thickBot="1">
      <c r="B243" s="174" t="s">
        <v>3113</v>
      </c>
      <c r="C243" s="191" t="s">
        <v>2856</v>
      </c>
      <c r="D243" s="194">
        <v>12</v>
      </c>
      <c r="E243" s="5" t="s">
        <v>354</v>
      </c>
      <c r="F243" s="5"/>
      <c r="G243" s="594"/>
      <c r="H243" s="149"/>
    </row>
    <row r="244" spans="2:8" ht="17.25" thickBot="1">
      <c r="B244" s="279" t="s">
        <v>2857</v>
      </c>
      <c r="C244" s="495"/>
      <c r="D244" s="495"/>
      <c r="E244" s="280"/>
      <c r="F244" s="280"/>
      <c r="G244" s="281"/>
      <c r="H244" s="149"/>
    </row>
    <row r="245" spans="2:8" ht="20.100000000000001" customHeight="1">
      <c r="B245" s="172" t="s">
        <v>2858</v>
      </c>
      <c r="C245" s="186" t="s">
        <v>2859</v>
      </c>
      <c r="D245" s="278">
        <v>12</v>
      </c>
      <c r="E245" s="188" t="s">
        <v>354</v>
      </c>
      <c r="F245" s="205"/>
      <c r="G245" s="573" t="s">
        <v>3114</v>
      </c>
      <c r="H245" s="149"/>
    </row>
    <row r="246" spans="2:8" ht="20.100000000000001" customHeight="1">
      <c r="B246" s="174" t="s">
        <v>2860</v>
      </c>
      <c r="C246" s="191" t="s">
        <v>2861</v>
      </c>
      <c r="D246" s="194">
        <v>12</v>
      </c>
      <c r="E246" s="5" t="s">
        <v>354</v>
      </c>
      <c r="F246" s="5"/>
      <c r="G246" s="596"/>
      <c r="H246" s="149"/>
    </row>
    <row r="247" spans="2:8" ht="20.100000000000001" customHeight="1">
      <c r="B247" s="180" t="s">
        <v>439</v>
      </c>
      <c r="C247" s="181" t="s">
        <v>2807</v>
      </c>
      <c r="D247" s="194">
        <v>12</v>
      </c>
      <c r="E247" s="5" t="s">
        <v>354</v>
      </c>
      <c r="F247" s="5"/>
      <c r="G247" s="596"/>
      <c r="H247" s="149"/>
    </row>
    <row r="248" spans="2:8" ht="20.100000000000001" customHeight="1">
      <c r="B248" s="174" t="s">
        <v>2862</v>
      </c>
      <c r="C248" s="191" t="s">
        <v>2863</v>
      </c>
      <c r="D248" s="194">
        <v>12</v>
      </c>
      <c r="E248" s="5" t="s">
        <v>354</v>
      </c>
      <c r="F248" s="433"/>
      <c r="G248" s="596"/>
      <c r="H248" s="149"/>
    </row>
    <row r="249" spans="2:8" ht="20.100000000000001" customHeight="1">
      <c r="B249" s="174" t="s">
        <v>3115</v>
      </c>
      <c r="C249" s="191" t="s">
        <v>2864</v>
      </c>
      <c r="D249" s="194">
        <v>12</v>
      </c>
      <c r="E249" s="5" t="s">
        <v>354</v>
      </c>
      <c r="F249" s="5"/>
      <c r="G249" s="597"/>
      <c r="H249" s="149"/>
    </row>
    <row r="250" spans="2:8" ht="20.100000000000001" customHeight="1">
      <c r="B250" s="180" t="s">
        <v>439</v>
      </c>
      <c r="C250" s="181" t="s">
        <v>440</v>
      </c>
      <c r="D250" s="194">
        <v>12</v>
      </c>
      <c r="E250" s="5" t="s">
        <v>354</v>
      </c>
      <c r="F250" s="5"/>
      <c r="G250" s="597"/>
      <c r="H250" s="149"/>
    </row>
    <row r="251" spans="2:8" ht="20.100000000000001" customHeight="1" thickBot="1">
      <c r="B251" s="174" t="s">
        <v>3116</v>
      </c>
      <c r="C251" s="191" t="s">
        <v>2865</v>
      </c>
      <c r="D251" s="194">
        <v>12</v>
      </c>
      <c r="E251" s="5" t="s">
        <v>354</v>
      </c>
      <c r="F251" s="433"/>
      <c r="G251" s="598"/>
      <c r="H251" s="149"/>
    </row>
    <row r="252" spans="2:8" ht="17.25" thickBot="1">
      <c r="B252" s="279" t="s">
        <v>2866</v>
      </c>
      <c r="C252" s="495"/>
      <c r="D252" s="495"/>
      <c r="E252" s="280"/>
      <c r="F252" s="280"/>
      <c r="G252" s="281"/>
      <c r="H252" s="149"/>
    </row>
    <row r="253" spans="2:8" ht="20.100000000000001" customHeight="1">
      <c r="B253" s="174" t="s">
        <v>2867</v>
      </c>
      <c r="C253" s="191" t="s">
        <v>2868</v>
      </c>
      <c r="D253" s="194">
        <v>12</v>
      </c>
      <c r="E253" s="5" t="s">
        <v>354</v>
      </c>
      <c r="F253" s="153"/>
      <c r="G253" s="573" t="s">
        <v>3117</v>
      </c>
      <c r="H253" s="149"/>
    </row>
    <row r="254" spans="2:8" ht="20.100000000000001" customHeight="1">
      <c r="B254" s="174" t="s">
        <v>2869</v>
      </c>
      <c r="C254" s="191" t="s">
        <v>2870</v>
      </c>
      <c r="D254" s="194">
        <v>12</v>
      </c>
      <c r="E254" s="5" t="s">
        <v>354</v>
      </c>
      <c r="F254" s="5"/>
      <c r="G254" s="596"/>
      <c r="H254" s="149"/>
    </row>
    <row r="255" spans="2:8" ht="20.100000000000001" customHeight="1">
      <c r="B255" s="180" t="s">
        <v>439</v>
      </c>
      <c r="C255" s="181" t="s">
        <v>2807</v>
      </c>
      <c r="D255" s="194">
        <v>12</v>
      </c>
      <c r="E255" s="5" t="s">
        <v>354</v>
      </c>
      <c r="F255" s="500"/>
      <c r="G255" s="596"/>
      <c r="H255" s="149"/>
    </row>
    <row r="256" spans="2:8" ht="20.100000000000001" customHeight="1">
      <c r="B256" s="174" t="s">
        <v>2871</v>
      </c>
      <c r="C256" s="191" t="s">
        <v>2872</v>
      </c>
      <c r="D256" s="194">
        <v>12</v>
      </c>
      <c r="E256" s="5" t="s">
        <v>354</v>
      </c>
      <c r="F256" s="5"/>
      <c r="G256" s="596"/>
      <c r="H256" s="149"/>
    </row>
    <row r="257" spans="2:8" ht="20.100000000000001" customHeight="1">
      <c r="B257" s="174" t="s">
        <v>3118</v>
      </c>
      <c r="C257" s="191" t="s">
        <v>3119</v>
      </c>
      <c r="D257" s="194">
        <v>12</v>
      </c>
      <c r="E257" s="5" t="s">
        <v>354</v>
      </c>
      <c r="F257" s="5"/>
      <c r="G257" s="597"/>
      <c r="H257" s="149"/>
    </row>
    <row r="258" spans="2:8" ht="20.100000000000001" customHeight="1">
      <c r="B258" s="180" t="s">
        <v>439</v>
      </c>
      <c r="C258" s="181" t="s">
        <v>440</v>
      </c>
      <c r="D258" s="194">
        <v>12</v>
      </c>
      <c r="E258" s="5" t="s">
        <v>354</v>
      </c>
      <c r="F258" s="500"/>
      <c r="G258" s="597"/>
      <c r="H258" s="149"/>
    </row>
    <row r="259" spans="2:8" ht="20.100000000000001" customHeight="1" thickBot="1">
      <c r="B259" s="174" t="s">
        <v>3120</v>
      </c>
      <c r="C259" s="191" t="s">
        <v>2873</v>
      </c>
      <c r="D259" s="194">
        <v>12</v>
      </c>
      <c r="E259" s="5" t="s">
        <v>354</v>
      </c>
      <c r="F259" s="5"/>
      <c r="G259" s="598"/>
      <c r="H259" s="149"/>
    </row>
    <row r="260" spans="2:8" ht="17.25" thickBot="1">
      <c r="B260" s="279" t="s">
        <v>2874</v>
      </c>
      <c r="C260" s="495"/>
      <c r="D260" s="495"/>
      <c r="E260" s="280"/>
      <c r="F260" s="280"/>
      <c r="G260" s="281"/>
      <c r="H260" s="149"/>
    </row>
    <row r="261" spans="2:8">
      <c r="B261" s="174" t="s">
        <v>2875</v>
      </c>
      <c r="C261" s="261" t="s">
        <v>581</v>
      </c>
      <c r="D261" s="158" t="s">
        <v>581</v>
      </c>
      <c r="E261" s="5" t="s">
        <v>581</v>
      </c>
      <c r="F261" s="205"/>
      <c r="G261" s="439" t="s">
        <v>1035</v>
      </c>
      <c r="H261" s="149"/>
    </row>
    <row r="262" spans="2:8">
      <c r="B262" s="174" t="s">
        <v>2876</v>
      </c>
      <c r="C262" s="261" t="s">
        <v>581</v>
      </c>
      <c r="D262" s="158" t="s">
        <v>581</v>
      </c>
      <c r="E262" s="5" t="s">
        <v>581</v>
      </c>
      <c r="F262" s="5"/>
      <c r="G262" s="440"/>
      <c r="H262" s="149"/>
    </row>
    <row r="263" spans="2:8">
      <c r="B263" s="174" t="s">
        <v>2877</v>
      </c>
      <c r="C263" s="261" t="s">
        <v>581</v>
      </c>
      <c r="D263" s="158" t="s">
        <v>581</v>
      </c>
      <c r="E263" s="5" t="s">
        <v>581</v>
      </c>
      <c r="F263" s="5"/>
      <c r="G263" s="440"/>
      <c r="H263" s="149"/>
    </row>
    <row r="264" spans="2:8">
      <c r="B264" s="180" t="s">
        <v>439</v>
      </c>
      <c r="C264" s="261" t="s">
        <v>581</v>
      </c>
      <c r="D264" s="158" t="s">
        <v>581</v>
      </c>
      <c r="E264" s="5" t="s">
        <v>581</v>
      </c>
      <c r="F264" s="5"/>
      <c r="G264" s="440"/>
      <c r="H264" s="149"/>
    </row>
    <row r="265" spans="2:8">
      <c r="B265" s="174" t="s">
        <v>2878</v>
      </c>
      <c r="C265" s="261" t="s">
        <v>581</v>
      </c>
      <c r="D265" s="158" t="s">
        <v>581</v>
      </c>
      <c r="E265" s="5" t="s">
        <v>581</v>
      </c>
      <c r="F265" s="188"/>
      <c r="G265" s="443"/>
      <c r="H265" s="149"/>
    </row>
    <row r="266" spans="2:8" ht="20.100000000000001" customHeight="1">
      <c r="B266" s="174" t="s">
        <v>2879</v>
      </c>
      <c r="C266" s="191" t="s">
        <v>2880</v>
      </c>
      <c r="D266" s="194">
        <v>12</v>
      </c>
      <c r="E266" s="5" t="s">
        <v>354</v>
      </c>
      <c r="F266" s="208"/>
      <c r="G266" s="591" t="s">
        <v>3121</v>
      </c>
      <c r="H266" s="149"/>
    </row>
    <row r="267" spans="2:8" ht="20.100000000000001" customHeight="1">
      <c r="B267" s="180" t="s">
        <v>439</v>
      </c>
      <c r="C267" s="181" t="s">
        <v>2807</v>
      </c>
      <c r="D267" s="194">
        <v>12</v>
      </c>
      <c r="E267" s="5" t="s">
        <v>354</v>
      </c>
      <c r="F267" s="5"/>
      <c r="G267" s="591"/>
      <c r="H267" s="149"/>
    </row>
    <row r="268" spans="2:8" ht="20.100000000000001" customHeight="1">
      <c r="B268" s="206" t="s">
        <v>2881</v>
      </c>
      <c r="C268" s="207" t="s">
        <v>2882</v>
      </c>
      <c r="D268" s="194">
        <v>12</v>
      </c>
      <c r="E268" s="5" t="s">
        <v>354</v>
      </c>
      <c r="F268" s="188"/>
      <c r="G268" s="591"/>
      <c r="H268" s="149"/>
    </row>
    <row r="269" spans="2:8" ht="20.100000000000001" customHeight="1">
      <c r="B269" s="174" t="s">
        <v>3122</v>
      </c>
      <c r="C269" s="191" t="s">
        <v>2883</v>
      </c>
      <c r="D269" s="194">
        <v>12</v>
      </c>
      <c r="E269" s="5" t="s">
        <v>354</v>
      </c>
      <c r="F269" s="208"/>
      <c r="G269" s="592"/>
      <c r="H269" s="149"/>
    </row>
    <row r="270" spans="2:8" ht="20.100000000000001" customHeight="1">
      <c r="B270" s="180" t="s">
        <v>439</v>
      </c>
      <c r="C270" s="181" t="s">
        <v>440</v>
      </c>
      <c r="D270" s="194">
        <v>12</v>
      </c>
      <c r="E270" s="5" t="s">
        <v>354</v>
      </c>
      <c r="F270" s="5"/>
      <c r="G270" s="592"/>
      <c r="H270" s="149"/>
    </row>
    <row r="271" spans="2:8" ht="20.100000000000001" customHeight="1">
      <c r="B271" s="206" t="s">
        <v>3123</v>
      </c>
      <c r="C271" s="207" t="s">
        <v>3124</v>
      </c>
      <c r="D271" s="194">
        <v>12</v>
      </c>
      <c r="E271" s="5" t="s">
        <v>354</v>
      </c>
      <c r="F271" s="188"/>
      <c r="G271" s="593"/>
      <c r="H271" s="149"/>
    </row>
    <row r="272" spans="2:8" ht="20.100000000000001" customHeight="1">
      <c r="B272" s="174" t="s">
        <v>3125</v>
      </c>
      <c r="C272" s="191" t="s">
        <v>3126</v>
      </c>
      <c r="D272" s="194">
        <v>12</v>
      </c>
      <c r="E272" s="5" t="s">
        <v>354</v>
      </c>
      <c r="F272" s="433"/>
      <c r="G272" s="593"/>
      <c r="H272" s="149"/>
    </row>
    <row r="273" spans="2:8" ht="20.100000000000001" customHeight="1">
      <c r="B273" s="180" t="s">
        <v>439</v>
      </c>
      <c r="C273" s="181" t="s">
        <v>440</v>
      </c>
      <c r="D273" s="194">
        <v>12</v>
      </c>
      <c r="E273" s="5" t="s">
        <v>354</v>
      </c>
      <c r="F273" s="5"/>
      <c r="G273" s="593"/>
      <c r="H273" s="149"/>
    </row>
    <row r="274" spans="2:8" ht="20.100000000000001" customHeight="1" thickBot="1">
      <c r="B274" s="206" t="s">
        <v>3127</v>
      </c>
      <c r="C274" s="207" t="s">
        <v>2884</v>
      </c>
      <c r="D274" s="194">
        <v>12</v>
      </c>
      <c r="E274" s="5" t="s">
        <v>354</v>
      </c>
      <c r="F274" s="221"/>
      <c r="G274" s="594"/>
      <c r="H274" s="149"/>
    </row>
    <row r="275" spans="2:8" ht="17.100000000000001" customHeight="1" thickBot="1">
      <c r="B275" s="279" t="s">
        <v>2885</v>
      </c>
      <c r="C275" s="495"/>
      <c r="D275" s="495"/>
      <c r="E275" s="280"/>
      <c r="F275" s="280"/>
      <c r="G275" s="504"/>
      <c r="H275" s="149"/>
    </row>
    <row r="276" spans="2:8" ht="17.100000000000001" customHeight="1">
      <c r="B276" s="172" t="s">
        <v>2841</v>
      </c>
      <c r="C276" s="505" t="s">
        <v>581</v>
      </c>
      <c r="D276" s="187" t="s">
        <v>581</v>
      </c>
      <c r="E276" s="188" t="s">
        <v>581</v>
      </c>
      <c r="F276" s="433"/>
      <c r="G276" s="434" t="s">
        <v>1035</v>
      </c>
      <c r="H276" s="149"/>
    </row>
    <row r="277" spans="2:8" ht="17.100000000000001" customHeight="1">
      <c r="B277" s="174" t="s">
        <v>2886</v>
      </c>
      <c r="C277" s="261" t="s">
        <v>581</v>
      </c>
      <c r="D277" s="158" t="s">
        <v>581</v>
      </c>
      <c r="E277" s="5" t="s">
        <v>581</v>
      </c>
      <c r="F277" s="5"/>
      <c r="G277" s="434"/>
      <c r="H277" s="149"/>
    </row>
    <row r="278" spans="2:8" ht="17.100000000000001" customHeight="1">
      <c r="B278" s="174" t="s">
        <v>2887</v>
      </c>
      <c r="C278" s="261" t="s">
        <v>581</v>
      </c>
      <c r="D278" s="158" t="s">
        <v>581</v>
      </c>
      <c r="E278" s="5" t="s">
        <v>581</v>
      </c>
      <c r="F278" s="433"/>
      <c r="G278" s="430"/>
      <c r="H278" s="149"/>
    </row>
    <row r="279" spans="2:8">
      <c r="B279" s="174" t="s">
        <v>2888</v>
      </c>
      <c r="C279" s="191" t="s">
        <v>2889</v>
      </c>
      <c r="D279" s="194">
        <v>12</v>
      </c>
      <c r="E279" s="5" t="s">
        <v>354</v>
      </c>
      <c r="F279" s="5"/>
      <c r="G279" s="582" t="s">
        <v>3128</v>
      </c>
      <c r="H279" s="149"/>
    </row>
    <row r="280" spans="2:8">
      <c r="B280" s="174" t="s">
        <v>2890</v>
      </c>
      <c r="C280" s="191" t="s">
        <v>2891</v>
      </c>
      <c r="D280" s="194">
        <v>12</v>
      </c>
      <c r="E280" s="5" t="s">
        <v>354</v>
      </c>
      <c r="F280" s="5"/>
      <c r="G280" s="583"/>
      <c r="H280" s="149"/>
    </row>
    <row r="281" spans="2:8">
      <c r="B281" s="180" t="s">
        <v>439</v>
      </c>
      <c r="C281" s="181" t="s">
        <v>2807</v>
      </c>
      <c r="D281" s="194">
        <v>12</v>
      </c>
      <c r="E281" s="5" t="s">
        <v>354</v>
      </c>
      <c r="F281" s="5"/>
      <c r="G281" s="583"/>
      <c r="H281" s="149"/>
    </row>
    <row r="282" spans="2:8">
      <c r="B282" s="206" t="s">
        <v>2892</v>
      </c>
      <c r="C282" s="207" t="s">
        <v>2893</v>
      </c>
      <c r="D282" s="194">
        <v>12</v>
      </c>
      <c r="E282" s="208" t="s">
        <v>354</v>
      </c>
      <c r="F282" s="208"/>
      <c r="G282" s="583"/>
      <c r="H282" s="149"/>
    </row>
    <row r="283" spans="2:8">
      <c r="B283" s="174" t="s">
        <v>2894</v>
      </c>
      <c r="C283" s="191" t="s">
        <v>2895</v>
      </c>
      <c r="D283" s="194">
        <v>12</v>
      </c>
      <c r="E283" s="5" t="s">
        <v>354</v>
      </c>
      <c r="F283" s="5"/>
      <c r="G283" s="599"/>
      <c r="H283" s="149"/>
    </row>
    <row r="284" spans="2:8">
      <c r="B284" s="180" t="s">
        <v>439</v>
      </c>
      <c r="C284" s="181" t="s">
        <v>440</v>
      </c>
      <c r="D284" s="194">
        <v>12</v>
      </c>
      <c r="E284" s="5" t="s">
        <v>354</v>
      </c>
      <c r="F284" s="5"/>
      <c r="G284" s="599"/>
      <c r="H284" s="149"/>
    </row>
    <row r="285" spans="2:8">
      <c r="B285" s="206" t="s">
        <v>2896</v>
      </c>
      <c r="C285" s="207" t="s">
        <v>2897</v>
      </c>
      <c r="D285" s="194">
        <v>12</v>
      </c>
      <c r="E285" s="208" t="s">
        <v>354</v>
      </c>
      <c r="F285" s="208"/>
      <c r="G285" s="600"/>
      <c r="H285" s="149"/>
    </row>
    <row r="286" spans="2:8">
      <c r="B286" s="174" t="s">
        <v>2898</v>
      </c>
      <c r="C286" s="191" t="s">
        <v>2899</v>
      </c>
      <c r="D286" s="194">
        <v>12</v>
      </c>
      <c r="E286" s="5" t="s">
        <v>354</v>
      </c>
      <c r="F286" s="5"/>
      <c r="G286" s="600"/>
      <c r="H286" s="149"/>
    </row>
    <row r="287" spans="2:8">
      <c r="B287" s="180" t="s">
        <v>439</v>
      </c>
      <c r="C287" s="181" t="s">
        <v>440</v>
      </c>
      <c r="D287" s="194">
        <v>12</v>
      </c>
      <c r="E287" s="5" t="s">
        <v>354</v>
      </c>
      <c r="F287" s="5"/>
      <c r="G287" s="600"/>
      <c r="H287" s="149"/>
    </row>
    <row r="288" spans="2:8" ht="17.25" thickBot="1">
      <c r="B288" s="206" t="s">
        <v>3129</v>
      </c>
      <c r="C288" s="207" t="s">
        <v>2900</v>
      </c>
      <c r="D288" s="194">
        <v>12</v>
      </c>
      <c r="E288" s="208" t="s">
        <v>354</v>
      </c>
      <c r="F288" s="208"/>
      <c r="G288" s="601"/>
      <c r="H288" s="149"/>
    </row>
    <row r="289" spans="2:8" ht="17.100000000000001" customHeight="1" thickBot="1">
      <c r="B289" s="225" t="s">
        <v>273</v>
      </c>
      <c r="C289" s="444"/>
      <c r="D289" s="444"/>
      <c r="E289" s="444"/>
      <c r="F289" s="444"/>
      <c r="G289" s="63"/>
      <c r="H289" s="149"/>
    </row>
    <row r="290" spans="2:8" ht="17.25" thickBot="1">
      <c r="B290" s="279" t="s">
        <v>3130</v>
      </c>
      <c r="C290" s="495"/>
      <c r="D290" s="495"/>
      <c r="E290" s="495"/>
      <c r="F290" s="495"/>
      <c r="G290" s="506"/>
      <c r="H290" s="149"/>
    </row>
    <row r="291" spans="2:8" ht="36">
      <c r="B291" s="172" t="s">
        <v>2241</v>
      </c>
      <c r="C291" s="466" t="s">
        <v>1419</v>
      </c>
      <c r="D291" s="187" t="s">
        <v>693</v>
      </c>
      <c r="E291" s="433" t="s">
        <v>354</v>
      </c>
      <c r="F291" s="433"/>
      <c r="G291" s="507" t="s">
        <v>3131</v>
      </c>
      <c r="H291" s="149"/>
    </row>
    <row r="292" spans="2:8">
      <c r="B292" s="174" t="s">
        <v>2242</v>
      </c>
      <c r="C292" s="466" t="s">
        <v>2243</v>
      </c>
      <c r="D292" s="158" t="s">
        <v>1859</v>
      </c>
      <c r="E292" s="5" t="s">
        <v>359</v>
      </c>
      <c r="F292" s="5"/>
      <c r="G292" s="427" t="s">
        <v>3132</v>
      </c>
      <c r="H292" s="149"/>
    </row>
    <row r="293" spans="2:8" ht="51">
      <c r="B293" s="174" t="s">
        <v>2202</v>
      </c>
      <c r="C293" s="466" t="s">
        <v>1425</v>
      </c>
      <c r="D293" s="194" t="s">
        <v>1859</v>
      </c>
      <c r="E293" s="5" t="s">
        <v>359</v>
      </c>
      <c r="F293" s="5"/>
      <c r="G293" s="427" t="s">
        <v>3133</v>
      </c>
      <c r="H293" s="149"/>
    </row>
    <row r="294" spans="2:8" ht="57">
      <c r="B294" s="174" t="s">
        <v>2207</v>
      </c>
      <c r="C294" s="413" t="s">
        <v>1426</v>
      </c>
      <c r="D294" s="158" t="s">
        <v>693</v>
      </c>
      <c r="E294" s="5" t="s">
        <v>354</v>
      </c>
      <c r="F294" s="5"/>
      <c r="G294" s="426" t="s">
        <v>2244</v>
      </c>
      <c r="H294" s="149"/>
    </row>
    <row r="295" spans="2:8" ht="36">
      <c r="B295" s="174" t="s">
        <v>2208</v>
      </c>
      <c r="C295" s="413" t="s">
        <v>2245</v>
      </c>
      <c r="D295" s="198" t="s">
        <v>1208</v>
      </c>
      <c r="E295" s="5" t="s">
        <v>359</v>
      </c>
      <c r="F295" s="5"/>
      <c r="G295" s="426" t="s">
        <v>3134</v>
      </c>
      <c r="H295" s="149"/>
    </row>
    <row r="296" spans="2:8">
      <c r="B296" s="174" t="s">
        <v>274</v>
      </c>
      <c r="C296" s="191" t="s">
        <v>1431</v>
      </c>
      <c r="D296" s="194" t="s">
        <v>1933</v>
      </c>
      <c r="E296" s="5" t="s">
        <v>354</v>
      </c>
      <c r="F296" s="208"/>
      <c r="G296" s="426" t="s">
        <v>2230</v>
      </c>
      <c r="H296" s="149"/>
    </row>
    <row r="297" spans="2:8">
      <c r="B297" s="174" t="s">
        <v>275</v>
      </c>
      <c r="C297" s="191" t="s">
        <v>1433</v>
      </c>
      <c r="D297" s="194" t="s">
        <v>1866</v>
      </c>
      <c r="E297" s="5" t="s">
        <v>359</v>
      </c>
      <c r="F297" s="208"/>
      <c r="G297" s="426"/>
      <c r="H297" s="149"/>
    </row>
    <row r="298" spans="2:8">
      <c r="B298" s="174" t="s">
        <v>3135</v>
      </c>
      <c r="C298" s="508" t="s">
        <v>581</v>
      </c>
      <c r="D298" s="194" t="s">
        <v>581</v>
      </c>
      <c r="E298" s="267" t="s">
        <v>581</v>
      </c>
      <c r="F298" s="267"/>
      <c r="G298" s="426" t="s">
        <v>1035</v>
      </c>
      <c r="H298" s="149"/>
    </row>
    <row r="299" spans="2:8" ht="36.6" customHeight="1">
      <c r="B299" s="106" t="s">
        <v>999</v>
      </c>
      <c r="C299" s="197" t="s">
        <v>1436</v>
      </c>
      <c r="D299" s="194" t="s">
        <v>693</v>
      </c>
      <c r="E299" s="5" t="s">
        <v>354</v>
      </c>
      <c r="F299" s="5"/>
      <c r="G299" s="509" t="s">
        <v>3136</v>
      </c>
      <c r="H299" s="149"/>
    </row>
    <row r="300" spans="2:8" ht="36">
      <c r="B300" s="174" t="s">
        <v>3137</v>
      </c>
      <c r="C300" s="191" t="s">
        <v>3138</v>
      </c>
      <c r="D300" s="194" t="s">
        <v>693</v>
      </c>
      <c r="E300" s="208" t="s">
        <v>354</v>
      </c>
      <c r="F300" s="208"/>
      <c r="G300" s="509" t="s">
        <v>3139</v>
      </c>
      <c r="H300" s="149"/>
    </row>
    <row r="301" spans="2:8" ht="57">
      <c r="B301" s="156" t="s">
        <v>3140</v>
      </c>
      <c r="C301" s="191" t="s">
        <v>1442</v>
      </c>
      <c r="D301" s="194" t="s">
        <v>693</v>
      </c>
      <c r="E301" s="208" t="s">
        <v>354</v>
      </c>
      <c r="F301" s="5"/>
      <c r="G301" s="426" t="s">
        <v>2246</v>
      </c>
      <c r="H301" s="149"/>
    </row>
    <row r="302" spans="2:8" ht="36">
      <c r="B302" s="174" t="s">
        <v>2247</v>
      </c>
      <c r="C302" s="191" t="s">
        <v>2248</v>
      </c>
      <c r="D302" s="194" t="s">
        <v>693</v>
      </c>
      <c r="E302" s="208" t="s">
        <v>354</v>
      </c>
      <c r="F302" s="433"/>
      <c r="G302" s="510" t="s">
        <v>3141</v>
      </c>
      <c r="H302" s="149"/>
    </row>
    <row r="303" spans="2:8">
      <c r="B303" s="174" t="s">
        <v>3142</v>
      </c>
      <c r="C303" s="191" t="s">
        <v>2249</v>
      </c>
      <c r="D303" s="194" t="s">
        <v>1859</v>
      </c>
      <c r="E303" s="5" t="s">
        <v>359</v>
      </c>
      <c r="F303" s="208"/>
      <c r="G303" s="426"/>
      <c r="H303" s="149"/>
    </row>
    <row r="304" spans="2:8">
      <c r="B304" s="174" t="s">
        <v>3143</v>
      </c>
      <c r="C304" s="191" t="s">
        <v>2250</v>
      </c>
      <c r="D304" s="194" t="s">
        <v>1452</v>
      </c>
      <c r="E304" s="5" t="s">
        <v>354</v>
      </c>
      <c r="F304" s="208"/>
      <c r="G304" s="426"/>
      <c r="H304" s="149"/>
    </row>
    <row r="305" spans="2:8" ht="72">
      <c r="B305" s="206" t="s">
        <v>2251</v>
      </c>
      <c r="C305" s="191" t="s">
        <v>2252</v>
      </c>
      <c r="D305" s="194" t="s">
        <v>693</v>
      </c>
      <c r="E305" s="208" t="s">
        <v>354</v>
      </c>
      <c r="F305" s="208"/>
      <c r="G305" s="511" t="s">
        <v>3144</v>
      </c>
      <c r="H305" s="149"/>
    </row>
    <row r="306" spans="2:8" ht="72">
      <c r="B306" s="206" t="s">
        <v>3145</v>
      </c>
      <c r="C306" s="191" t="s">
        <v>3146</v>
      </c>
      <c r="D306" s="194" t="s">
        <v>681</v>
      </c>
      <c r="E306" s="208" t="s">
        <v>401</v>
      </c>
      <c r="F306" s="208"/>
      <c r="G306" s="426" t="s">
        <v>3147</v>
      </c>
      <c r="H306" s="149"/>
    </row>
    <row r="307" spans="2:8" ht="87.75" thickBot="1">
      <c r="B307" s="243" t="s">
        <v>3148</v>
      </c>
      <c r="C307" s="275" t="s">
        <v>1454</v>
      </c>
      <c r="D307" s="194" t="s">
        <v>1208</v>
      </c>
      <c r="E307" s="5" t="s">
        <v>359</v>
      </c>
      <c r="F307" s="5"/>
      <c r="G307" s="277" t="s">
        <v>3149</v>
      </c>
      <c r="H307" s="149"/>
    </row>
    <row r="308" spans="2:8" ht="17.25" thickBot="1">
      <c r="B308" s="279" t="s">
        <v>3150</v>
      </c>
      <c r="C308" s="495"/>
      <c r="D308" s="495"/>
      <c r="E308" s="495"/>
      <c r="F308" s="495"/>
      <c r="G308" s="506"/>
      <c r="H308" s="149"/>
    </row>
    <row r="309" spans="2:8">
      <c r="B309" s="174" t="s">
        <v>2253</v>
      </c>
      <c r="C309" s="191" t="s">
        <v>1457</v>
      </c>
      <c r="D309" s="198" t="s">
        <v>1859</v>
      </c>
      <c r="E309" s="5" t="s">
        <v>359</v>
      </c>
      <c r="F309" s="5"/>
      <c r="G309" s="426"/>
      <c r="H309" s="149"/>
    </row>
    <row r="310" spans="2:8" ht="30">
      <c r="B310" s="174" t="s">
        <v>2254</v>
      </c>
      <c r="C310" s="191" t="s">
        <v>1460</v>
      </c>
      <c r="D310" s="198" t="s">
        <v>1859</v>
      </c>
      <c r="E310" s="5" t="s">
        <v>359</v>
      </c>
      <c r="F310" s="5"/>
      <c r="G310" s="426" t="s">
        <v>3151</v>
      </c>
      <c r="H310" s="149"/>
    </row>
    <row r="311" spans="2:8">
      <c r="B311" s="174" t="s">
        <v>2255</v>
      </c>
      <c r="C311" s="191" t="s">
        <v>1462</v>
      </c>
      <c r="D311" s="198" t="s">
        <v>693</v>
      </c>
      <c r="E311" s="5" t="s">
        <v>354</v>
      </c>
      <c r="F311" s="5"/>
      <c r="G311" s="426" t="s">
        <v>3152</v>
      </c>
      <c r="H311" s="149"/>
    </row>
    <row r="312" spans="2:8" ht="66">
      <c r="B312" s="174" t="s">
        <v>2256</v>
      </c>
      <c r="C312" s="191" t="s">
        <v>1466</v>
      </c>
      <c r="D312" s="198" t="s">
        <v>681</v>
      </c>
      <c r="E312" s="5" t="s">
        <v>401</v>
      </c>
      <c r="F312" s="5"/>
      <c r="G312" s="235" t="s">
        <v>3153</v>
      </c>
      <c r="H312" s="149"/>
    </row>
    <row r="313" spans="2:8" ht="36">
      <c r="B313" s="174" t="s">
        <v>2257</v>
      </c>
      <c r="C313" s="191" t="s">
        <v>1469</v>
      </c>
      <c r="D313" s="198" t="s">
        <v>1208</v>
      </c>
      <c r="E313" s="5" t="s">
        <v>359</v>
      </c>
      <c r="F313" s="5"/>
      <c r="G313" s="512" t="s">
        <v>3154</v>
      </c>
      <c r="H313" s="149"/>
    </row>
    <row r="314" spans="2:8">
      <c r="B314" s="174" t="s">
        <v>3155</v>
      </c>
      <c r="C314" s="191" t="s">
        <v>1472</v>
      </c>
      <c r="D314" s="194" t="s">
        <v>1933</v>
      </c>
      <c r="E314" s="5" t="s">
        <v>354</v>
      </c>
      <c r="F314" s="208"/>
      <c r="G314" s="426" t="s">
        <v>378</v>
      </c>
      <c r="H314" s="149"/>
    </row>
    <row r="315" spans="2:8">
      <c r="B315" s="174" t="s">
        <v>3156</v>
      </c>
      <c r="C315" s="191" t="s">
        <v>1475</v>
      </c>
      <c r="D315" s="194" t="s">
        <v>1866</v>
      </c>
      <c r="E315" s="5" t="s">
        <v>359</v>
      </c>
      <c r="F315" s="208"/>
      <c r="G315" s="426"/>
      <c r="H315" s="149"/>
    </row>
    <row r="316" spans="2:8" ht="90">
      <c r="B316" s="174" t="s">
        <v>3157</v>
      </c>
      <c r="C316" s="191" t="s">
        <v>1478</v>
      </c>
      <c r="D316" s="198" t="s">
        <v>693</v>
      </c>
      <c r="E316" s="5" t="s">
        <v>354</v>
      </c>
      <c r="F316" s="5"/>
      <c r="G316" s="235" t="s">
        <v>2258</v>
      </c>
      <c r="H316" s="149"/>
    </row>
    <row r="317" spans="2:8" ht="66">
      <c r="B317" s="174" t="s">
        <v>2259</v>
      </c>
      <c r="C317" s="191" t="s">
        <v>1481</v>
      </c>
      <c r="D317" s="198" t="s">
        <v>693</v>
      </c>
      <c r="E317" s="5" t="s">
        <v>354</v>
      </c>
      <c r="F317" s="5"/>
      <c r="G317" s="467" t="s">
        <v>3158</v>
      </c>
      <c r="H317" s="149"/>
    </row>
    <row r="318" spans="2:8" ht="138">
      <c r="B318" s="174" t="s">
        <v>2260</v>
      </c>
      <c r="C318" s="191" t="s">
        <v>1484</v>
      </c>
      <c r="D318" s="198" t="s">
        <v>693</v>
      </c>
      <c r="E318" s="5" t="s">
        <v>354</v>
      </c>
      <c r="F318" s="5"/>
      <c r="G318" s="426" t="s">
        <v>3159</v>
      </c>
      <c r="H318" s="149"/>
    </row>
    <row r="319" spans="2:8">
      <c r="B319" s="174" t="s">
        <v>2261</v>
      </c>
      <c r="C319" s="191" t="s">
        <v>1487</v>
      </c>
      <c r="D319" s="198" t="s">
        <v>693</v>
      </c>
      <c r="E319" s="5" t="s">
        <v>354</v>
      </c>
      <c r="F319" s="5"/>
      <c r="G319" s="513" t="s">
        <v>2262</v>
      </c>
      <c r="H319" s="149"/>
    </row>
    <row r="320" spans="2:8">
      <c r="B320" s="174" t="s">
        <v>3160</v>
      </c>
      <c r="C320" s="191" t="s">
        <v>1490</v>
      </c>
      <c r="D320" s="194" t="s">
        <v>1859</v>
      </c>
      <c r="E320" s="5" t="s">
        <v>359</v>
      </c>
      <c r="F320" s="208"/>
      <c r="G320" s="426"/>
      <c r="H320" s="149"/>
    </row>
    <row r="321" spans="2:8">
      <c r="B321" s="174" t="s">
        <v>3161</v>
      </c>
      <c r="C321" s="191" t="s">
        <v>2263</v>
      </c>
      <c r="D321" s="194" t="s">
        <v>1452</v>
      </c>
      <c r="E321" s="5" t="s">
        <v>354</v>
      </c>
      <c r="F321" s="208"/>
      <c r="G321" s="426"/>
      <c r="H321" s="149"/>
    </row>
    <row r="322" spans="2:8" ht="51">
      <c r="B322" s="174" t="s">
        <v>2264</v>
      </c>
      <c r="C322" s="191" t="s">
        <v>3162</v>
      </c>
      <c r="D322" s="198" t="s">
        <v>693</v>
      </c>
      <c r="E322" s="5" t="s">
        <v>354</v>
      </c>
      <c r="F322" s="5"/>
      <c r="G322" s="509" t="s">
        <v>3163</v>
      </c>
      <c r="H322" s="149"/>
    </row>
    <row r="323" spans="2:8" ht="51">
      <c r="B323" s="174" t="s">
        <v>3164</v>
      </c>
      <c r="C323" s="207" t="s">
        <v>3165</v>
      </c>
      <c r="D323" s="198" t="s">
        <v>681</v>
      </c>
      <c r="E323" s="5" t="s">
        <v>401</v>
      </c>
      <c r="F323" s="208"/>
      <c r="G323" s="503" t="s">
        <v>3166</v>
      </c>
      <c r="H323" s="149"/>
    </row>
    <row r="324" spans="2:8" ht="60">
      <c r="B324" s="174" t="s">
        <v>3167</v>
      </c>
      <c r="C324" s="199" t="s">
        <v>1495</v>
      </c>
      <c r="D324" s="194" t="s">
        <v>1208</v>
      </c>
      <c r="E324" s="208" t="s">
        <v>359</v>
      </c>
      <c r="F324" s="208"/>
      <c r="G324" s="512" t="s">
        <v>3168</v>
      </c>
      <c r="H324" s="149"/>
    </row>
    <row r="325" spans="2:8">
      <c r="B325" s="174" t="s">
        <v>3169</v>
      </c>
      <c r="C325" s="197" t="s">
        <v>1497</v>
      </c>
      <c r="D325" s="198" t="s">
        <v>1859</v>
      </c>
      <c r="E325" s="5" t="s">
        <v>359</v>
      </c>
      <c r="F325" s="5"/>
      <c r="G325" s="426"/>
      <c r="H325" s="149"/>
    </row>
    <row r="326" spans="2:8" ht="30">
      <c r="B326" s="174" t="s">
        <v>3170</v>
      </c>
      <c r="C326" s="191" t="s">
        <v>2265</v>
      </c>
      <c r="D326" s="198" t="s">
        <v>1859</v>
      </c>
      <c r="E326" s="5" t="s">
        <v>359</v>
      </c>
      <c r="F326" s="5"/>
      <c r="G326" s="426" t="s">
        <v>3151</v>
      </c>
      <c r="H326" s="149"/>
    </row>
    <row r="327" spans="2:8">
      <c r="B327" s="174" t="s">
        <v>3171</v>
      </c>
      <c r="C327" s="191" t="s">
        <v>1502</v>
      </c>
      <c r="D327" s="198" t="s">
        <v>693</v>
      </c>
      <c r="E327" s="5" t="s">
        <v>354</v>
      </c>
      <c r="F327" s="5"/>
      <c r="G327" s="426" t="s">
        <v>3152</v>
      </c>
      <c r="H327" s="149"/>
    </row>
    <row r="328" spans="2:8" ht="66">
      <c r="B328" s="174" t="s">
        <v>3172</v>
      </c>
      <c r="C328" s="191" t="s">
        <v>3173</v>
      </c>
      <c r="D328" s="198" t="s">
        <v>681</v>
      </c>
      <c r="E328" s="5" t="s">
        <v>401</v>
      </c>
      <c r="F328" s="5"/>
      <c r="G328" s="235" t="s">
        <v>3153</v>
      </c>
      <c r="H328" s="149"/>
    </row>
    <row r="329" spans="2:8" ht="36">
      <c r="B329" s="174" t="s">
        <v>3174</v>
      </c>
      <c r="C329" s="191" t="s">
        <v>3175</v>
      </c>
      <c r="D329" s="198" t="s">
        <v>1208</v>
      </c>
      <c r="E329" s="5" t="s">
        <v>359</v>
      </c>
      <c r="F329" s="5"/>
      <c r="G329" s="512" t="s">
        <v>3154</v>
      </c>
      <c r="H329" s="149"/>
    </row>
    <row r="330" spans="2:8">
      <c r="B330" s="174" t="s">
        <v>3176</v>
      </c>
      <c r="C330" s="191" t="s">
        <v>2266</v>
      </c>
      <c r="D330" s="194" t="s">
        <v>1933</v>
      </c>
      <c r="E330" s="5" t="s">
        <v>354</v>
      </c>
      <c r="F330" s="208"/>
      <c r="G330" s="426" t="s">
        <v>378</v>
      </c>
      <c r="H330" s="149"/>
    </row>
    <row r="331" spans="2:8">
      <c r="B331" s="174" t="s">
        <v>3177</v>
      </c>
      <c r="C331" s="191" t="s">
        <v>3178</v>
      </c>
      <c r="D331" s="194" t="s">
        <v>1866</v>
      </c>
      <c r="E331" s="5" t="s">
        <v>359</v>
      </c>
      <c r="F331" s="208"/>
      <c r="G331" s="426"/>
      <c r="H331" s="149"/>
    </row>
    <row r="332" spans="2:8" ht="90">
      <c r="B332" s="174" t="s">
        <v>3179</v>
      </c>
      <c r="C332" s="191" t="s">
        <v>2267</v>
      </c>
      <c r="D332" s="198" t="s">
        <v>693</v>
      </c>
      <c r="E332" s="5" t="s">
        <v>354</v>
      </c>
      <c r="F332" s="5"/>
      <c r="G332" s="235" t="s">
        <v>2258</v>
      </c>
      <c r="H332" s="149"/>
    </row>
    <row r="333" spans="2:8" ht="66">
      <c r="B333" s="174" t="s">
        <v>3180</v>
      </c>
      <c r="C333" s="191" t="s">
        <v>3181</v>
      </c>
      <c r="D333" s="198" t="s">
        <v>693</v>
      </c>
      <c r="E333" s="5" t="s">
        <v>354</v>
      </c>
      <c r="F333" s="5"/>
      <c r="G333" s="467" t="s">
        <v>3158</v>
      </c>
      <c r="H333" s="149"/>
    </row>
    <row r="334" spans="2:8" ht="138">
      <c r="B334" s="174" t="s">
        <v>3182</v>
      </c>
      <c r="C334" s="191" t="s">
        <v>3183</v>
      </c>
      <c r="D334" s="198" t="s">
        <v>693</v>
      </c>
      <c r="E334" s="5" t="s">
        <v>354</v>
      </c>
      <c r="F334" s="5"/>
      <c r="G334" s="503" t="s">
        <v>3159</v>
      </c>
      <c r="H334" s="149"/>
    </row>
    <row r="335" spans="2:8">
      <c r="B335" s="174" t="s">
        <v>3184</v>
      </c>
      <c r="C335" s="191" t="s">
        <v>3185</v>
      </c>
      <c r="D335" s="198" t="s">
        <v>693</v>
      </c>
      <c r="E335" s="5" t="s">
        <v>354</v>
      </c>
      <c r="F335" s="5"/>
      <c r="G335" s="513" t="s">
        <v>2262</v>
      </c>
      <c r="H335" s="149"/>
    </row>
    <row r="336" spans="2:8">
      <c r="B336" s="174" t="s">
        <v>3186</v>
      </c>
      <c r="C336" s="191" t="s">
        <v>1521</v>
      </c>
      <c r="D336" s="194" t="s">
        <v>1859</v>
      </c>
      <c r="E336" s="5" t="s">
        <v>359</v>
      </c>
      <c r="F336" s="208"/>
      <c r="G336" s="426"/>
      <c r="H336" s="149"/>
    </row>
    <row r="337" spans="2:8">
      <c r="B337" s="174" t="s">
        <v>3187</v>
      </c>
      <c r="C337" s="191" t="s">
        <v>1524</v>
      </c>
      <c r="D337" s="194" t="s">
        <v>1452</v>
      </c>
      <c r="E337" s="5" t="s">
        <v>354</v>
      </c>
      <c r="F337" s="208"/>
      <c r="G337" s="426"/>
      <c r="H337" s="149"/>
    </row>
    <row r="338" spans="2:8" ht="51">
      <c r="B338" s="174" t="s">
        <v>3188</v>
      </c>
      <c r="C338" s="191" t="s">
        <v>2268</v>
      </c>
      <c r="D338" s="198" t="s">
        <v>693</v>
      </c>
      <c r="E338" s="5" t="s">
        <v>354</v>
      </c>
      <c r="F338" s="5"/>
      <c r="G338" s="509" t="s">
        <v>3163</v>
      </c>
      <c r="H338" s="149"/>
    </row>
    <row r="339" spans="2:8" ht="51">
      <c r="B339" s="174" t="s">
        <v>3189</v>
      </c>
      <c r="C339" s="207" t="s">
        <v>3190</v>
      </c>
      <c r="D339" s="198" t="s">
        <v>681</v>
      </c>
      <c r="E339" s="5" t="s">
        <v>401</v>
      </c>
      <c r="F339" s="208"/>
      <c r="G339" s="503" t="s">
        <v>3166</v>
      </c>
      <c r="H339" s="149"/>
    </row>
    <row r="340" spans="2:8" ht="60">
      <c r="B340" s="174" t="s">
        <v>3191</v>
      </c>
      <c r="C340" s="199" t="s">
        <v>1526</v>
      </c>
      <c r="D340" s="194" t="s">
        <v>1208</v>
      </c>
      <c r="E340" s="208" t="s">
        <v>359</v>
      </c>
      <c r="F340" s="208"/>
      <c r="G340" s="512" t="s">
        <v>3168</v>
      </c>
      <c r="H340" s="149"/>
    </row>
    <row r="341" spans="2:8">
      <c r="B341" s="174" t="s">
        <v>3192</v>
      </c>
      <c r="C341" s="229" t="s">
        <v>1528</v>
      </c>
      <c r="D341" s="158" t="s">
        <v>1859</v>
      </c>
      <c r="E341" s="5" t="s">
        <v>359</v>
      </c>
      <c r="F341" s="5"/>
      <c r="G341" s="426"/>
      <c r="H341" s="149"/>
    </row>
    <row r="342" spans="2:8" ht="30">
      <c r="B342" s="174" t="s">
        <v>3193</v>
      </c>
      <c r="C342" s="191" t="s">
        <v>3194</v>
      </c>
      <c r="D342" s="198" t="s">
        <v>1859</v>
      </c>
      <c r="E342" s="5" t="s">
        <v>359</v>
      </c>
      <c r="F342" s="5"/>
      <c r="G342" s="426" t="s">
        <v>3151</v>
      </c>
      <c r="H342" s="149"/>
    </row>
    <row r="343" spans="2:8">
      <c r="B343" s="174" t="s">
        <v>3195</v>
      </c>
      <c r="C343" s="191" t="s">
        <v>3196</v>
      </c>
      <c r="D343" s="198" t="s">
        <v>693</v>
      </c>
      <c r="E343" s="5" t="s">
        <v>354</v>
      </c>
      <c r="F343" s="5"/>
      <c r="G343" s="426" t="s">
        <v>3152</v>
      </c>
      <c r="H343" s="149"/>
    </row>
    <row r="344" spans="2:8" ht="66">
      <c r="B344" s="174" t="s">
        <v>3197</v>
      </c>
      <c r="C344" s="191" t="s">
        <v>3198</v>
      </c>
      <c r="D344" s="198" t="s">
        <v>681</v>
      </c>
      <c r="E344" s="5" t="s">
        <v>401</v>
      </c>
      <c r="F344" s="5"/>
      <c r="G344" s="235" t="s">
        <v>3153</v>
      </c>
      <c r="H344" s="149"/>
    </row>
    <row r="345" spans="2:8" ht="36">
      <c r="B345" s="174" t="s">
        <v>3199</v>
      </c>
      <c r="C345" s="191" t="s">
        <v>3200</v>
      </c>
      <c r="D345" s="198" t="s">
        <v>1208</v>
      </c>
      <c r="E345" s="5" t="s">
        <v>359</v>
      </c>
      <c r="F345" s="5"/>
      <c r="G345" s="512" t="s">
        <v>3154</v>
      </c>
      <c r="H345" s="149"/>
    </row>
    <row r="346" spans="2:8">
      <c r="B346" s="174" t="s">
        <v>3201</v>
      </c>
      <c r="C346" s="191" t="s">
        <v>2269</v>
      </c>
      <c r="D346" s="194" t="s">
        <v>1933</v>
      </c>
      <c r="E346" s="5" t="s">
        <v>354</v>
      </c>
      <c r="F346" s="208"/>
      <c r="G346" s="426" t="s">
        <v>378</v>
      </c>
      <c r="H346" s="149"/>
    </row>
    <row r="347" spans="2:8">
      <c r="B347" s="174" t="s">
        <v>3202</v>
      </c>
      <c r="C347" s="191" t="s">
        <v>3203</v>
      </c>
      <c r="D347" s="194" t="s">
        <v>1866</v>
      </c>
      <c r="E347" s="5" t="s">
        <v>359</v>
      </c>
      <c r="F347" s="208"/>
      <c r="G347" s="426"/>
      <c r="H347" s="149"/>
    </row>
    <row r="348" spans="2:8" ht="90">
      <c r="B348" s="174" t="s">
        <v>3204</v>
      </c>
      <c r="C348" s="191" t="s">
        <v>1542</v>
      </c>
      <c r="D348" s="198" t="s">
        <v>693</v>
      </c>
      <c r="E348" s="5" t="s">
        <v>354</v>
      </c>
      <c r="F348" s="5"/>
      <c r="G348" s="235" t="s">
        <v>2258</v>
      </c>
      <c r="H348" s="149"/>
    </row>
    <row r="349" spans="2:8" ht="66">
      <c r="B349" s="174" t="s">
        <v>3205</v>
      </c>
      <c r="C349" s="191" t="s">
        <v>3206</v>
      </c>
      <c r="D349" s="198" t="s">
        <v>693</v>
      </c>
      <c r="E349" s="5" t="s">
        <v>354</v>
      </c>
      <c r="F349" s="5"/>
      <c r="G349" s="467" t="s">
        <v>3158</v>
      </c>
      <c r="H349" s="149"/>
    </row>
    <row r="350" spans="2:8" ht="138">
      <c r="B350" s="174" t="s">
        <v>3207</v>
      </c>
      <c r="C350" s="191" t="s">
        <v>3208</v>
      </c>
      <c r="D350" s="198" t="s">
        <v>693</v>
      </c>
      <c r="E350" s="5" t="s">
        <v>354</v>
      </c>
      <c r="F350" s="5"/>
      <c r="G350" s="503" t="s">
        <v>3159</v>
      </c>
      <c r="H350" s="149"/>
    </row>
    <row r="351" spans="2:8">
      <c r="B351" s="174" t="s">
        <v>3209</v>
      </c>
      <c r="C351" s="191" t="s">
        <v>3210</v>
      </c>
      <c r="D351" s="198" t="s">
        <v>693</v>
      </c>
      <c r="E351" s="5" t="s">
        <v>354</v>
      </c>
      <c r="F351" s="5"/>
      <c r="G351" s="513" t="s">
        <v>2262</v>
      </c>
      <c r="H351" s="149"/>
    </row>
    <row r="352" spans="2:8">
      <c r="B352" s="174" t="s">
        <v>3211</v>
      </c>
      <c r="C352" s="191" t="s">
        <v>1550</v>
      </c>
      <c r="D352" s="194" t="s">
        <v>1859</v>
      </c>
      <c r="E352" s="5" t="s">
        <v>359</v>
      </c>
      <c r="F352" s="208"/>
      <c r="G352" s="426"/>
      <c r="H352" s="149"/>
    </row>
    <row r="353" spans="2:8">
      <c r="B353" s="174" t="s">
        <v>3212</v>
      </c>
      <c r="C353" s="191" t="s">
        <v>1552</v>
      </c>
      <c r="D353" s="194" t="s">
        <v>1452</v>
      </c>
      <c r="E353" s="5" t="s">
        <v>354</v>
      </c>
      <c r="F353" s="208"/>
      <c r="G353" s="426"/>
      <c r="H353" s="149"/>
    </row>
    <row r="354" spans="2:8" ht="51">
      <c r="B354" s="174" t="s">
        <v>3213</v>
      </c>
      <c r="C354" s="191" t="s">
        <v>2270</v>
      </c>
      <c r="D354" s="198" t="s">
        <v>693</v>
      </c>
      <c r="E354" s="5" t="s">
        <v>354</v>
      </c>
      <c r="F354" s="5"/>
      <c r="G354" s="509" t="s">
        <v>3163</v>
      </c>
      <c r="H354" s="149"/>
    </row>
    <row r="355" spans="2:8" ht="51">
      <c r="B355" s="174" t="s">
        <v>3214</v>
      </c>
      <c r="C355" s="207" t="s">
        <v>3215</v>
      </c>
      <c r="D355" s="198" t="s">
        <v>681</v>
      </c>
      <c r="E355" s="5" t="s">
        <v>401</v>
      </c>
      <c r="F355" s="208"/>
      <c r="G355" s="503" t="s">
        <v>3166</v>
      </c>
      <c r="H355" s="149"/>
    </row>
    <row r="356" spans="2:8" ht="60">
      <c r="B356" s="174" t="s">
        <v>3216</v>
      </c>
      <c r="C356" s="199" t="s">
        <v>1554</v>
      </c>
      <c r="D356" s="194" t="s">
        <v>1208</v>
      </c>
      <c r="E356" s="208" t="s">
        <v>359</v>
      </c>
      <c r="F356" s="208"/>
      <c r="G356" s="512" t="s">
        <v>3168</v>
      </c>
      <c r="H356" s="149"/>
    </row>
    <row r="357" spans="2:8">
      <c r="B357" s="174" t="s">
        <v>3217</v>
      </c>
      <c r="C357" s="197" t="s">
        <v>1556</v>
      </c>
      <c r="D357" s="198" t="s">
        <v>1859</v>
      </c>
      <c r="E357" s="5" t="s">
        <v>359</v>
      </c>
      <c r="F357" s="5"/>
      <c r="G357" s="426"/>
      <c r="H357" s="149"/>
    </row>
    <row r="358" spans="2:8" ht="30">
      <c r="B358" s="174" t="s">
        <v>3218</v>
      </c>
      <c r="C358" s="191" t="s">
        <v>3219</v>
      </c>
      <c r="D358" s="198" t="s">
        <v>1859</v>
      </c>
      <c r="E358" s="5" t="s">
        <v>359</v>
      </c>
      <c r="F358" s="5"/>
      <c r="G358" s="426" t="s">
        <v>3151</v>
      </c>
      <c r="H358" s="149"/>
    </row>
    <row r="359" spans="2:8">
      <c r="B359" s="174" t="s">
        <v>3220</v>
      </c>
      <c r="C359" s="191" t="s">
        <v>1560</v>
      </c>
      <c r="D359" s="198" t="s">
        <v>693</v>
      </c>
      <c r="E359" s="5" t="s">
        <v>354</v>
      </c>
      <c r="F359" s="5"/>
      <c r="G359" s="426" t="s">
        <v>3152</v>
      </c>
      <c r="H359" s="149"/>
    </row>
    <row r="360" spans="2:8" ht="66">
      <c r="B360" s="174" t="s">
        <v>3221</v>
      </c>
      <c r="C360" s="191" t="s">
        <v>1562</v>
      </c>
      <c r="D360" s="198" t="s">
        <v>681</v>
      </c>
      <c r="E360" s="5" t="s">
        <v>401</v>
      </c>
      <c r="F360" s="5"/>
      <c r="G360" s="235" t="s">
        <v>3153</v>
      </c>
      <c r="H360" s="149"/>
    </row>
    <row r="361" spans="2:8" ht="36">
      <c r="B361" s="174" t="s">
        <v>3222</v>
      </c>
      <c r="C361" s="191" t="s">
        <v>1564</v>
      </c>
      <c r="D361" s="198" t="s">
        <v>1208</v>
      </c>
      <c r="E361" s="5" t="s">
        <v>359</v>
      </c>
      <c r="F361" s="5"/>
      <c r="G361" s="512" t="s">
        <v>3154</v>
      </c>
      <c r="H361" s="149"/>
    </row>
    <row r="362" spans="2:8">
      <c r="B362" s="174" t="s">
        <v>3223</v>
      </c>
      <c r="C362" s="191" t="s">
        <v>1566</v>
      </c>
      <c r="D362" s="194" t="s">
        <v>1933</v>
      </c>
      <c r="E362" s="5" t="s">
        <v>354</v>
      </c>
      <c r="F362" s="208"/>
      <c r="G362" s="426" t="s">
        <v>378</v>
      </c>
      <c r="H362" s="149"/>
    </row>
    <row r="363" spans="2:8">
      <c r="B363" s="174" t="s">
        <v>3224</v>
      </c>
      <c r="C363" s="191" t="s">
        <v>1568</v>
      </c>
      <c r="D363" s="194" t="s">
        <v>1866</v>
      </c>
      <c r="E363" s="5" t="s">
        <v>359</v>
      </c>
      <c r="F363" s="208"/>
      <c r="G363" s="426"/>
      <c r="H363" s="149"/>
    </row>
    <row r="364" spans="2:8" ht="90">
      <c r="B364" s="174" t="s">
        <v>3225</v>
      </c>
      <c r="C364" s="191" t="s">
        <v>1570</v>
      </c>
      <c r="D364" s="198" t="s">
        <v>693</v>
      </c>
      <c r="E364" s="5" t="s">
        <v>354</v>
      </c>
      <c r="F364" s="5"/>
      <c r="G364" s="235" t="s">
        <v>2258</v>
      </c>
      <c r="H364" s="149"/>
    </row>
    <row r="365" spans="2:8" ht="66">
      <c r="B365" s="174" t="s">
        <v>3226</v>
      </c>
      <c r="C365" s="191" t="s">
        <v>1572</v>
      </c>
      <c r="D365" s="198" t="s">
        <v>693</v>
      </c>
      <c r="E365" s="5" t="s">
        <v>354</v>
      </c>
      <c r="F365" s="5"/>
      <c r="G365" s="467" t="s">
        <v>3158</v>
      </c>
      <c r="H365" s="149"/>
    </row>
    <row r="366" spans="2:8" ht="138">
      <c r="B366" s="174" t="s">
        <v>3227</v>
      </c>
      <c r="C366" s="191" t="s">
        <v>1574</v>
      </c>
      <c r="D366" s="198" t="s">
        <v>693</v>
      </c>
      <c r="E366" s="5" t="s">
        <v>354</v>
      </c>
      <c r="F366" s="5"/>
      <c r="G366" s="503" t="s">
        <v>3159</v>
      </c>
      <c r="H366" s="149"/>
    </row>
    <row r="367" spans="2:8">
      <c r="B367" s="174" t="s">
        <v>3228</v>
      </c>
      <c r="C367" s="191" t="s">
        <v>1576</v>
      </c>
      <c r="D367" s="198" t="s">
        <v>693</v>
      </c>
      <c r="E367" s="5" t="s">
        <v>354</v>
      </c>
      <c r="F367" s="5"/>
      <c r="G367" s="513" t="s">
        <v>2262</v>
      </c>
      <c r="H367" s="149"/>
    </row>
    <row r="368" spans="2:8">
      <c r="B368" s="174" t="s">
        <v>3229</v>
      </c>
      <c r="C368" s="191" t="s">
        <v>1578</v>
      </c>
      <c r="D368" s="194" t="s">
        <v>1859</v>
      </c>
      <c r="E368" s="5" t="s">
        <v>359</v>
      </c>
      <c r="F368" s="208"/>
      <c r="G368" s="426"/>
      <c r="H368" s="149"/>
    </row>
    <row r="369" spans="2:8">
      <c r="B369" s="174" t="s">
        <v>3230</v>
      </c>
      <c r="C369" s="191" t="s">
        <v>1580</v>
      </c>
      <c r="D369" s="194" t="s">
        <v>1452</v>
      </c>
      <c r="E369" s="5" t="s">
        <v>354</v>
      </c>
      <c r="F369" s="208"/>
      <c r="G369" s="426"/>
      <c r="H369" s="149"/>
    </row>
    <row r="370" spans="2:8" ht="51">
      <c r="B370" s="174" t="s">
        <v>3231</v>
      </c>
      <c r="C370" s="191" t="s">
        <v>2271</v>
      </c>
      <c r="D370" s="198" t="s">
        <v>693</v>
      </c>
      <c r="E370" s="5" t="s">
        <v>354</v>
      </c>
      <c r="F370" s="5"/>
      <c r="G370" s="509" t="s">
        <v>3163</v>
      </c>
      <c r="H370" s="149"/>
    </row>
    <row r="371" spans="2:8" ht="51">
      <c r="B371" s="174" t="s">
        <v>3232</v>
      </c>
      <c r="C371" s="207" t="s">
        <v>3233</v>
      </c>
      <c r="D371" s="198" t="s">
        <v>681</v>
      </c>
      <c r="E371" s="5" t="s">
        <v>401</v>
      </c>
      <c r="F371" s="208"/>
      <c r="G371" s="426" t="s">
        <v>3166</v>
      </c>
      <c r="H371" s="149"/>
    </row>
    <row r="372" spans="2:8" ht="60">
      <c r="B372" s="174" t="s">
        <v>3234</v>
      </c>
      <c r="C372" s="199" t="s">
        <v>1582</v>
      </c>
      <c r="D372" s="194" t="s">
        <v>1208</v>
      </c>
      <c r="E372" s="208" t="s">
        <v>359</v>
      </c>
      <c r="F372" s="208"/>
      <c r="G372" s="512" t="s">
        <v>3168</v>
      </c>
      <c r="H372" s="149"/>
    </row>
    <row r="373" spans="2:8">
      <c r="B373" s="174" t="s">
        <v>3235</v>
      </c>
      <c r="C373" s="197" t="s">
        <v>1584</v>
      </c>
      <c r="D373" s="198" t="s">
        <v>1859</v>
      </c>
      <c r="E373" s="5" t="s">
        <v>359</v>
      </c>
      <c r="F373" s="5"/>
      <c r="G373" s="426"/>
      <c r="H373" s="149"/>
    </row>
    <row r="374" spans="2:8" ht="30">
      <c r="B374" s="174" t="s">
        <v>3236</v>
      </c>
      <c r="C374" s="191" t="s">
        <v>1586</v>
      </c>
      <c r="D374" s="198" t="s">
        <v>1859</v>
      </c>
      <c r="E374" s="5" t="s">
        <v>359</v>
      </c>
      <c r="F374" s="5"/>
      <c r="G374" s="426" t="s">
        <v>3151</v>
      </c>
      <c r="H374" s="149"/>
    </row>
    <row r="375" spans="2:8">
      <c r="B375" s="174" t="s">
        <v>3237</v>
      </c>
      <c r="C375" s="191" t="s">
        <v>1588</v>
      </c>
      <c r="D375" s="198" t="s">
        <v>693</v>
      </c>
      <c r="E375" s="5" t="s">
        <v>354</v>
      </c>
      <c r="F375" s="5"/>
      <c r="G375" s="426" t="s">
        <v>3152</v>
      </c>
      <c r="H375" s="149"/>
    </row>
    <row r="376" spans="2:8" ht="66">
      <c r="B376" s="174" t="s">
        <v>3238</v>
      </c>
      <c r="C376" s="191" t="s">
        <v>1590</v>
      </c>
      <c r="D376" s="198" t="s">
        <v>681</v>
      </c>
      <c r="E376" s="5" t="s">
        <v>401</v>
      </c>
      <c r="F376" s="5"/>
      <c r="G376" s="235" t="s">
        <v>3153</v>
      </c>
      <c r="H376" s="149"/>
    </row>
    <row r="377" spans="2:8" ht="36">
      <c r="B377" s="174" t="s">
        <v>3239</v>
      </c>
      <c r="C377" s="191" t="s">
        <v>1592</v>
      </c>
      <c r="D377" s="198" t="s">
        <v>1208</v>
      </c>
      <c r="E377" s="5" t="s">
        <v>359</v>
      </c>
      <c r="F377" s="5"/>
      <c r="G377" s="512" t="s">
        <v>3154</v>
      </c>
      <c r="H377" s="149"/>
    </row>
    <row r="378" spans="2:8">
      <c r="B378" s="174" t="s">
        <v>3240</v>
      </c>
      <c r="C378" s="191" t="s">
        <v>1594</v>
      </c>
      <c r="D378" s="194" t="s">
        <v>1933</v>
      </c>
      <c r="E378" s="5" t="s">
        <v>354</v>
      </c>
      <c r="F378" s="208"/>
      <c r="G378" s="426" t="s">
        <v>378</v>
      </c>
      <c r="H378" s="149"/>
    </row>
    <row r="379" spans="2:8">
      <c r="B379" s="174" t="s">
        <v>3241</v>
      </c>
      <c r="C379" s="191" t="s">
        <v>1596</v>
      </c>
      <c r="D379" s="194" t="s">
        <v>1866</v>
      </c>
      <c r="E379" s="5" t="s">
        <v>359</v>
      </c>
      <c r="F379" s="208"/>
      <c r="G379" s="426"/>
      <c r="H379" s="149"/>
    </row>
    <row r="380" spans="2:8" ht="90">
      <c r="B380" s="174" t="s">
        <v>3242</v>
      </c>
      <c r="C380" s="191" t="s">
        <v>1598</v>
      </c>
      <c r="D380" s="198" t="s">
        <v>693</v>
      </c>
      <c r="E380" s="5" t="s">
        <v>354</v>
      </c>
      <c r="F380" s="5"/>
      <c r="G380" s="235" t="s">
        <v>2258</v>
      </c>
      <c r="H380" s="149"/>
    </row>
    <row r="381" spans="2:8" ht="66">
      <c r="B381" s="174" t="s">
        <v>3243</v>
      </c>
      <c r="C381" s="191" t="s">
        <v>1600</v>
      </c>
      <c r="D381" s="198" t="s">
        <v>693</v>
      </c>
      <c r="E381" s="5" t="s">
        <v>354</v>
      </c>
      <c r="F381" s="5"/>
      <c r="G381" s="467" t="s">
        <v>3158</v>
      </c>
      <c r="H381" s="149"/>
    </row>
    <row r="382" spans="2:8" ht="138">
      <c r="B382" s="174" t="s">
        <v>3244</v>
      </c>
      <c r="C382" s="191" t="s">
        <v>1602</v>
      </c>
      <c r="D382" s="198" t="s">
        <v>693</v>
      </c>
      <c r="E382" s="5" t="s">
        <v>354</v>
      </c>
      <c r="F382" s="5"/>
      <c r="G382" s="426" t="s">
        <v>3159</v>
      </c>
      <c r="H382" s="149"/>
    </row>
    <row r="383" spans="2:8">
      <c r="B383" s="174" t="s">
        <v>3245</v>
      </c>
      <c r="C383" s="191" t="s">
        <v>1604</v>
      </c>
      <c r="D383" s="198" t="s">
        <v>693</v>
      </c>
      <c r="E383" s="5" t="s">
        <v>354</v>
      </c>
      <c r="F383" s="5"/>
      <c r="G383" s="513" t="s">
        <v>2262</v>
      </c>
      <c r="H383" s="149"/>
    </row>
    <row r="384" spans="2:8">
      <c r="B384" s="174" t="s">
        <v>3246</v>
      </c>
      <c r="C384" s="191" t="s">
        <v>1606</v>
      </c>
      <c r="D384" s="194" t="s">
        <v>1859</v>
      </c>
      <c r="E384" s="5" t="s">
        <v>359</v>
      </c>
      <c r="F384" s="208"/>
      <c r="G384" s="426"/>
      <c r="H384" s="149"/>
    </row>
    <row r="385" spans="2:8">
      <c r="B385" s="174" t="s">
        <v>3247</v>
      </c>
      <c r="C385" s="191" t="s">
        <v>1608</v>
      </c>
      <c r="D385" s="194" t="s">
        <v>1452</v>
      </c>
      <c r="E385" s="5" t="s">
        <v>354</v>
      </c>
      <c r="F385" s="208"/>
      <c r="G385" s="426"/>
      <c r="H385" s="149"/>
    </row>
    <row r="386" spans="2:8" ht="51">
      <c r="B386" s="174" t="s">
        <v>3248</v>
      </c>
      <c r="C386" s="191" t="s">
        <v>2272</v>
      </c>
      <c r="D386" s="198" t="s">
        <v>693</v>
      </c>
      <c r="E386" s="5" t="s">
        <v>354</v>
      </c>
      <c r="F386" s="5"/>
      <c r="G386" s="509" t="s">
        <v>3163</v>
      </c>
      <c r="H386" s="149"/>
    </row>
    <row r="387" spans="2:8" ht="51">
      <c r="B387" s="174" t="s">
        <v>3249</v>
      </c>
      <c r="C387" s="207" t="s">
        <v>3250</v>
      </c>
      <c r="D387" s="198" t="s">
        <v>681</v>
      </c>
      <c r="E387" s="5" t="s">
        <v>401</v>
      </c>
      <c r="F387" s="208"/>
      <c r="G387" s="426" t="s">
        <v>3166</v>
      </c>
      <c r="H387" s="149"/>
    </row>
    <row r="388" spans="2:8" ht="60">
      <c r="B388" s="174" t="s">
        <v>3251</v>
      </c>
      <c r="C388" s="199" t="s">
        <v>1610</v>
      </c>
      <c r="D388" s="194" t="s">
        <v>1208</v>
      </c>
      <c r="E388" s="208" t="s">
        <v>359</v>
      </c>
      <c r="F388" s="208"/>
      <c r="G388" s="512" t="s">
        <v>3168</v>
      </c>
      <c r="H388" s="149"/>
    </row>
    <row r="389" spans="2:8">
      <c r="B389" s="174" t="s">
        <v>3252</v>
      </c>
      <c r="C389" s="197" t="s">
        <v>1612</v>
      </c>
      <c r="D389" s="198" t="s">
        <v>1859</v>
      </c>
      <c r="E389" s="5" t="s">
        <v>359</v>
      </c>
      <c r="F389" s="5"/>
      <c r="G389" s="426"/>
      <c r="H389" s="149"/>
    </row>
    <row r="390" spans="2:8" ht="30">
      <c r="B390" s="174" t="s">
        <v>3253</v>
      </c>
      <c r="C390" s="191" t="s">
        <v>1614</v>
      </c>
      <c r="D390" s="198" t="s">
        <v>1859</v>
      </c>
      <c r="E390" s="5" t="s">
        <v>359</v>
      </c>
      <c r="F390" s="5"/>
      <c r="G390" s="426" t="s">
        <v>3151</v>
      </c>
      <c r="H390" s="149"/>
    </row>
    <row r="391" spans="2:8">
      <c r="B391" s="174" t="s">
        <v>3254</v>
      </c>
      <c r="C391" s="191" t="s">
        <v>1616</v>
      </c>
      <c r="D391" s="198" t="s">
        <v>693</v>
      </c>
      <c r="E391" s="5" t="s">
        <v>354</v>
      </c>
      <c r="F391" s="5"/>
      <c r="G391" s="426" t="s">
        <v>3152</v>
      </c>
      <c r="H391" s="149"/>
    </row>
    <row r="392" spans="2:8" ht="66">
      <c r="B392" s="174" t="s">
        <v>3255</v>
      </c>
      <c r="C392" s="191" t="s">
        <v>1618</v>
      </c>
      <c r="D392" s="198" t="s">
        <v>681</v>
      </c>
      <c r="E392" s="5" t="s">
        <v>401</v>
      </c>
      <c r="F392" s="5"/>
      <c r="G392" s="235" t="s">
        <v>3153</v>
      </c>
      <c r="H392" s="149"/>
    </row>
    <row r="393" spans="2:8" ht="36">
      <c r="B393" s="174" t="s">
        <v>3256</v>
      </c>
      <c r="C393" s="191" t="s">
        <v>1620</v>
      </c>
      <c r="D393" s="198" t="s">
        <v>1208</v>
      </c>
      <c r="E393" s="5" t="s">
        <v>359</v>
      </c>
      <c r="F393" s="5"/>
      <c r="G393" s="512" t="s">
        <v>3154</v>
      </c>
      <c r="H393" s="149"/>
    </row>
    <row r="394" spans="2:8">
      <c r="B394" s="174" t="s">
        <v>3257</v>
      </c>
      <c r="C394" s="191" t="s">
        <v>1622</v>
      </c>
      <c r="D394" s="194" t="s">
        <v>1933</v>
      </c>
      <c r="E394" s="5" t="s">
        <v>354</v>
      </c>
      <c r="F394" s="208"/>
      <c r="G394" s="426" t="s">
        <v>378</v>
      </c>
      <c r="H394" s="149"/>
    </row>
    <row r="395" spans="2:8">
      <c r="B395" s="174" t="s">
        <v>3258</v>
      </c>
      <c r="C395" s="191" t="s">
        <v>1624</v>
      </c>
      <c r="D395" s="194" t="s">
        <v>1866</v>
      </c>
      <c r="E395" s="5" t="s">
        <v>359</v>
      </c>
      <c r="F395" s="208"/>
      <c r="G395" s="426"/>
      <c r="H395" s="149"/>
    </row>
    <row r="396" spans="2:8" ht="90">
      <c r="B396" s="174" t="s">
        <v>3259</v>
      </c>
      <c r="C396" s="191" t="s">
        <v>1626</v>
      </c>
      <c r="D396" s="198" t="s">
        <v>693</v>
      </c>
      <c r="E396" s="5" t="s">
        <v>354</v>
      </c>
      <c r="F396" s="5"/>
      <c r="G396" s="235" t="s">
        <v>2258</v>
      </c>
      <c r="H396" s="149"/>
    </row>
    <row r="397" spans="2:8" ht="66">
      <c r="B397" s="174" t="s">
        <v>3260</v>
      </c>
      <c r="C397" s="191" t="s">
        <v>1628</v>
      </c>
      <c r="D397" s="198" t="s">
        <v>693</v>
      </c>
      <c r="E397" s="5" t="s">
        <v>354</v>
      </c>
      <c r="F397" s="5"/>
      <c r="G397" s="467" t="s">
        <v>3158</v>
      </c>
      <c r="H397" s="149"/>
    </row>
    <row r="398" spans="2:8" ht="138">
      <c r="B398" s="174" t="s">
        <v>3261</v>
      </c>
      <c r="C398" s="191" t="s">
        <v>1630</v>
      </c>
      <c r="D398" s="198" t="s">
        <v>693</v>
      </c>
      <c r="E398" s="5" t="s">
        <v>354</v>
      </c>
      <c r="F398" s="5"/>
      <c r="G398" s="426" t="s">
        <v>3159</v>
      </c>
      <c r="H398" s="149"/>
    </row>
    <row r="399" spans="2:8">
      <c r="B399" s="174" t="s">
        <v>3262</v>
      </c>
      <c r="C399" s="191" t="s">
        <v>1632</v>
      </c>
      <c r="D399" s="198" t="s">
        <v>693</v>
      </c>
      <c r="E399" s="5" t="s">
        <v>354</v>
      </c>
      <c r="F399" s="5"/>
      <c r="G399" s="513" t="s">
        <v>2262</v>
      </c>
      <c r="H399" s="149"/>
    </row>
    <row r="400" spans="2:8">
      <c r="B400" s="174" t="s">
        <v>3263</v>
      </c>
      <c r="C400" s="191" t="s">
        <v>1634</v>
      </c>
      <c r="D400" s="194" t="s">
        <v>1859</v>
      </c>
      <c r="E400" s="5" t="s">
        <v>359</v>
      </c>
      <c r="F400" s="208"/>
      <c r="G400" s="426"/>
      <c r="H400" s="149"/>
    </row>
    <row r="401" spans="2:8">
      <c r="B401" s="174" t="s">
        <v>3264</v>
      </c>
      <c r="C401" s="191" t="s">
        <v>1636</v>
      </c>
      <c r="D401" s="194" t="s">
        <v>1452</v>
      </c>
      <c r="E401" s="5" t="s">
        <v>354</v>
      </c>
      <c r="F401" s="208"/>
      <c r="G401" s="426"/>
      <c r="H401" s="149"/>
    </row>
    <row r="402" spans="2:8" ht="51">
      <c r="B402" s="174" t="s">
        <v>3265</v>
      </c>
      <c r="C402" s="191" t="s">
        <v>2273</v>
      </c>
      <c r="D402" s="198" t="s">
        <v>693</v>
      </c>
      <c r="E402" s="5" t="s">
        <v>354</v>
      </c>
      <c r="F402" s="5"/>
      <c r="G402" s="509" t="s">
        <v>3163</v>
      </c>
      <c r="H402" s="149"/>
    </row>
    <row r="403" spans="2:8" ht="117.75" customHeight="1">
      <c r="B403" s="174" t="s">
        <v>3266</v>
      </c>
      <c r="C403" s="207" t="s">
        <v>3267</v>
      </c>
      <c r="D403" s="198" t="s">
        <v>681</v>
      </c>
      <c r="E403" s="5" t="s">
        <v>401</v>
      </c>
      <c r="F403" s="208"/>
      <c r="G403" s="235" t="s">
        <v>3166</v>
      </c>
      <c r="H403" s="149"/>
    </row>
    <row r="404" spans="2:8" ht="60">
      <c r="B404" s="174" t="s">
        <v>3268</v>
      </c>
      <c r="C404" s="199" t="s">
        <v>1638</v>
      </c>
      <c r="D404" s="194" t="s">
        <v>1208</v>
      </c>
      <c r="E404" s="208" t="s">
        <v>359</v>
      </c>
      <c r="F404" s="208"/>
      <c r="G404" s="512" t="s">
        <v>3168</v>
      </c>
      <c r="H404" s="149"/>
    </row>
    <row r="405" spans="2:8">
      <c r="B405" s="174" t="s">
        <v>3269</v>
      </c>
      <c r="C405" s="199" t="s">
        <v>1640</v>
      </c>
      <c r="D405" s="194" t="s">
        <v>1859</v>
      </c>
      <c r="E405" s="208" t="s">
        <v>359</v>
      </c>
      <c r="F405" s="208"/>
      <c r="G405" s="426"/>
      <c r="H405" s="149"/>
    </row>
    <row r="406" spans="2:8" ht="30">
      <c r="B406" s="174" t="s">
        <v>3270</v>
      </c>
      <c r="C406" s="222" t="s">
        <v>1642</v>
      </c>
      <c r="D406" s="158" t="s">
        <v>1859</v>
      </c>
      <c r="E406" s="5" t="s">
        <v>359</v>
      </c>
      <c r="F406" s="5"/>
      <c r="G406" s="426" t="s">
        <v>3151</v>
      </c>
      <c r="H406" s="149"/>
    </row>
    <row r="407" spans="2:8">
      <c r="B407" s="174" t="s">
        <v>3271</v>
      </c>
      <c r="C407" s="191" t="s">
        <v>1644</v>
      </c>
      <c r="D407" s="198" t="s">
        <v>693</v>
      </c>
      <c r="E407" s="5" t="s">
        <v>354</v>
      </c>
      <c r="F407" s="5"/>
      <c r="G407" s="426" t="s">
        <v>3152</v>
      </c>
      <c r="H407" s="149"/>
    </row>
    <row r="408" spans="2:8" ht="66">
      <c r="B408" s="174" t="s">
        <v>3272</v>
      </c>
      <c r="C408" s="191" t="s">
        <v>1646</v>
      </c>
      <c r="D408" s="198" t="s">
        <v>681</v>
      </c>
      <c r="E408" s="5" t="s">
        <v>401</v>
      </c>
      <c r="F408" s="5"/>
      <c r="G408" s="235" t="s">
        <v>3153</v>
      </c>
      <c r="H408" s="149"/>
    </row>
    <row r="409" spans="2:8" ht="36">
      <c r="B409" s="174" t="s">
        <v>3273</v>
      </c>
      <c r="C409" s="191" t="s">
        <v>1648</v>
      </c>
      <c r="D409" s="198" t="s">
        <v>1208</v>
      </c>
      <c r="E409" s="5" t="s">
        <v>359</v>
      </c>
      <c r="F409" s="5"/>
      <c r="G409" s="512" t="s">
        <v>3154</v>
      </c>
      <c r="H409" s="149"/>
    </row>
    <row r="410" spans="2:8">
      <c r="B410" s="174" t="s">
        <v>3274</v>
      </c>
      <c r="C410" s="191" t="s">
        <v>1650</v>
      </c>
      <c r="D410" s="194" t="s">
        <v>1933</v>
      </c>
      <c r="E410" s="5" t="s">
        <v>354</v>
      </c>
      <c r="F410" s="208"/>
      <c r="G410" s="426" t="s">
        <v>378</v>
      </c>
      <c r="H410" s="149"/>
    </row>
    <row r="411" spans="2:8">
      <c r="B411" s="174" t="s">
        <v>3275</v>
      </c>
      <c r="C411" s="191" t="s">
        <v>1652</v>
      </c>
      <c r="D411" s="194" t="s">
        <v>1866</v>
      </c>
      <c r="E411" s="5" t="s">
        <v>359</v>
      </c>
      <c r="F411" s="208"/>
      <c r="G411" s="426"/>
      <c r="H411" s="149"/>
    </row>
    <row r="412" spans="2:8" ht="90">
      <c r="B412" s="174" t="s">
        <v>3276</v>
      </c>
      <c r="C412" s="191" t="s">
        <v>1654</v>
      </c>
      <c r="D412" s="198" t="s">
        <v>693</v>
      </c>
      <c r="E412" s="5" t="s">
        <v>354</v>
      </c>
      <c r="F412" s="5"/>
      <c r="G412" s="235" t="s">
        <v>2258</v>
      </c>
      <c r="H412" s="149"/>
    </row>
    <row r="413" spans="2:8" ht="66">
      <c r="B413" s="174" t="s">
        <v>3277</v>
      </c>
      <c r="C413" s="191" t="s">
        <v>2274</v>
      </c>
      <c r="D413" s="198" t="s">
        <v>693</v>
      </c>
      <c r="E413" s="5" t="s">
        <v>354</v>
      </c>
      <c r="F413" s="5"/>
      <c r="G413" s="467" t="s">
        <v>3158</v>
      </c>
      <c r="H413" s="149"/>
    </row>
    <row r="414" spans="2:8" ht="138">
      <c r="B414" s="174" t="s">
        <v>3278</v>
      </c>
      <c r="C414" s="191" t="s">
        <v>2275</v>
      </c>
      <c r="D414" s="198" t="s">
        <v>693</v>
      </c>
      <c r="E414" s="5" t="s">
        <v>354</v>
      </c>
      <c r="F414" s="5"/>
      <c r="G414" s="426" t="s">
        <v>3159</v>
      </c>
      <c r="H414" s="149"/>
    </row>
    <row r="415" spans="2:8">
      <c r="B415" s="174" t="s">
        <v>3279</v>
      </c>
      <c r="C415" s="191" t="s">
        <v>2276</v>
      </c>
      <c r="D415" s="198" t="s">
        <v>693</v>
      </c>
      <c r="E415" s="5" t="s">
        <v>354</v>
      </c>
      <c r="F415" s="5"/>
      <c r="G415" s="513" t="s">
        <v>2262</v>
      </c>
      <c r="H415" s="149"/>
    </row>
    <row r="416" spans="2:8">
      <c r="B416" s="174" t="s">
        <v>3280</v>
      </c>
      <c r="C416" s="191" t="s">
        <v>3281</v>
      </c>
      <c r="D416" s="194" t="s">
        <v>1859</v>
      </c>
      <c r="E416" s="5" t="s">
        <v>359</v>
      </c>
      <c r="F416" s="208"/>
      <c r="G416" s="426"/>
      <c r="H416" s="149"/>
    </row>
    <row r="417" spans="2:8">
      <c r="B417" s="174" t="s">
        <v>3282</v>
      </c>
      <c r="C417" s="191" t="s">
        <v>1664</v>
      </c>
      <c r="D417" s="194" t="s">
        <v>1452</v>
      </c>
      <c r="E417" s="5" t="s">
        <v>354</v>
      </c>
      <c r="F417" s="208"/>
      <c r="G417" s="426"/>
      <c r="H417" s="149"/>
    </row>
    <row r="418" spans="2:8" ht="51">
      <c r="B418" s="174" t="s">
        <v>3283</v>
      </c>
      <c r="C418" s="191" t="s">
        <v>2277</v>
      </c>
      <c r="D418" s="198" t="s">
        <v>693</v>
      </c>
      <c r="E418" s="5" t="s">
        <v>354</v>
      </c>
      <c r="F418" s="5"/>
      <c r="G418" s="509" t="s">
        <v>3163</v>
      </c>
      <c r="H418" s="149"/>
    </row>
    <row r="419" spans="2:8" ht="117.75" customHeight="1">
      <c r="B419" s="174" t="s">
        <v>3284</v>
      </c>
      <c r="C419" s="207" t="s">
        <v>3285</v>
      </c>
      <c r="D419" s="198" t="s">
        <v>681</v>
      </c>
      <c r="E419" s="5" t="s">
        <v>401</v>
      </c>
      <c r="F419" s="208"/>
      <c r="G419" s="235" t="s">
        <v>3166</v>
      </c>
      <c r="H419" s="149"/>
    </row>
    <row r="420" spans="2:8" ht="60">
      <c r="B420" s="174" t="s">
        <v>3286</v>
      </c>
      <c r="C420" s="199" t="s">
        <v>1666</v>
      </c>
      <c r="D420" s="194" t="s">
        <v>1208</v>
      </c>
      <c r="E420" s="208" t="s">
        <v>359</v>
      </c>
      <c r="F420" s="208"/>
      <c r="G420" s="512" t="s">
        <v>3168</v>
      </c>
      <c r="H420" s="149"/>
    </row>
    <row r="421" spans="2:8">
      <c r="B421" s="174" t="s">
        <v>3287</v>
      </c>
      <c r="C421" s="199" t="s">
        <v>1668</v>
      </c>
      <c r="D421" s="194" t="s">
        <v>1859</v>
      </c>
      <c r="E421" s="208" t="s">
        <v>359</v>
      </c>
      <c r="F421" s="208"/>
      <c r="G421" s="426"/>
      <c r="H421" s="149"/>
    </row>
    <row r="422" spans="2:8" ht="30">
      <c r="B422" s="174" t="s">
        <v>3288</v>
      </c>
      <c r="C422" s="222" t="s">
        <v>1670</v>
      </c>
      <c r="D422" s="158" t="s">
        <v>1859</v>
      </c>
      <c r="E422" s="5" t="s">
        <v>359</v>
      </c>
      <c r="F422" s="5"/>
      <c r="G422" s="426" t="s">
        <v>3151</v>
      </c>
      <c r="H422" s="149"/>
    </row>
    <row r="423" spans="2:8">
      <c r="B423" s="174" t="s">
        <v>3289</v>
      </c>
      <c r="C423" s="191" t="s">
        <v>1672</v>
      </c>
      <c r="D423" s="198" t="s">
        <v>693</v>
      </c>
      <c r="E423" s="5" t="s">
        <v>354</v>
      </c>
      <c r="F423" s="5"/>
      <c r="G423" s="426" t="s">
        <v>3152</v>
      </c>
      <c r="H423" s="149"/>
    </row>
    <row r="424" spans="2:8" ht="66">
      <c r="B424" s="174" t="s">
        <v>3290</v>
      </c>
      <c r="C424" s="191" t="s">
        <v>1674</v>
      </c>
      <c r="D424" s="198" t="s">
        <v>681</v>
      </c>
      <c r="E424" s="5" t="s">
        <v>401</v>
      </c>
      <c r="F424" s="5"/>
      <c r="G424" s="235" t="s">
        <v>3153</v>
      </c>
      <c r="H424" s="149"/>
    </row>
    <row r="425" spans="2:8" ht="36">
      <c r="B425" s="174" t="s">
        <v>3291</v>
      </c>
      <c r="C425" s="191" t="s">
        <v>1676</v>
      </c>
      <c r="D425" s="198" t="s">
        <v>1208</v>
      </c>
      <c r="E425" s="5" t="s">
        <v>359</v>
      </c>
      <c r="F425" s="5"/>
      <c r="G425" s="512" t="s">
        <v>3154</v>
      </c>
      <c r="H425" s="149"/>
    </row>
    <row r="426" spans="2:8">
      <c r="B426" s="174" t="s">
        <v>3292</v>
      </c>
      <c r="C426" s="191" t="s">
        <v>1678</v>
      </c>
      <c r="D426" s="194" t="s">
        <v>1933</v>
      </c>
      <c r="E426" s="5" t="s">
        <v>354</v>
      </c>
      <c r="F426" s="208"/>
      <c r="G426" s="426" t="s">
        <v>378</v>
      </c>
      <c r="H426" s="149"/>
    </row>
    <row r="427" spans="2:8">
      <c r="B427" s="174" t="s">
        <v>3293</v>
      </c>
      <c r="C427" s="191" t="s">
        <v>1680</v>
      </c>
      <c r="D427" s="194" t="s">
        <v>1866</v>
      </c>
      <c r="E427" s="5" t="s">
        <v>359</v>
      </c>
      <c r="F427" s="208"/>
      <c r="G427" s="426"/>
      <c r="H427" s="149"/>
    </row>
    <row r="428" spans="2:8" ht="90">
      <c r="B428" s="174" t="s">
        <v>3294</v>
      </c>
      <c r="C428" s="191" t="s">
        <v>1682</v>
      </c>
      <c r="D428" s="198" t="s">
        <v>693</v>
      </c>
      <c r="E428" s="5" t="s">
        <v>354</v>
      </c>
      <c r="F428" s="5"/>
      <c r="G428" s="235" t="s">
        <v>2258</v>
      </c>
      <c r="H428" s="149"/>
    </row>
    <row r="429" spans="2:8" ht="66">
      <c r="B429" s="174" t="s">
        <v>3295</v>
      </c>
      <c r="C429" s="191" t="s">
        <v>1684</v>
      </c>
      <c r="D429" s="198" t="s">
        <v>693</v>
      </c>
      <c r="E429" s="5" t="s">
        <v>354</v>
      </c>
      <c r="F429" s="5"/>
      <c r="G429" s="467" t="s">
        <v>3158</v>
      </c>
      <c r="H429" s="149"/>
    </row>
    <row r="430" spans="2:8" ht="138">
      <c r="B430" s="174" t="s">
        <v>3296</v>
      </c>
      <c r="C430" s="191" t="s">
        <v>1686</v>
      </c>
      <c r="D430" s="198" t="s">
        <v>693</v>
      </c>
      <c r="E430" s="5" t="s">
        <v>354</v>
      </c>
      <c r="F430" s="5"/>
      <c r="G430" s="426" t="s">
        <v>3159</v>
      </c>
      <c r="H430" s="149"/>
    </row>
    <row r="431" spans="2:8">
      <c r="B431" s="174" t="s">
        <v>3297</v>
      </c>
      <c r="C431" s="191" t="s">
        <v>1688</v>
      </c>
      <c r="D431" s="198" t="s">
        <v>693</v>
      </c>
      <c r="E431" s="5" t="s">
        <v>354</v>
      </c>
      <c r="F431" s="5"/>
      <c r="G431" s="513" t="s">
        <v>2262</v>
      </c>
      <c r="H431" s="149"/>
    </row>
    <row r="432" spans="2:8">
      <c r="B432" s="174" t="s">
        <v>3298</v>
      </c>
      <c r="C432" s="191" t="s">
        <v>1690</v>
      </c>
      <c r="D432" s="194" t="s">
        <v>1859</v>
      </c>
      <c r="E432" s="5" t="s">
        <v>359</v>
      </c>
      <c r="F432" s="208"/>
      <c r="G432" s="426"/>
      <c r="H432" s="149"/>
    </row>
    <row r="433" spans="2:8">
      <c r="B433" s="174" t="s">
        <v>3299</v>
      </c>
      <c r="C433" s="191" t="s">
        <v>3300</v>
      </c>
      <c r="D433" s="194" t="s">
        <v>1452</v>
      </c>
      <c r="E433" s="5" t="s">
        <v>354</v>
      </c>
      <c r="F433" s="208"/>
      <c r="G433" s="426"/>
      <c r="H433" s="149"/>
    </row>
    <row r="434" spans="2:8" ht="51">
      <c r="B434" s="174" t="s">
        <v>3301</v>
      </c>
      <c r="C434" s="191" t="s">
        <v>3302</v>
      </c>
      <c r="D434" s="198" t="s">
        <v>693</v>
      </c>
      <c r="E434" s="5" t="s">
        <v>354</v>
      </c>
      <c r="F434" s="5"/>
      <c r="G434" s="509" t="s">
        <v>3163</v>
      </c>
      <c r="H434" s="149"/>
    </row>
    <row r="435" spans="2:8" ht="51">
      <c r="B435" s="174" t="s">
        <v>3303</v>
      </c>
      <c r="C435" s="207" t="s">
        <v>2278</v>
      </c>
      <c r="D435" s="198" t="s">
        <v>681</v>
      </c>
      <c r="E435" s="5" t="s">
        <v>401</v>
      </c>
      <c r="F435" s="208"/>
      <c r="G435" s="426" t="s">
        <v>3166</v>
      </c>
      <c r="H435" s="149"/>
    </row>
    <row r="436" spans="2:8" ht="60">
      <c r="B436" s="174" t="s">
        <v>3304</v>
      </c>
      <c r="C436" s="199" t="s">
        <v>1694</v>
      </c>
      <c r="D436" s="194" t="s">
        <v>1208</v>
      </c>
      <c r="E436" s="208" t="s">
        <v>359</v>
      </c>
      <c r="F436" s="208"/>
      <c r="G436" s="512" t="s">
        <v>3168</v>
      </c>
      <c r="H436" s="149"/>
    </row>
    <row r="437" spans="2:8">
      <c r="B437" s="174" t="s">
        <v>3305</v>
      </c>
      <c r="C437" s="197" t="s">
        <v>2279</v>
      </c>
      <c r="D437" s="198" t="s">
        <v>1859</v>
      </c>
      <c r="E437" s="5" t="s">
        <v>359</v>
      </c>
      <c r="F437" s="5"/>
      <c r="G437" s="426"/>
      <c r="H437" s="149"/>
    </row>
    <row r="438" spans="2:8" ht="30">
      <c r="B438" s="174" t="s">
        <v>3306</v>
      </c>
      <c r="C438" s="191" t="s">
        <v>1698</v>
      </c>
      <c r="D438" s="198" t="s">
        <v>1859</v>
      </c>
      <c r="E438" s="5" t="s">
        <v>359</v>
      </c>
      <c r="F438" s="5"/>
      <c r="G438" s="426" t="s">
        <v>3151</v>
      </c>
      <c r="H438" s="149"/>
    </row>
    <row r="439" spans="2:8">
      <c r="B439" s="174" t="s">
        <v>3307</v>
      </c>
      <c r="C439" s="191" t="s">
        <v>1700</v>
      </c>
      <c r="D439" s="198" t="s">
        <v>693</v>
      </c>
      <c r="E439" s="5" t="s">
        <v>354</v>
      </c>
      <c r="F439" s="5"/>
      <c r="G439" s="426" t="s">
        <v>3152</v>
      </c>
      <c r="H439" s="149"/>
    </row>
    <row r="440" spans="2:8" ht="66">
      <c r="B440" s="174" t="s">
        <v>3308</v>
      </c>
      <c r="C440" s="191" t="s">
        <v>1702</v>
      </c>
      <c r="D440" s="198" t="s">
        <v>681</v>
      </c>
      <c r="E440" s="5" t="s">
        <v>401</v>
      </c>
      <c r="F440" s="5"/>
      <c r="G440" s="235" t="s">
        <v>3153</v>
      </c>
      <c r="H440" s="149"/>
    </row>
    <row r="441" spans="2:8" ht="36">
      <c r="B441" s="174" t="s">
        <v>3309</v>
      </c>
      <c r="C441" s="191" t="s">
        <v>1704</v>
      </c>
      <c r="D441" s="198" t="s">
        <v>1208</v>
      </c>
      <c r="E441" s="5" t="s">
        <v>359</v>
      </c>
      <c r="F441" s="5"/>
      <c r="G441" s="512" t="s">
        <v>3154</v>
      </c>
      <c r="H441" s="149"/>
    </row>
    <row r="442" spans="2:8">
      <c r="B442" s="174" t="s">
        <v>3310</v>
      </c>
      <c r="C442" s="191" t="s">
        <v>1706</v>
      </c>
      <c r="D442" s="194" t="s">
        <v>1933</v>
      </c>
      <c r="E442" s="5" t="s">
        <v>354</v>
      </c>
      <c r="F442" s="208"/>
      <c r="G442" s="426" t="s">
        <v>378</v>
      </c>
      <c r="H442" s="149"/>
    </row>
    <row r="443" spans="2:8">
      <c r="B443" s="174" t="s">
        <v>3311</v>
      </c>
      <c r="C443" s="191" t="s">
        <v>1708</v>
      </c>
      <c r="D443" s="194" t="s">
        <v>1866</v>
      </c>
      <c r="E443" s="5" t="s">
        <v>359</v>
      </c>
      <c r="F443" s="208"/>
      <c r="G443" s="426"/>
      <c r="H443" s="149"/>
    </row>
    <row r="444" spans="2:8" ht="90">
      <c r="B444" s="174" t="s">
        <v>3312</v>
      </c>
      <c r="C444" s="191" t="s">
        <v>1710</v>
      </c>
      <c r="D444" s="198" t="s">
        <v>693</v>
      </c>
      <c r="E444" s="5" t="s">
        <v>354</v>
      </c>
      <c r="F444" s="5"/>
      <c r="G444" s="235" t="s">
        <v>2258</v>
      </c>
      <c r="H444" s="149"/>
    </row>
    <row r="445" spans="2:8" ht="66">
      <c r="B445" s="174" t="s">
        <v>3313</v>
      </c>
      <c r="C445" s="191" t="s">
        <v>1712</v>
      </c>
      <c r="D445" s="198" t="s">
        <v>693</v>
      </c>
      <c r="E445" s="5" t="s">
        <v>354</v>
      </c>
      <c r="F445" s="5"/>
      <c r="G445" s="467" t="s">
        <v>3158</v>
      </c>
      <c r="H445" s="149"/>
    </row>
    <row r="446" spans="2:8" ht="138">
      <c r="B446" s="174" t="s">
        <v>3314</v>
      </c>
      <c r="C446" s="191" t="s">
        <v>1714</v>
      </c>
      <c r="D446" s="198" t="s">
        <v>693</v>
      </c>
      <c r="E446" s="5" t="s">
        <v>354</v>
      </c>
      <c r="F446" s="5"/>
      <c r="G446" s="426" t="s">
        <v>3159</v>
      </c>
      <c r="H446" s="149"/>
    </row>
    <row r="447" spans="2:8">
      <c r="B447" s="174" t="s">
        <v>3315</v>
      </c>
      <c r="C447" s="191" t="s">
        <v>1716</v>
      </c>
      <c r="D447" s="198" t="s">
        <v>693</v>
      </c>
      <c r="E447" s="5" t="s">
        <v>354</v>
      </c>
      <c r="F447" s="5"/>
      <c r="G447" s="513" t="s">
        <v>2262</v>
      </c>
      <c r="H447" s="149"/>
    </row>
    <row r="448" spans="2:8">
      <c r="B448" s="174" t="s">
        <v>3316</v>
      </c>
      <c r="C448" s="191" t="s">
        <v>1718</v>
      </c>
      <c r="D448" s="194" t="s">
        <v>1859</v>
      </c>
      <c r="E448" s="5" t="s">
        <v>359</v>
      </c>
      <c r="F448" s="208"/>
      <c r="G448" s="426"/>
      <c r="H448" s="149"/>
    </row>
    <row r="449" spans="2:8">
      <c r="B449" s="174" t="s">
        <v>3317</v>
      </c>
      <c r="C449" s="191" t="s">
        <v>1720</v>
      </c>
      <c r="D449" s="194" t="s">
        <v>1452</v>
      </c>
      <c r="E449" s="5" t="s">
        <v>354</v>
      </c>
      <c r="F449" s="208"/>
      <c r="G449" s="426"/>
      <c r="H449" s="149"/>
    </row>
    <row r="450" spans="2:8" ht="51">
      <c r="B450" s="174" t="s">
        <v>3318</v>
      </c>
      <c r="C450" s="191" t="s">
        <v>3319</v>
      </c>
      <c r="D450" s="198" t="s">
        <v>693</v>
      </c>
      <c r="E450" s="5" t="s">
        <v>354</v>
      </c>
      <c r="F450" s="5"/>
      <c r="G450" s="509" t="s">
        <v>3163</v>
      </c>
      <c r="H450" s="149"/>
    </row>
    <row r="451" spans="2:8" ht="72.75" customHeight="1">
      <c r="B451" s="174" t="s">
        <v>3320</v>
      </c>
      <c r="C451" s="207" t="s">
        <v>3321</v>
      </c>
      <c r="D451" s="198" t="s">
        <v>681</v>
      </c>
      <c r="E451" s="5" t="s">
        <v>401</v>
      </c>
      <c r="F451" s="208"/>
      <c r="G451" s="235" t="s">
        <v>3166</v>
      </c>
      <c r="H451" s="149"/>
    </row>
    <row r="452" spans="2:8" ht="60">
      <c r="B452" s="174" t="s">
        <v>3322</v>
      </c>
      <c r="C452" s="199" t="s">
        <v>1722</v>
      </c>
      <c r="D452" s="194" t="s">
        <v>1208</v>
      </c>
      <c r="E452" s="208" t="s">
        <v>359</v>
      </c>
      <c r="F452" s="208"/>
      <c r="G452" s="512" t="s">
        <v>3168</v>
      </c>
      <c r="H452" s="149"/>
    </row>
    <row r="453" spans="2:8">
      <c r="B453" s="174" t="s">
        <v>3323</v>
      </c>
      <c r="C453" s="197" t="s">
        <v>1724</v>
      </c>
      <c r="D453" s="198" t="s">
        <v>1859</v>
      </c>
      <c r="E453" s="5" t="s">
        <v>359</v>
      </c>
      <c r="F453" s="5"/>
      <c r="G453" s="426"/>
      <c r="H453" s="149"/>
    </row>
    <row r="454" spans="2:8" ht="30">
      <c r="B454" s="174" t="s">
        <v>3324</v>
      </c>
      <c r="C454" s="191" t="s">
        <v>1726</v>
      </c>
      <c r="D454" s="198" t="s">
        <v>1859</v>
      </c>
      <c r="E454" s="5" t="s">
        <v>359</v>
      </c>
      <c r="F454" s="5"/>
      <c r="G454" s="426" t="s">
        <v>3151</v>
      </c>
      <c r="H454" s="149"/>
    </row>
    <row r="455" spans="2:8">
      <c r="B455" s="174" t="s">
        <v>3325</v>
      </c>
      <c r="C455" s="191" t="s">
        <v>1728</v>
      </c>
      <c r="D455" s="198" t="s">
        <v>693</v>
      </c>
      <c r="E455" s="5" t="s">
        <v>354</v>
      </c>
      <c r="F455" s="5"/>
      <c r="G455" s="426" t="s">
        <v>3152</v>
      </c>
      <c r="H455" s="149"/>
    </row>
    <row r="456" spans="2:8" ht="66">
      <c r="B456" s="174" t="s">
        <v>3326</v>
      </c>
      <c r="C456" s="191" t="s">
        <v>1730</v>
      </c>
      <c r="D456" s="198" t="s">
        <v>681</v>
      </c>
      <c r="E456" s="5" t="s">
        <v>401</v>
      </c>
      <c r="F456" s="5"/>
      <c r="G456" s="235" t="s">
        <v>3153</v>
      </c>
      <c r="H456" s="149"/>
    </row>
    <row r="457" spans="2:8" ht="36">
      <c r="B457" s="174" t="s">
        <v>3327</v>
      </c>
      <c r="C457" s="191" t="s">
        <v>1732</v>
      </c>
      <c r="D457" s="198" t="s">
        <v>1208</v>
      </c>
      <c r="E457" s="5" t="s">
        <v>359</v>
      </c>
      <c r="F457" s="5"/>
      <c r="G457" s="512" t="s">
        <v>3154</v>
      </c>
      <c r="H457" s="149"/>
    </row>
    <row r="458" spans="2:8">
      <c r="B458" s="174" t="s">
        <v>3328</v>
      </c>
      <c r="C458" s="191" t="s">
        <v>1734</v>
      </c>
      <c r="D458" s="194" t="s">
        <v>1933</v>
      </c>
      <c r="E458" s="5" t="s">
        <v>354</v>
      </c>
      <c r="F458" s="208"/>
      <c r="G458" s="426" t="s">
        <v>378</v>
      </c>
      <c r="H458" s="149"/>
    </row>
    <row r="459" spans="2:8">
      <c r="B459" s="174" t="s">
        <v>3329</v>
      </c>
      <c r="C459" s="191" t="s">
        <v>1736</v>
      </c>
      <c r="D459" s="194" t="s">
        <v>1866</v>
      </c>
      <c r="E459" s="5" t="s">
        <v>359</v>
      </c>
      <c r="F459" s="208"/>
      <c r="G459" s="426"/>
      <c r="H459" s="149"/>
    </row>
    <row r="460" spans="2:8" ht="90">
      <c r="B460" s="174" t="s">
        <v>3330</v>
      </c>
      <c r="C460" s="191" t="s">
        <v>1738</v>
      </c>
      <c r="D460" s="198" t="s">
        <v>693</v>
      </c>
      <c r="E460" s="5" t="s">
        <v>354</v>
      </c>
      <c r="F460" s="5"/>
      <c r="G460" s="235" t="s">
        <v>2258</v>
      </c>
      <c r="H460" s="149"/>
    </row>
    <row r="461" spans="2:8" ht="66">
      <c r="B461" s="174" t="s">
        <v>3331</v>
      </c>
      <c r="C461" s="191" t="s">
        <v>1740</v>
      </c>
      <c r="D461" s="198" t="s">
        <v>693</v>
      </c>
      <c r="E461" s="5" t="s">
        <v>354</v>
      </c>
      <c r="F461" s="5"/>
      <c r="G461" s="467" t="s">
        <v>3158</v>
      </c>
      <c r="H461" s="149"/>
    </row>
    <row r="462" spans="2:8" ht="138">
      <c r="B462" s="174" t="s">
        <v>3332</v>
      </c>
      <c r="C462" s="191" t="s">
        <v>1742</v>
      </c>
      <c r="D462" s="198" t="s">
        <v>693</v>
      </c>
      <c r="E462" s="5" t="s">
        <v>354</v>
      </c>
      <c r="F462" s="5"/>
      <c r="G462" s="426" t="s">
        <v>3159</v>
      </c>
      <c r="H462" s="149"/>
    </row>
    <row r="463" spans="2:8">
      <c r="B463" s="174" t="s">
        <v>3333</v>
      </c>
      <c r="C463" s="191" t="s">
        <v>1744</v>
      </c>
      <c r="D463" s="198" t="s">
        <v>693</v>
      </c>
      <c r="E463" s="5" t="s">
        <v>354</v>
      </c>
      <c r="F463" s="5"/>
      <c r="G463" s="513" t="s">
        <v>2262</v>
      </c>
      <c r="H463" s="149"/>
    </row>
    <row r="464" spans="2:8">
      <c r="B464" s="174" t="s">
        <v>3334</v>
      </c>
      <c r="C464" s="191" t="s">
        <v>1746</v>
      </c>
      <c r="D464" s="194" t="s">
        <v>1859</v>
      </c>
      <c r="E464" s="5" t="s">
        <v>359</v>
      </c>
      <c r="F464" s="208"/>
      <c r="G464" s="426"/>
      <c r="H464" s="149"/>
    </row>
    <row r="465" spans="2:8">
      <c r="B465" s="174" t="s">
        <v>3335</v>
      </c>
      <c r="C465" s="191" t="s">
        <v>3336</v>
      </c>
      <c r="D465" s="194" t="s">
        <v>1452</v>
      </c>
      <c r="E465" s="5" t="s">
        <v>354</v>
      </c>
      <c r="F465" s="208"/>
      <c r="G465" s="426"/>
      <c r="H465" s="149"/>
    </row>
    <row r="466" spans="2:8" ht="51">
      <c r="B466" s="174" t="s">
        <v>3337</v>
      </c>
      <c r="C466" s="191" t="s">
        <v>2280</v>
      </c>
      <c r="D466" s="198" t="s">
        <v>693</v>
      </c>
      <c r="E466" s="5" t="s">
        <v>354</v>
      </c>
      <c r="F466" s="5"/>
      <c r="G466" s="509" t="s">
        <v>3163</v>
      </c>
      <c r="H466" s="149"/>
    </row>
    <row r="467" spans="2:8" ht="60.75" customHeight="1">
      <c r="B467" s="174" t="s">
        <v>3338</v>
      </c>
      <c r="C467" s="207" t="s">
        <v>3339</v>
      </c>
      <c r="D467" s="198" t="s">
        <v>681</v>
      </c>
      <c r="E467" s="5" t="s">
        <v>401</v>
      </c>
      <c r="F467" s="208"/>
      <c r="G467" s="235" t="s">
        <v>3166</v>
      </c>
      <c r="H467" s="149"/>
    </row>
    <row r="468" spans="2:8" ht="60.75" thickBot="1">
      <c r="B468" s="174" t="s">
        <v>3340</v>
      </c>
      <c r="C468" s="224" t="s">
        <v>1750</v>
      </c>
      <c r="D468" s="198" t="s">
        <v>1208</v>
      </c>
      <c r="E468" s="5" t="s">
        <v>359</v>
      </c>
      <c r="F468" s="5"/>
      <c r="G468" s="512" t="s">
        <v>3168</v>
      </c>
      <c r="H468" s="149"/>
    </row>
    <row r="469" spans="2:8" ht="17.25" thickBot="1">
      <c r="B469" s="514" t="s">
        <v>173</v>
      </c>
      <c r="C469" s="515"/>
      <c r="D469" s="515"/>
      <c r="E469" s="515"/>
      <c r="F469" s="515"/>
      <c r="G469" s="516"/>
      <c r="H469" s="149"/>
    </row>
    <row r="470" spans="2:8" ht="60">
      <c r="B470" s="176" t="s">
        <v>3341</v>
      </c>
      <c r="C470" s="417" t="s">
        <v>3342</v>
      </c>
      <c r="D470" s="202" t="s">
        <v>693</v>
      </c>
      <c r="E470" s="153" t="s">
        <v>354</v>
      </c>
      <c r="F470" s="153"/>
      <c r="G470" s="425" t="s">
        <v>2569</v>
      </c>
      <c r="H470" s="149"/>
    </row>
    <row r="471" spans="2:8">
      <c r="B471" s="174" t="s">
        <v>2247</v>
      </c>
      <c r="C471" s="241" t="s">
        <v>1754</v>
      </c>
      <c r="D471" s="194" t="s">
        <v>693</v>
      </c>
      <c r="E471" s="5" t="s">
        <v>354</v>
      </c>
      <c r="F471" s="188"/>
      <c r="G471" s="510" t="s">
        <v>2262</v>
      </c>
      <c r="H471" s="149"/>
    </row>
    <row r="472" spans="2:8">
      <c r="B472" s="174" t="s">
        <v>2570</v>
      </c>
      <c r="C472" s="241" t="s">
        <v>1757</v>
      </c>
      <c r="D472" s="194" t="s">
        <v>693</v>
      </c>
      <c r="E472" s="5" t="s">
        <v>354</v>
      </c>
      <c r="F472" s="5"/>
      <c r="G472" s="426" t="s">
        <v>2571</v>
      </c>
      <c r="H472" s="149"/>
    </row>
    <row r="473" spans="2:8" ht="37.5" customHeight="1">
      <c r="B473" s="174" t="s">
        <v>2572</v>
      </c>
      <c r="C473" s="241" t="s">
        <v>1760</v>
      </c>
      <c r="D473" s="194" t="s">
        <v>693</v>
      </c>
      <c r="E473" s="5" t="s">
        <v>354</v>
      </c>
      <c r="F473" s="5"/>
      <c r="G473" s="235" t="s">
        <v>3343</v>
      </c>
      <c r="H473" s="149"/>
    </row>
    <row r="474" spans="2:8">
      <c r="B474" s="174" t="s">
        <v>2573</v>
      </c>
      <c r="C474" s="241" t="s">
        <v>1763</v>
      </c>
      <c r="D474" s="194" t="s">
        <v>693</v>
      </c>
      <c r="E474" s="5" t="s">
        <v>354</v>
      </c>
      <c r="F474" s="5"/>
      <c r="G474" s="426" t="s">
        <v>3344</v>
      </c>
      <c r="H474" s="149"/>
    </row>
    <row r="475" spans="2:8">
      <c r="B475" s="174" t="s">
        <v>2574</v>
      </c>
      <c r="C475" s="241" t="s">
        <v>1766</v>
      </c>
      <c r="D475" s="194" t="s">
        <v>693</v>
      </c>
      <c r="E475" s="5" t="s">
        <v>354</v>
      </c>
      <c r="F475" s="5"/>
      <c r="G475" s="426" t="s">
        <v>2575</v>
      </c>
      <c r="H475" s="149"/>
    </row>
    <row r="476" spans="2:8" ht="17.25" thickBot="1">
      <c r="B476" s="243" t="s">
        <v>2576</v>
      </c>
      <c r="C476" s="244" t="s">
        <v>1768</v>
      </c>
      <c r="D476" s="276" t="s">
        <v>693</v>
      </c>
      <c r="E476" s="200" t="s">
        <v>354</v>
      </c>
      <c r="F476" s="200"/>
      <c r="G476" s="429" t="s">
        <v>3345</v>
      </c>
      <c r="H476" s="149"/>
    </row>
    <row r="477" spans="2:8" ht="17.25" thickBot="1">
      <c r="B477" s="517" t="s">
        <v>3346</v>
      </c>
      <c r="C477" s="518"/>
      <c r="D477" s="518"/>
      <c r="E477" s="518"/>
      <c r="F477" s="518"/>
      <c r="G477" s="519"/>
      <c r="H477" s="149"/>
    </row>
    <row r="478" spans="2:8">
      <c r="B478" s="150" t="s">
        <v>1772</v>
      </c>
      <c r="C478" s="201" t="s">
        <v>1773</v>
      </c>
      <c r="D478" s="202" t="s">
        <v>693</v>
      </c>
      <c r="E478" s="205" t="s">
        <v>354</v>
      </c>
      <c r="F478" s="153"/>
      <c r="G478" s="425" t="s">
        <v>3347</v>
      </c>
      <c r="H478" s="149"/>
    </row>
    <row r="479" spans="2:8">
      <c r="B479" s="174" t="s">
        <v>3348</v>
      </c>
      <c r="C479" s="197" t="s">
        <v>3349</v>
      </c>
      <c r="D479" s="158" t="s">
        <v>2199</v>
      </c>
      <c r="E479" s="5" t="s">
        <v>2039</v>
      </c>
      <c r="F479" s="5"/>
      <c r="G479" s="426"/>
      <c r="H479" s="149"/>
    </row>
    <row r="480" spans="2:8">
      <c r="B480" s="174" t="s">
        <v>2281</v>
      </c>
      <c r="C480" s="197" t="s">
        <v>3350</v>
      </c>
      <c r="D480" s="158" t="s">
        <v>681</v>
      </c>
      <c r="E480" s="5" t="s">
        <v>2039</v>
      </c>
      <c r="F480" s="5"/>
      <c r="G480" s="426"/>
      <c r="H480" s="149"/>
    </row>
    <row r="481" spans="2:8">
      <c r="B481" s="174" t="s">
        <v>2282</v>
      </c>
      <c r="C481" s="197" t="s">
        <v>3351</v>
      </c>
      <c r="D481" s="194" t="s">
        <v>681</v>
      </c>
      <c r="E481" s="5" t="s">
        <v>2039</v>
      </c>
      <c r="F481" s="5"/>
      <c r="G481" s="426"/>
      <c r="H481" s="149"/>
    </row>
    <row r="482" spans="2:8" ht="20.100000000000001" customHeight="1">
      <c r="B482" s="174" t="s">
        <v>2283</v>
      </c>
      <c r="C482" s="197" t="s">
        <v>3352</v>
      </c>
      <c r="D482" s="158" t="s">
        <v>681</v>
      </c>
      <c r="E482" s="5" t="s">
        <v>2039</v>
      </c>
      <c r="F482" s="5"/>
      <c r="G482" s="426"/>
      <c r="H482" s="149"/>
    </row>
    <row r="483" spans="2:8">
      <c r="B483" s="174" t="s">
        <v>3353</v>
      </c>
      <c r="C483" s="197" t="s">
        <v>3354</v>
      </c>
      <c r="D483" s="158" t="s">
        <v>681</v>
      </c>
      <c r="E483" s="5" t="s">
        <v>2039</v>
      </c>
      <c r="F483" s="5"/>
      <c r="G483" s="426"/>
      <c r="H483" s="149"/>
    </row>
    <row r="484" spans="2:8">
      <c r="B484" s="174" t="s">
        <v>2284</v>
      </c>
      <c r="C484" s="197" t="s">
        <v>1788</v>
      </c>
      <c r="D484" s="194" t="s">
        <v>681</v>
      </c>
      <c r="E484" s="5" t="s">
        <v>2039</v>
      </c>
      <c r="F484" s="5"/>
      <c r="G484" s="426"/>
      <c r="H484" s="149"/>
    </row>
    <row r="485" spans="2:8">
      <c r="B485" s="174" t="s">
        <v>2285</v>
      </c>
      <c r="C485" s="197" t="s">
        <v>1790</v>
      </c>
      <c r="D485" s="194" t="s">
        <v>681</v>
      </c>
      <c r="E485" s="5" t="s">
        <v>2039</v>
      </c>
      <c r="F485" s="5"/>
      <c r="G485" s="426"/>
      <c r="H485" s="149"/>
    </row>
    <row r="486" spans="2:8">
      <c r="B486" s="206" t="s">
        <v>2286</v>
      </c>
      <c r="C486" s="197" t="s">
        <v>1792</v>
      </c>
      <c r="D486" s="194" t="s">
        <v>681</v>
      </c>
      <c r="E486" s="5" t="s">
        <v>2224</v>
      </c>
      <c r="F486" s="208"/>
      <c r="G486" s="427"/>
      <c r="H486" s="149"/>
    </row>
    <row r="487" spans="2:8" ht="17.25" thickBot="1">
      <c r="B487" s="174" t="s">
        <v>1793</v>
      </c>
      <c r="C487" s="197" t="s">
        <v>1794</v>
      </c>
      <c r="D487" s="198" t="s">
        <v>681</v>
      </c>
      <c r="E487" s="5" t="s">
        <v>354</v>
      </c>
      <c r="F487" s="5"/>
      <c r="G487" s="520"/>
      <c r="H487" s="149"/>
    </row>
    <row r="488" spans="2:8" ht="17.25" thickBot="1">
      <c r="B488" s="141"/>
      <c r="C488" s="521"/>
      <c r="D488" s="286"/>
      <c r="E488" s="287"/>
      <c r="F488" s="287"/>
      <c r="G488" s="522"/>
      <c r="H488" s="249"/>
    </row>
    <row r="489" spans="2:8" ht="32.25" customHeight="1" thickBot="1">
      <c r="B489" s="579" t="s">
        <v>3355</v>
      </c>
      <c r="C489" s="580"/>
      <c r="D489" s="580"/>
      <c r="E489" s="580"/>
      <c r="F489" s="580"/>
      <c r="G489" s="581"/>
      <c r="H489" s="149"/>
    </row>
    <row r="490" spans="2:8" ht="17.25" thickBot="1">
      <c r="C490" s="523"/>
      <c r="D490" s="254"/>
      <c r="G490" s="524"/>
      <c r="H490" s="249"/>
    </row>
    <row r="491" spans="2:8" ht="17.25" thickBot="1">
      <c r="B491" s="225" t="s">
        <v>151</v>
      </c>
      <c r="C491" s="456"/>
      <c r="D491" s="456"/>
      <c r="E491" s="456"/>
      <c r="F491" s="456"/>
      <c r="G491" s="63"/>
      <c r="H491" s="149"/>
    </row>
    <row r="492" spans="2:8">
      <c r="B492" s="106" t="s">
        <v>2521</v>
      </c>
      <c r="C492" s="404" t="s">
        <v>3356</v>
      </c>
      <c r="D492" s="152" t="s">
        <v>1208</v>
      </c>
      <c r="E492" s="153" t="s">
        <v>2099</v>
      </c>
      <c r="F492" s="153"/>
      <c r="G492" s="425" t="s">
        <v>2522</v>
      </c>
      <c r="H492" s="149"/>
    </row>
    <row r="493" spans="2:8" ht="156">
      <c r="B493" s="106" t="s">
        <v>2523</v>
      </c>
      <c r="C493" s="413" t="s">
        <v>2524</v>
      </c>
      <c r="D493" s="194" t="s">
        <v>693</v>
      </c>
      <c r="E493" s="5" t="s">
        <v>354</v>
      </c>
      <c r="F493" s="5"/>
      <c r="G493" s="525" t="s">
        <v>3357</v>
      </c>
      <c r="H493" s="149"/>
    </row>
    <row r="494" spans="2:8" ht="96">
      <c r="B494" s="106" t="s">
        <v>2525</v>
      </c>
      <c r="C494" s="413" t="s">
        <v>2526</v>
      </c>
      <c r="D494" s="194" t="s">
        <v>693</v>
      </c>
      <c r="E494" s="5" t="s">
        <v>354</v>
      </c>
      <c r="F494" s="5"/>
      <c r="G494" s="525" t="s">
        <v>3358</v>
      </c>
      <c r="H494" s="149"/>
    </row>
    <row r="495" spans="2:8" ht="17.25" thickBot="1">
      <c r="B495" s="106" t="s">
        <v>2527</v>
      </c>
      <c r="C495" s="526" t="s">
        <v>2528</v>
      </c>
      <c r="D495" s="164" t="s">
        <v>693</v>
      </c>
      <c r="E495" s="200" t="s">
        <v>354</v>
      </c>
      <c r="F495" s="200"/>
      <c r="G495" s="427" t="s">
        <v>2529</v>
      </c>
      <c r="H495" s="149"/>
    </row>
    <row r="496" spans="2:8" ht="17.25" thickBot="1">
      <c r="B496" s="279" t="s">
        <v>3359</v>
      </c>
      <c r="C496" s="495"/>
      <c r="D496" s="495"/>
      <c r="E496" s="495"/>
      <c r="F496" s="495"/>
      <c r="G496" s="506"/>
      <c r="H496" s="149"/>
    </row>
    <row r="497" spans="2:8" ht="36">
      <c r="B497" s="172" t="s">
        <v>3360</v>
      </c>
      <c r="C497" s="186" t="s">
        <v>3361</v>
      </c>
      <c r="D497" s="187" t="s">
        <v>681</v>
      </c>
      <c r="E497" s="188" t="s">
        <v>401</v>
      </c>
      <c r="F497" s="153"/>
      <c r="G497" s="430" t="s">
        <v>3362</v>
      </c>
      <c r="H497" s="149"/>
    </row>
    <row r="498" spans="2:8" ht="30">
      <c r="B498" s="206" t="s">
        <v>2530</v>
      </c>
      <c r="C498" s="199" t="s">
        <v>3363</v>
      </c>
      <c r="D498" s="230" t="s">
        <v>593</v>
      </c>
      <c r="E498" s="208" t="s">
        <v>401</v>
      </c>
      <c r="F498" s="208"/>
      <c r="G498" s="427" t="s">
        <v>3364</v>
      </c>
      <c r="H498" s="149"/>
    </row>
    <row r="499" spans="2:8" ht="45">
      <c r="B499" s="172"/>
      <c r="C499" s="186"/>
      <c r="D499" s="187"/>
      <c r="E499" s="218"/>
      <c r="F499" s="217"/>
      <c r="G499" s="430" t="s">
        <v>3365</v>
      </c>
      <c r="H499" s="149"/>
    </row>
    <row r="500" spans="2:8" ht="36">
      <c r="B500" s="174" t="s">
        <v>2531</v>
      </c>
      <c r="C500" s="191" t="s">
        <v>3366</v>
      </c>
      <c r="D500" s="194" t="s">
        <v>693</v>
      </c>
      <c r="E500" s="5" t="s">
        <v>354</v>
      </c>
      <c r="F500" s="5"/>
      <c r="G500" s="426" t="s">
        <v>3367</v>
      </c>
      <c r="H500" s="149"/>
    </row>
    <row r="501" spans="2:8" ht="36">
      <c r="B501" s="174" t="s">
        <v>3368</v>
      </c>
      <c r="C501" s="191" t="s">
        <v>3369</v>
      </c>
      <c r="D501" s="198" t="s">
        <v>693</v>
      </c>
      <c r="E501" s="5" t="s">
        <v>354</v>
      </c>
      <c r="F501" s="5"/>
      <c r="G501" s="426" t="s">
        <v>3370</v>
      </c>
      <c r="H501" s="149"/>
    </row>
    <row r="502" spans="2:8" ht="36">
      <c r="B502" s="174" t="s">
        <v>3371</v>
      </c>
      <c r="C502" s="191" t="s">
        <v>3372</v>
      </c>
      <c r="D502" s="198" t="s">
        <v>1208</v>
      </c>
      <c r="E502" s="5" t="s">
        <v>359</v>
      </c>
      <c r="F502" s="5"/>
      <c r="G502" s="426" t="s">
        <v>3373</v>
      </c>
      <c r="H502" s="149"/>
    </row>
    <row r="503" spans="2:8" ht="102">
      <c r="B503" s="206" t="s">
        <v>3374</v>
      </c>
      <c r="C503" s="207" t="s">
        <v>3375</v>
      </c>
      <c r="D503" s="194" t="s">
        <v>1208</v>
      </c>
      <c r="E503" s="208" t="s">
        <v>359</v>
      </c>
      <c r="F503" s="208"/>
      <c r="G503" s="183" t="s">
        <v>3376</v>
      </c>
      <c r="H503" s="149"/>
    </row>
    <row r="504" spans="2:8" ht="45">
      <c r="B504" s="172"/>
      <c r="C504" s="193"/>
      <c r="D504" s="187"/>
      <c r="E504" s="218"/>
      <c r="F504" s="217"/>
      <c r="G504" s="430" t="s">
        <v>3377</v>
      </c>
      <c r="H504" s="149"/>
    </row>
    <row r="505" spans="2:8" ht="60">
      <c r="B505" s="174" t="s">
        <v>153</v>
      </c>
      <c r="C505" s="191" t="s">
        <v>3378</v>
      </c>
      <c r="D505" s="194" t="s">
        <v>2199</v>
      </c>
      <c r="E505" s="5" t="s">
        <v>354</v>
      </c>
      <c r="F505" s="5"/>
      <c r="G505" s="426" t="s">
        <v>3379</v>
      </c>
      <c r="H505" s="149"/>
    </row>
    <row r="506" spans="2:8" ht="16.350000000000001" customHeight="1">
      <c r="B506" s="174" t="s">
        <v>3380</v>
      </c>
      <c r="C506" s="191" t="s">
        <v>3381</v>
      </c>
      <c r="D506" s="198" t="s">
        <v>693</v>
      </c>
      <c r="E506" s="5" t="s">
        <v>354</v>
      </c>
      <c r="F506" s="5"/>
      <c r="G506" s="426" t="s">
        <v>2532</v>
      </c>
      <c r="H506" s="149"/>
    </row>
    <row r="507" spans="2:8">
      <c r="B507" s="174" t="s">
        <v>2533</v>
      </c>
      <c r="C507" s="191" t="s">
        <v>3382</v>
      </c>
      <c r="D507" s="198" t="s">
        <v>693</v>
      </c>
      <c r="E507" s="5" t="s">
        <v>354</v>
      </c>
      <c r="F507" s="5"/>
      <c r="G507" s="426" t="s">
        <v>2532</v>
      </c>
      <c r="H507" s="149"/>
    </row>
    <row r="508" spans="2:8" ht="30">
      <c r="B508" s="174" t="s">
        <v>3383</v>
      </c>
      <c r="C508" s="191" t="s">
        <v>3384</v>
      </c>
      <c r="D508" s="198" t="s">
        <v>722</v>
      </c>
      <c r="E508" s="5" t="s">
        <v>354</v>
      </c>
      <c r="F508" s="5"/>
      <c r="G508" s="183" t="s">
        <v>3385</v>
      </c>
      <c r="H508" s="149"/>
    </row>
    <row r="509" spans="2:8">
      <c r="B509" s="174" t="s">
        <v>3386</v>
      </c>
      <c r="C509" s="197" t="s">
        <v>3387</v>
      </c>
      <c r="D509" s="158" t="s">
        <v>2630</v>
      </c>
      <c r="E509" s="5" t="s">
        <v>354</v>
      </c>
      <c r="F509" s="5"/>
      <c r="G509" s="582" t="s">
        <v>3388</v>
      </c>
      <c r="H509" s="149"/>
    </row>
    <row r="510" spans="2:8">
      <c r="B510" s="206" t="s">
        <v>541</v>
      </c>
      <c r="C510" s="197" t="s">
        <v>2534</v>
      </c>
      <c r="D510" s="158" t="s">
        <v>2630</v>
      </c>
      <c r="E510" s="208" t="s">
        <v>354</v>
      </c>
      <c r="F510" s="5"/>
      <c r="G510" s="583"/>
      <c r="H510" s="149"/>
    </row>
    <row r="511" spans="2:8">
      <c r="B511" s="206" t="s">
        <v>544</v>
      </c>
      <c r="C511" s="197" t="s">
        <v>2535</v>
      </c>
      <c r="D511" s="158" t="s">
        <v>2630</v>
      </c>
      <c r="E511" s="208" t="s">
        <v>354</v>
      </c>
      <c r="F511" s="208"/>
      <c r="G511" s="583"/>
      <c r="H511" s="149"/>
    </row>
    <row r="512" spans="2:8">
      <c r="B512" s="206" t="s">
        <v>546</v>
      </c>
      <c r="C512" s="197" t="s">
        <v>2536</v>
      </c>
      <c r="D512" s="158" t="s">
        <v>2630</v>
      </c>
      <c r="E512" s="208" t="s">
        <v>354</v>
      </c>
      <c r="F512" s="5"/>
      <c r="G512" s="583"/>
      <c r="H512" s="149"/>
    </row>
    <row r="513" spans="2:8" ht="17.25" thickBot="1">
      <c r="B513" s="206" t="s">
        <v>3389</v>
      </c>
      <c r="C513" s="197" t="s">
        <v>2537</v>
      </c>
      <c r="D513" s="158" t="s">
        <v>2630</v>
      </c>
      <c r="E513" s="5" t="s">
        <v>354</v>
      </c>
      <c r="F513" s="221"/>
      <c r="G513" s="584"/>
      <c r="H513" s="149"/>
    </row>
    <row r="514" spans="2:8" ht="17.25" thickBot="1">
      <c r="B514" s="279" t="s">
        <v>155</v>
      </c>
      <c r="C514" s="495"/>
      <c r="D514" s="495"/>
      <c r="E514" s="495"/>
      <c r="F514" s="495"/>
      <c r="G514" s="506"/>
      <c r="H514" s="149"/>
    </row>
    <row r="515" spans="2:8" ht="66">
      <c r="B515" s="172" t="s">
        <v>3390</v>
      </c>
      <c r="C515" s="201" t="s">
        <v>3391</v>
      </c>
      <c r="D515" s="210" t="s">
        <v>681</v>
      </c>
      <c r="E515" s="153" t="s">
        <v>401</v>
      </c>
      <c r="F515" s="153"/>
      <c r="G515" s="425" t="s">
        <v>3392</v>
      </c>
      <c r="H515" s="149"/>
    </row>
    <row r="516" spans="2:8">
      <c r="B516" s="174" t="s">
        <v>2538</v>
      </c>
      <c r="C516" s="193" t="s">
        <v>2539</v>
      </c>
      <c r="D516" s="447" t="s">
        <v>593</v>
      </c>
      <c r="E516" s="188" t="s">
        <v>354</v>
      </c>
      <c r="F516" s="188"/>
      <c r="G516" s="430" t="s">
        <v>2540</v>
      </c>
      <c r="H516" s="149"/>
    </row>
    <row r="517" spans="2:8" ht="81">
      <c r="B517" s="174" t="s">
        <v>2541</v>
      </c>
      <c r="C517" s="193" t="s">
        <v>2542</v>
      </c>
      <c r="D517" s="198" t="s">
        <v>681</v>
      </c>
      <c r="E517" s="5" t="s">
        <v>359</v>
      </c>
      <c r="F517" s="5"/>
      <c r="G517" s="235" t="s">
        <v>3393</v>
      </c>
      <c r="H517" s="149"/>
    </row>
    <row r="518" spans="2:8" ht="36">
      <c r="B518" s="174" t="s">
        <v>3394</v>
      </c>
      <c r="C518" s="193" t="s">
        <v>2543</v>
      </c>
      <c r="D518" s="194" t="s">
        <v>693</v>
      </c>
      <c r="E518" s="5" t="s">
        <v>359</v>
      </c>
      <c r="F518" s="5"/>
      <c r="G518" s="426" t="s">
        <v>3395</v>
      </c>
      <c r="H518" s="149"/>
    </row>
    <row r="519" spans="2:8" ht="36">
      <c r="B519" s="174" t="s">
        <v>3371</v>
      </c>
      <c r="C519" s="193" t="s">
        <v>3396</v>
      </c>
      <c r="D519" s="194" t="s">
        <v>1208</v>
      </c>
      <c r="E519" s="5" t="s">
        <v>359</v>
      </c>
      <c r="F519" s="208"/>
      <c r="G519" s="427" t="s">
        <v>3397</v>
      </c>
      <c r="H519" s="149"/>
    </row>
    <row r="520" spans="2:8" ht="168">
      <c r="B520" s="206" t="s">
        <v>3374</v>
      </c>
      <c r="C520" s="199" t="s">
        <v>3398</v>
      </c>
      <c r="D520" s="230" t="s">
        <v>1208</v>
      </c>
      <c r="E520" s="239" t="s">
        <v>359</v>
      </c>
      <c r="F520" s="208"/>
      <c r="G520" s="183" t="s">
        <v>3399</v>
      </c>
      <c r="H520" s="149"/>
    </row>
    <row r="521" spans="2:8" ht="105">
      <c r="B521" s="172"/>
      <c r="C521" s="193"/>
      <c r="D521" s="278"/>
      <c r="E521" s="188"/>
      <c r="F521" s="217"/>
      <c r="G521" s="290" t="s">
        <v>3400</v>
      </c>
      <c r="H521" s="149"/>
    </row>
    <row r="522" spans="2:8" ht="66">
      <c r="B522" s="172" t="s">
        <v>3401</v>
      </c>
      <c r="C522" s="193" t="s">
        <v>3402</v>
      </c>
      <c r="D522" s="447" t="s">
        <v>2199</v>
      </c>
      <c r="E522" s="188" t="s">
        <v>359</v>
      </c>
      <c r="F522" s="188"/>
      <c r="G522" s="235" t="s">
        <v>3403</v>
      </c>
      <c r="H522" s="149"/>
    </row>
    <row r="523" spans="2:8">
      <c r="B523" s="174" t="s">
        <v>2544</v>
      </c>
      <c r="C523" s="197" t="s">
        <v>2545</v>
      </c>
      <c r="D523" s="194" t="s">
        <v>693</v>
      </c>
      <c r="E523" s="5" t="s">
        <v>359</v>
      </c>
      <c r="F523" s="5"/>
      <c r="G523" s="426" t="s">
        <v>3404</v>
      </c>
      <c r="H523" s="149"/>
    </row>
    <row r="524" spans="2:8" ht="30">
      <c r="B524" s="174" t="s">
        <v>3405</v>
      </c>
      <c r="C524" s="197" t="s">
        <v>2546</v>
      </c>
      <c r="D524" s="194" t="s">
        <v>722</v>
      </c>
      <c r="E524" s="5" t="s">
        <v>359</v>
      </c>
      <c r="F524" s="208"/>
      <c r="G524" s="183" t="s">
        <v>3406</v>
      </c>
      <c r="H524" s="149"/>
    </row>
    <row r="525" spans="2:8" ht="45.75" thickBot="1">
      <c r="B525" s="174" t="s">
        <v>3407</v>
      </c>
      <c r="C525" s="224" t="s">
        <v>2547</v>
      </c>
      <c r="D525" s="164" t="s">
        <v>2630</v>
      </c>
      <c r="E525" s="200" t="s">
        <v>354</v>
      </c>
      <c r="F525" s="200"/>
      <c r="G525" s="429" t="s">
        <v>3408</v>
      </c>
      <c r="H525" s="149"/>
    </row>
    <row r="526" spans="2:8" ht="17.25" thickBot="1">
      <c r="B526" s="279" t="s">
        <v>2548</v>
      </c>
      <c r="C526" s="495"/>
      <c r="D526" s="495"/>
      <c r="E526" s="495"/>
      <c r="F526" s="495"/>
      <c r="G526" s="506"/>
      <c r="H526" s="149"/>
    </row>
    <row r="527" spans="2:8">
      <c r="B527" s="174" t="s">
        <v>2549</v>
      </c>
      <c r="C527" s="191" t="s">
        <v>3409</v>
      </c>
      <c r="D527" s="278" t="s">
        <v>1926</v>
      </c>
      <c r="E527" s="188" t="s">
        <v>401</v>
      </c>
      <c r="F527" s="153"/>
      <c r="G527" s="430"/>
      <c r="H527" s="149"/>
    </row>
    <row r="528" spans="2:8" ht="36.6" customHeight="1">
      <c r="B528" s="174" t="s">
        <v>3371</v>
      </c>
      <c r="C528" s="191" t="s">
        <v>3410</v>
      </c>
      <c r="D528" s="194" t="s">
        <v>1208</v>
      </c>
      <c r="E528" s="5" t="s">
        <v>359</v>
      </c>
      <c r="F528" s="208"/>
      <c r="G528" s="427" t="s">
        <v>3411</v>
      </c>
      <c r="H528" s="149"/>
    </row>
    <row r="529" spans="2:8" ht="138">
      <c r="B529" s="206" t="s">
        <v>3412</v>
      </c>
      <c r="C529" s="199" t="s">
        <v>3413</v>
      </c>
      <c r="D529" s="194" t="s">
        <v>1208</v>
      </c>
      <c r="E529" s="208" t="s">
        <v>359</v>
      </c>
      <c r="F529" s="208"/>
      <c r="G529" s="183" t="s">
        <v>3414</v>
      </c>
      <c r="H529" s="149"/>
    </row>
    <row r="530" spans="2:8" ht="45">
      <c r="B530" s="172"/>
      <c r="C530" s="186"/>
      <c r="D530" s="187"/>
      <c r="E530" s="218"/>
      <c r="F530" s="217"/>
      <c r="G530" s="430" t="s">
        <v>3415</v>
      </c>
      <c r="H530" s="149"/>
    </row>
    <row r="531" spans="2:8" ht="20.100000000000001" customHeight="1">
      <c r="B531" s="172" t="s">
        <v>3401</v>
      </c>
      <c r="C531" s="186" t="s">
        <v>3416</v>
      </c>
      <c r="D531" s="187" t="s">
        <v>2199</v>
      </c>
      <c r="E531" s="188" t="s">
        <v>354</v>
      </c>
      <c r="F531" s="188"/>
      <c r="G531" s="434" t="s">
        <v>3417</v>
      </c>
      <c r="H531" s="149"/>
    </row>
    <row r="532" spans="2:8" ht="45">
      <c r="B532" s="206" t="s">
        <v>2548</v>
      </c>
      <c r="C532" s="207" t="s">
        <v>2550</v>
      </c>
      <c r="D532" s="230" t="s">
        <v>2630</v>
      </c>
      <c r="E532" s="208" t="s">
        <v>354</v>
      </c>
      <c r="F532" s="208"/>
      <c r="G532" s="426" t="s">
        <v>3418</v>
      </c>
      <c r="H532" s="149"/>
    </row>
    <row r="533" spans="2:8">
      <c r="B533" s="242" t="s">
        <v>3419</v>
      </c>
      <c r="C533" s="191" t="s">
        <v>2551</v>
      </c>
      <c r="D533" s="198" t="s">
        <v>466</v>
      </c>
      <c r="E533" s="5" t="s">
        <v>354</v>
      </c>
      <c r="F533" s="5"/>
      <c r="G533" s="434" t="s">
        <v>575</v>
      </c>
      <c r="H533" s="149"/>
    </row>
    <row r="534" spans="2:8" ht="33.75" thickBot="1">
      <c r="B534" s="162" t="s">
        <v>3420</v>
      </c>
      <c r="C534" s="275" t="s">
        <v>2552</v>
      </c>
      <c r="D534" s="164" t="s">
        <v>466</v>
      </c>
      <c r="E534" s="221" t="s">
        <v>354</v>
      </c>
      <c r="F534" s="221"/>
      <c r="G534" s="462"/>
      <c r="H534" s="149"/>
    </row>
    <row r="535" spans="2:8" ht="17.25" thickBot="1">
      <c r="B535" s="527" t="s">
        <v>279</v>
      </c>
      <c r="C535" s="528"/>
      <c r="D535" s="528"/>
      <c r="E535" s="528"/>
      <c r="F535" s="528"/>
      <c r="G535" s="63"/>
      <c r="H535" s="149"/>
    </row>
    <row r="536" spans="2:8">
      <c r="B536" s="172" t="s">
        <v>748</v>
      </c>
      <c r="C536" s="585" t="s">
        <v>2553</v>
      </c>
      <c r="D536" s="587" t="s">
        <v>681</v>
      </c>
      <c r="E536" s="589" t="s">
        <v>401</v>
      </c>
      <c r="F536" s="589"/>
      <c r="G536" s="570" t="s">
        <v>3421</v>
      </c>
      <c r="H536" s="149"/>
    </row>
    <row r="537" spans="2:8">
      <c r="B537" s="172" t="s">
        <v>2554</v>
      </c>
      <c r="C537" s="586"/>
      <c r="D537" s="588"/>
      <c r="E537" s="590"/>
      <c r="F537" s="590"/>
      <c r="G537" s="571"/>
      <c r="H537" s="149"/>
    </row>
    <row r="538" spans="2:8">
      <c r="B538" s="174" t="s">
        <v>752</v>
      </c>
      <c r="C538" s="191" t="s">
        <v>2555</v>
      </c>
      <c r="D538" s="158" t="s">
        <v>681</v>
      </c>
      <c r="E538" s="188" t="s">
        <v>401</v>
      </c>
      <c r="F538" s="5"/>
      <c r="G538" s="572"/>
      <c r="H538" s="149"/>
    </row>
    <row r="539" spans="2:8" ht="87">
      <c r="B539" s="174" t="s">
        <v>2556</v>
      </c>
      <c r="C539" s="191" t="s">
        <v>3422</v>
      </c>
      <c r="D539" s="158" t="s">
        <v>693</v>
      </c>
      <c r="E539" s="5" t="s">
        <v>354</v>
      </c>
      <c r="F539" s="5"/>
      <c r="G539" s="235" t="s">
        <v>3423</v>
      </c>
      <c r="H539" s="149"/>
    </row>
    <row r="540" spans="2:8" ht="66">
      <c r="B540" s="174" t="s">
        <v>3424</v>
      </c>
      <c r="C540" s="191" t="s">
        <v>2557</v>
      </c>
      <c r="D540" s="447" t="s">
        <v>693</v>
      </c>
      <c r="E540" s="188" t="s">
        <v>354</v>
      </c>
      <c r="F540" s="188"/>
      <c r="G540" s="240" t="s">
        <v>3425</v>
      </c>
      <c r="H540" s="149"/>
    </row>
    <row r="541" spans="2:8" ht="66">
      <c r="B541" s="174" t="s">
        <v>3426</v>
      </c>
      <c r="C541" s="191" t="s">
        <v>2558</v>
      </c>
      <c r="D541" s="158" t="s">
        <v>693</v>
      </c>
      <c r="E541" s="188" t="s">
        <v>354</v>
      </c>
      <c r="F541" s="188"/>
      <c r="G541" s="240" t="s">
        <v>3425</v>
      </c>
      <c r="H541" s="149"/>
    </row>
    <row r="542" spans="2:8">
      <c r="B542" s="174" t="s">
        <v>2559</v>
      </c>
      <c r="C542" s="191" t="s">
        <v>2560</v>
      </c>
      <c r="D542" s="194" t="s">
        <v>1856</v>
      </c>
      <c r="E542" s="5" t="s">
        <v>2099</v>
      </c>
      <c r="F542" s="5"/>
      <c r="G542" s="426"/>
      <c r="H542" s="149"/>
    </row>
    <row r="543" spans="2:8" ht="36">
      <c r="B543" s="174" t="s">
        <v>3371</v>
      </c>
      <c r="C543" s="191" t="s">
        <v>3427</v>
      </c>
      <c r="D543" s="198" t="s">
        <v>1208</v>
      </c>
      <c r="E543" s="5" t="s">
        <v>359</v>
      </c>
      <c r="F543" s="5"/>
      <c r="G543" s="426" t="s">
        <v>3428</v>
      </c>
      <c r="H543" s="149"/>
    </row>
    <row r="544" spans="2:8" ht="75">
      <c r="B544" s="174" t="s">
        <v>280</v>
      </c>
      <c r="C544" s="191" t="s">
        <v>2561</v>
      </c>
      <c r="D544" s="198" t="s">
        <v>1041</v>
      </c>
      <c r="E544" s="5" t="s">
        <v>354</v>
      </c>
      <c r="F544" s="5"/>
      <c r="G544" s="426" t="s">
        <v>2562</v>
      </c>
      <c r="H544" s="149"/>
    </row>
    <row r="545" spans="2:8" ht="72">
      <c r="B545" s="206" t="s">
        <v>3412</v>
      </c>
      <c r="C545" s="207" t="s">
        <v>3429</v>
      </c>
      <c r="D545" s="194" t="s">
        <v>1208</v>
      </c>
      <c r="E545" s="208" t="s">
        <v>359</v>
      </c>
      <c r="F545" s="208"/>
      <c r="G545" s="183" t="s">
        <v>3430</v>
      </c>
      <c r="H545" s="149"/>
    </row>
    <row r="546" spans="2:8" ht="45">
      <c r="B546" s="172"/>
      <c r="C546" s="193"/>
      <c r="D546" s="187"/>
      <c r="E546" s="218"/>
      <c r="F546" s="217"/>
      <c r="G546" s="430" t="s">
        <v>3431</v>
      </c>
      <c r="H546" s="149"/>
    </row>
    <row r="547" spans="2:8" ht="51">
      <c r="B547" s="174" t="s">
        <v>3401</v>
      </c>
      <c r="C547" s="191" t="s">
        <v>3432</v>
      </c>
      <c r="D547" s="194" t="s">
        <v>693</v>
      </c>
      <c r="E547" s="5" t="s">
        <v>354</v>
      </c>
      <c r="F547" s="5"/>
      <c r="G547" s="235" t="s">
        <v>3433</v>
      </c>
      <c r="H547" s="149"/>
    </row>
    <row r="548" spans="2:8">
      <c r="B548" s="174" t="s">
        <v>2563</v>
      </c>
      <c r="C548" s="191" t="s">
        <v>3434</v>
      </c>
      <c r="D548" s="158" t="s">
        <v>693</v>
      </c>
      <c r="E548" s="5" t="s">
        <v>354</v>
      </c>
      <c r="F548" s="5"/>
      <c r="G548" s="426" t="s">
        <v>2532</v>
      </c>
      <c r="H548" s="149"/>
    </row>
    <row r="549" spans="2:8" ht="17.25" thickBot="1">
      <c r="B549" s="529" t="s">
        <v>3435</v>
      </c>
      <c r="C549" s="530"/>
      <c r="D549" s="530"/>
      <c r="E549" s="530"/>
      <c r="F549" s="530"/>
      <c r="G549" s="532"/>
      <c r="H549" s="149"/>
    </row>
    <row r="550" spans="2:8">
      <c r="B550" s="204" t="s">
        <v>2580</v>
      </c>
      <c r="C550" s="533" t="s">
        <v>3436</v>
      </c>
      <c r="D550" s="202" t="s">
        <v>407</v>
      </c>
      <c r="E550" s="205" t="s">
        <v>354</v>
      </c>
      <c r="F550" s="205"/>
      <c r="G550" s="439" t="s">
        <v>3437</v>
      </c>
      <c r="H550" s="149"/>
    </row>
    <row r="551" spans="2:8" ht="45">
      <c r="B551" s="172"/>
      <c r="C551" s="193"/>
      <c r="D551" s="187"/>
      <c r="E551" s="218"/>
      <c r="F551" s="217"/>
      <c r="G551" s="430" t="s">
        <v>3438</v>
      </c>
      <c r="H551" s="149"/>
    </row>
    <row r="552" spans="2:8">
      <c r="B552" s="174" t="s">
        <v>2581</v>
      </c>
      <c r="C552" s="191" t="s">
        <v>3439</v>
      </c>
      <c r="D552" s="194" t="s">
        <v>407</v>
      </c>
      <c r="E552" s="5" t="s">
        <v>354</v>
      </c>
      <c r="F552" s="5"/>
      <c r="G552" s="426" t="s">
        <v>2582</v>
      </c>
      <c r="H552" s="149"/>
    </row>
    <row r="553" spans="2:8" ht="51">
      <c r="B553" s="174" t="s">
        <v>3440</v>
      </c>
      <c r="C553" s="191" t="s">
        <v>3441</v>
      </c>
      <c r="D553" s="194" t="s">
        <v>693</v>
      </c>
      <c r="E553" s="5" t="s">
        <v>354</v>
      </c>
      <c r="F553" s="5"/>
      <c r="G553" s="509" t="s">
        <v>3442</v>
      </c>
      <c r="H553" s="149"/>
    </row>
    <row r="554" spans="2:8">
      <c r="B554" s="174" t="s">
        <v>3443</v>
      </c>
      <c r="C554" s="191" t="s">
        <v>3444</v>
      </c>
      <c r="D554" s="198" t="s">
        <v>1208</v>
      </c>
      <c r="E554" s="5" t="s">
        <v>2099</v>
      </c>
      <c r="F554" s="5"/>
      <c r="G554" s="426"/>
      <c r="H554" s="149"/>
    </row>
    <row r="555" spans="2:8" ht="16.350000000000001" customHeight="1">
      <c r="B555" s="174" t="s">
        <v>3445</v>
      </c>
      <c r="C555" s="191" t="s">
        <v>3446</v>
      </c>
      <c r="D555" s="194" t="s">
        <v>693</v>
      </c>
      <c r="E555" s="5" t="s">
        <v>354</v>
      </c>
      <c r="F555" s="5"/>
      <c r="G555" s="509" t="s">
        <v>3447</v>
      </c>
      <c r="H555" s="149"/>
    </row>
    <row r="556" spans="2:8" ht="57">
      <c r="B556" s="174" t="s">
        <v>3448</v>
      </c>
      <c r="C556" s="191" t="s">
        <v>2583</v>
      </c>
      <c r="D556" s="194" t="s">
        <v>1452</v>
      </c>
      <c r="E556" s="5" t="s">
        <v>354</v>
      </c>
      <c r="F556" s="5"/>
      <c r="G556" s="511" t="s">
        <v>3449</v>
      </c>
      <c r="H556" s="149"/>
    </row>
    <row r="557" spans="2:8" ht="51">
      <c r="B557" s="174" t="s">
        <v>3450</v>
      </c>
      <c r="C557" s="191" t="s">
        <v>2584</v>
      </c>
      <c r="D557" s="194" t="s">
        <v>1452</v>
      </c>
      <c r="E557" s="5" t="s">
        <v>354</v>
      </c>
      <c r="F557" s="5"/>
      <c r="G557" s="511" t="s">
        <v>3451</v>
      </c>
      <c r="H557" s="149"/>
    </row>
    <row r="558" spans="2:8" ht="87">
      <c r="B558" s="174" t="s">
        <v>3452</v>
      </c>
      <c r="C558" s="191" t="s">
        <v>2585</v>
      </c>
      <c r="D558" s="194" t="s">
        <v>1452</v>
      </c>
      <c r="E558" s="5" t="s">
        <v>354</v>
      </c>
      <c r="F558" s="5"/>
      <c r="G558" s="511" t="s">
        <v>3453</v>
      </c>
      <c r="H558" s="149"/>
    </row>
    <row r="559" spans="2:8" ht="57">
      <c r="B559" s="174" t="s">
        <v>3454</v>
      </c>
      <c r="C559" s="191" t="s">
        <v>2586</v>
      </c>
      <c r="D559" s="194" t="s">
        <v>1452</v>
      </c>
      <c r="E559" s="5" t="s">
        <v>354</v>
      </c>
      <c r="F559" s="5"/>
      <c r="G559" s="511" t="s">
        <v>3455</v>
      </c>
      <c r="H559" s="149"/>
    </row>
    <row r="560" spans="2:8" ht="57">
      <c r="B560" s="174" t="s">
        <v>3456</v>
      </c>
      <c r="C560" s="191" t="s">
        <v>2587</v>
      </c>
      <c r="D560" s="194" t="s">
        <v>1452</v>
      </c>
      <c r="E560" s="5" t="s">
        <v>354</v>
      </c>
      <c r="F560" s="5"/>
      <c r="G560" s="511" t="s">
        <v>3457</v>
      </c>
      <c r="H560" s="149"/>
    </row>
    <row r="561" spans="1:8" ht="57">
      <c r="B561" s="174" t="s">
        <v>3458</v>
      </c>
      <c r="C561" s="191" t="s">
        <v>2588</v>
      </c>
      <c r="D561" s="194" t="s">
        <v>1452</v>
      </c>
      <c r="E561" s="5" t="s">
        <v>354</v>
      </c>
      <c r="F561" s="5"/>
      <c r="G561" s="511" t="s">
        <v>3459</v>
      </c>
      <c r="H561" s="149"/>
    </row>
    <row r="562" spans="1:8" ht="57">
      <c r="B562" s="174" t="s">
        <v>3460</v>
      </c>
      <c r="C562" s="191" t="s">
        <v>2589</v>
      </c>
      <c r="D562" s="194" t="s">
        <v>1452</v>
      </c>
      <c r="E562" s="5" t="s">
        <v>354</v>
      </c>
      <c r="F562" s="5"/>
      <c r="G562" s="511" t="s">
        <v>3461</v>
      </c>
      <c r="H562" s="149"/>
    </row>
    <row r="563" spans="1:8" ht="57">
      <c r="B563" s="174" t="s">
        <v>3462</v>
      </c>
      <c r="C563" s="191" t="s">
        <v>2590</v>
      </c>
      <c r="D563" s="194" t="s">
        <v>1452</v>
      </c>
      <c r="E563" s="5" t="s">
        <v>354</v>
      </c>
      <c r="F563" s="5"/>
      <c r="G563" s="511" t="s">
        <v>3463</v>
      </c>
      <c r="H563" s="149"/>
    </row>
    <row r="564" spans="1:8" ht="57">
      <c r="B564" s="174" t="s">
        <v>3464</v>
      </c>
      <c r="C564" s="191" t="s">
        <v>2591</v>
      </c>
      <c r="D564" s="194" t="s">
        <v>1452</v>
      </c>
      <c r="E564" s="5" t="s">
        <v>354</v>
      </c>
      <c r="F564" s="5"/>
      <c r="G564" s="511" t="s">
        <v>3465</v>
      </c>
      <c r="H564" s="149"/>
    </row>
    <row r="565" spans="1:8" ht="57">
      <c r="B565" s="174" t="s">
        <v>3466</v>
      </c>
      <c r="C565" s="191" t="s">
        <v>2592</v>
      </c>
      <c r="D565" s="194" t="s">
        <v>1452</v>
      </c>
      <c r="E565" s="5" t="s">
        <v>354</v>
      </c>
      <c r="F565" s="5"/>
      <c r="G565" s="511" t="s">
        <v>3467</v>
      </c>
      <c r="H565" s="149"/>
    </row>
    <row r="566" spans="1:8" ht="57">
      <c r="B566" s="174" t="s">
        <v>3468</v>
      </c>
      <c r="C566" s="191" t="s">
        <v>2593</v>
      </c>
      <c r="D566" s="194" t="s">
        <v>1452</v>
      </c>
      <c r="E566" s="5" t="s">
        <v>354</v>
      </c>
      <c r="F566" s="5"/>
      <c r="G566" s="511" t="s">
        <v>3469</v>
      </c>
      <c r="H566" s="149"/>
    </row>
    <row r="567" spans="1:8" ht="57">
      <c r="B567" s="174" t="s">
        <v>3470</v>
      </c>
      <c r="C567" s="191" t="s">
        <v>2594</v>
      </c>
      <c r="D567" s="198" t="s">
        <v>1452</v>
      </c>
      <c r="E567" s="5" t="s">
        <v>354</v>
      </c>
      <c r="F567" s="5"/>
      <c r="G567" s="511" t="s">
        <v>3471</v>
      </c>
      <c r="H567" s="149"/>
    </row>
    <row r="568" spans="1:8" ht="57.75" thickBot="1">
      <c r="B568" s="174" t="s">
        <v>3472</v>
      </c>
      <c r="C568" s="191" t="s">
        <v>2595</v>
      </c>
      <c r="D568" s="198" t="s">
        <v>1452</v>
      </c>
      <c r="E568" s="5" t="s">
        <v>354</v>
      </c>
      <c r="F568" s="5"/>
      <c r="G568" s="511" t="s">
        <v>3473</v>
      </c>
      <c r="H568" s="149"/>
    </row>
    <row r="569" spans="1:8" ht="17.25" thickBot="1">
      <c r="B569" s="225" t="s">
        <v>3474</v>
      </c>
      <c r="C569" s="444"/>
      <c r="D569" s="444"/>
      <c r="E569" s="444"/>
      <c r="F569" s="444"/>
      <c r="G569" s="63"/>
      <c r="H569" s="149"/>
    </row>
    <row r="570" spans="1:8" ht="17.25" thickBot="1">
      <c r="B570" s="279" t="s">
        <v>3475</v>
      </c>
      <c r="C570" s="495"/>
      <c r="D570" s="495"/>
      <c r="E570" s="495"/>
      <c r="F570" s="495"/>
      <c r="G570" s="506"/>
      <c r="H570" s="149"/>
    </row>
    <row r="571" spans="1:8" ht="87">
      <c r="A571" s="132"/>
      <c r="B571" s="342" t="s">
        <v>2288</v>
      </c>
      <c r="C571" s="419" t="s">
        <v>2289</v>
      </c>
      <c r="D571" s="344" t="s">
        <v>1463</v>
      </c>
      <c r="E571" s="339" t="s">
        <v>354</v>
      </c>
      <c r="F571" s="340"/>
      <c r="G571" s="421" t="s">
        <v>3476</v>
      </c>
      <c r="H571" s="132"/>
    </row>
    <row r="572" spans="1:8">
      <c r="A572" s="132"/>
      <c r="B572" s="342" t="s">
        <v>2290</v>
      </c>
      <c r="C572" s="420" t="s">
        <v>2291</v>
      </c>
      <c r="D572" s="344" t="s">
        <v>1463</v>
      </c>
      <c r="E572" s="339" t="s">
        <v>354</v>
      </c>
      <c r="F572" s="340"/>
      <c r="G572" s="422" t="s">
        <v>2292</v>
      </c>
      <c r="H572" s="132"/>
    </row>
    <row r="573" spans="1:8">
      <c r="A573" s="132"/>
      <c r="B573" s="342" t="s">
        <v>2293</v>
      </c>
      <c r="C573" s="420" t="s">
        <v>2294</v>
      </c>
      <c r="D573" s="344" t="s">
        <v>1121</v>
      </c>
      <c r="E573" s="339" t="s">
        <v>354</v>
      </c>
      <c r="F573" s="340"/>
      <c r="G573" s="414"/>
      <c r="H573" s="132"/>
    </row>
    <row r="574" spans="1:8" ht="72">
      <c r="A574" s="132"/>
      <c r="B574" s="342" t="s">
        <v>2295</v>
      </c>
      <c r="C574" s="419" t="s">
        <v>2296</v>
      </c>
      <c r="D574" s="344" t="s">
        <v>1212</v>
      </c>
      <c r="E574" s="339" t="s">
        <v>354</v>
      </c>
      <c r="F574" s="340"/>
      <c r="G574" s="414" t="s">
        <v>3477</v>
      </c>
      <c r="H574" s="132"/>
    </row>
    <row r="575" spans="1:8" ht="57">
      <c r="A575" s="132"/>
      <c r="B575" s="342" t="s">
        <v>2297</v>
      </c>
      <c r="C575" s="420" t="s">
        <v>2298</v>
      </c>
      <c r="D575" s="344" t="s">
        <v>1212</v>
      </c>
      <c r="E575" s="339" t="s">
        <v>354</v>
      </c>
      <c r="F575" s="340"/>
      <c r="G575" s="414" t="s">
        <v>3478</v>
      </c>
      <c r="H575" s="132"/>
    </row>
    <row r="576" spans="1:8" ht="57">
      <c r="A576" s="132"/>
      <c r="B576" s="342" t="s">
        <v>2299</v>
      </c>
      <c r="C576" s="419" t="s">
        <v>2300</v>
      </c>
      <c r="D576" s="344" t="s">
        <v>1212</v>
      </c>
      <c r="E576" s="339" t="s">
        <v>354</v>
      </c>
      <c r="F576" s="340"/>
      <c r="G576" s="414" t="s">
        <v>3479</v>
      </c>
      <c r="H576" s="132"/>
    </row>
    <row r="577" spans="1:8" ht="87">
      <c r="A577" s="132"/>
      <c r="B577" s="342" t="s">
        <v>2301</v>
      </c>
      <c r="C577" s="420" t="s">
        <v>2302</v>
      </c>
      <c r="D577" s="344" t="s">
        <v>1463</v>
      </c>
      <c r="E577" s="339" t="s">
        <v>354</v>
      </c>
      <c r="F577" s="340"/>
      <c r="G577" s="421" t="s">
        <v>3480</v>
      </c>
      <c r="H577" s="132"/>
    </row>
    <row r="578" spans="1:8">
      <c r="A578" s="132"/>
      <c r="B578" s="342" t="s">
        <v>2303</v>
      </c>
      <c r="C578" s="420" t="s">
        <v>2304</v>
      </c>
      <c r="D578" s="344" t="s">
        <v>1463</v>
      </c>
      <c r="E578" s="339" t="s">
        <v>354</v>
      </c>
      <c r="F578" s="340"/>
      <c r="G578" s="422" t="s">
        <v>2292</v>
      </c>
      <c r="H578" s="132"/>
    </row>
    <row r="579" spans="1:8">
      <c r="A579" s="132"/>
      <c r="B579" s="342" t="s">
        <v>2305</v>
      </c>
      <c r="C579" s="420" t="s">
        <v>2306</v>
      </c>
      <c r="D579" s="344" t="s">
        <v>1121</v>
      </c>
      <c r="E579" s="339" t="s">
        <v>354</v>
      </c>
      <c r="F579" s="340"/>
      <c r="G579" s="414"/>
      <c r="H579" s="132"/>
    </row>
    <row r="580" spans="1:8" ht="72" customHeight="1">
      <c r="A580" s="132"/>
      <c r="B580" s="342" t="s">
        <v>2307</v>
      </c>
      <c r="C580" s="420" t="s">
        <v>2308</v>
      </c>
      <c r="D580" s="344" t="s">
        <v>1212</v>
      </c>
      <c r="E580" s="339" t="s">
        <v>354</v>
      </c>
      <c r="F580" s="340"/>
      <c r="G580" s="414" t="s">
        <v>3477</v>
      </c>
      <c r="H580" s="132"/>
    </row>
    <row r="581" spans="1:8" ht="57">
      <c r="A581" s="132"/>
      <c r="B581" s="342" t="s">
        <v>2309</v>
      </c>
      <c r="C581" s="420" t="s">
        <v>2310</v>
      </c>
      <c r="D581" s="344" t="s">
        <v>1212</v>
      </c>
      <c r="E581" s="339" t="s">
        <v>354</v>
      </c>
      <c r="F581" s="340"/>
      <c r="G581" s="414" t="s">
        <v>3478</v>
      </c>
      <c r="H581" s="132"/>
    </row>
    <row r="582" spans="1:8" ht="57">
      <c r="A582" s="132"/>
      <c r="B582" s="342" t="s">
        <v>2311</v>
      </c>
      <c r="C582" s="420" t="s">
        <v>2312</v>
      </c>
      <c r="D582" s="344" t="s">
        <v>1212</v>
      </c>
      <c r="E582" s="339" t="s">
        <v>354</v>
      </c>
      <c r="F582" s="340"/>
      <c r="G582" s="414" t="s">
        <v>3479</v>
      </c>
      <c r="H582" s="132"/>
    </row>
    <row r="583" spans="1:8" ht="87">
      <c r="A583" s="132"/>
      <c r="B583" s="342" t="s">
        <v>2313</v>
      </c>
      <c r="C583" s="419" t="s">
        <v>2314</v>
      </c>
      <c r="D583" s="344" t="s">
        <v>1463</v>
      </c>
      <c r="E583" s="339" t="s">
        <v>354</v>
      </c>
      <c r="F583" s="340"/>
      <c r="G583" s="421" t="s">
        <v>3476</v>
      </c>
      <c r="H583" s="132"/>
    </row>
    <row r="584" spans="1:8">
      <c r="A584" s="132"/>
      <c r="B584" s="342" t="s">
        <v>2315</v>
      </c>
      <c r="C584" s="419" t="s">
        <v>2316</v>
      </c>
      <c r="D584" s="344" t="s">
        <v>1463</v>
      </c>
      <c r="E584" s="339" t="s">
        <v>354</v>
      </c>
      <c r="F584" s="340"/>
      <c r="G584" s="422" t="s">
        <v>2292</v>
      </c>
      <c r="H584" s="132"/>
    </row>
    <row r="585" spans="1:8">
      <c r="A585" s="132"/>
      <c r="B585" s="342" t="s">
        <v>2317</v>
      </c>
      <c r="C585" s="419" t="s">
        <v>2318</v>
      </c>
      <c r="D585" s="344" t="s">
        <v>1121</v>
      </c>
      <c r="E585" s="339" t="s">
        <v>354</v>
      </c>
      <c r="F585" s="340"/>
      <c r="G585" s="414"/>
      <c r="H585" s="132"/>
    </row>
    <row r="586" spans="1:8" ht="72">
      <c r="A586" s="132"/>
      <c r="B586" s="342" t="s">
        <v>2319</v>
      </c>
      <c r="C586" s="419" t="s">
        <v>2320</v>
      </c>
      <c r="D586" s="344" t="s">
        <v>1212</v>
      </c>
      <c r="E586" s="339" t="s">
        <v>354</v>
      </c>
      <c r="F586" s="340"/>
      <c r="G586" s="414" t="s">
        <v>3477</v>
      </c>
      <c r="H586" s="132"/>
    </row>
    <row r="587" spans="1:8" ht="57">
      <c r="A587" s="132"/>
      <c r="B587" s="342" t="s">
        <v>2321</v>
      </c>
      <c r="C587" s="419" t="s">
        <v>2322</v>
      </c>
      <c r="D587" s="344" t="s">
        <v>1212</v>
      </c>
      <c r="E587" s="339" t="s">
        <v>354</v>
      </c>
      <c r="F587" s="340"/>
      <c r="G587" s="414" t="s">
        <v>3478</v>
      </c>
      <c r="H587" s="132"/>
    </row>
    <row r="588" spans="1:8" ht="57">
      <c r="A588" s="132"/>
      <c r="B588" s="342" t="s">
        <v>2323</v>
      </c>
      <c r="C588" s="419" t="s">
        <v>2324</v>
      </c>
      <c r="D588" s="344" t="s">
        <v>1212</v>
      </c>
      <c r="E588" s="339" t="s">
        <v>354</v>
      </c>
      <c r="F588" s="340"/>
      <c r="G588" s="414" t="s">
        <v>3479</v>
      </c>
      <c r="H588" s="132"/>
    </row>
    <row r="589" spans="1:8" ht="36.75" thickBot="1">
      <c r="A589" s="132"/>
      <c r="B589" s="350" t="s">
        <v>2325</v>
      </c>
      <c r="C589" s="367" t="s">
        <v>2326</v>
      </c>
      <c r="D589" s="368" t="s">
        <v>1139</v>
      </c>
      <c r="E589" s="353" t="s">
        <v>354</v>
      </c>
      <c r="F589" s="354"/>
      <c r="G589" s="415" t="s">
        <v>3481</v>
      </c>
      <c r="H589" s="132"/>
    </row>
    <row r="590" spans="1:8" ht="17.25" thickBot="1">
      <c r="B590" s="534" t="s">
        <v>3482</v>
      </c>
      <c r="C590" s="444"/>
      <c r="D590" s="444"/>
      <c r="E590" s="460"/>
      <c r="F590" s="460"/>
      <c r="G590" s="461"/>
      <c r="H590" s="149"/>
    </row>
    <row r="591" spans="1:8" ht="33">
      <c r="B591" s="535" t="s">
        <v>3483</v>
      </c>
      <c r="C591" s="207" t="s">
        <v>3484</v>
      </c>
      <c r="D591" s="194" t="s">
        <v>1076</v>
      </c>
      <c r="E591" s="208" t="s">
        <v>359</v>
      </c>
      <c r="F591" s="153"/>
      <c r="G591" s="425" t="s">
        <v>1927</v>
      </c>
      <c r="H591" s="149"/>
    </row>
    <row r="592" spans="1:8" ht="33">
      <c r="B592" s="536" t="s">
        <v>3485</v>
      </c>
      <c r="C592" s="207" t="s">
        <v>2327</v>
      </c>
      <c r="D592" s="194" t="s">
        <v>681</v>
      </c>
      <c r="E592" s="208" t="s">
        <v>354</v>
      </c>
      <c r="F592" s="433"/>
      <c r="G592" s="434" t="s">
        <v>2328</v>
      </c>
      <c r="H592" s="149"/>
    </row>
    <row r="593" spans="1:8" ht="33">
      <c r="B593" s="536" t="s">
        <v>3486</v>
      </c>
      <c r="C593" s="207" t="s">
        <v>2329</v>
      </c>
      <c r="D593" s="194" t="s">
        <v>693</v>
      </c>
      <c r="E593" s="208" t="s">
        <v>354</v>
      </c>
      <c r="F593" s="5"/>
      <c r="G593" s="427" t="s">
        <v>2330</v>
      </c>
      <c r="H593" s="149"/>
    </row>
    <row r="594" spans="1:8" ht="36">
      <c r="B594" s="536" t="s">
        <v>3487</v>
      </c>
      <c r="C594" s="207" t="s">
        <v>2331</v>
      </c>
      <c r="D594" s="198" t="s">
        <v>1452</v>
      </c>
      <c r="E594" s="208" t="s">
        <v>354</v>
      </c>
      <c r="F594" s="5"/>
      <c r="G594" s="426" t="s">
        <v>3488</v>
      </c>
      <c r="H594" s="149"/>
    </row>
    <row r="595" spans="1:8" ht="36">
      <c r="B595" s="536" t="s">
        <v>3489</v>
      </c>
      <c r="C595" s="207" t="s">
        <v>2332</v>
      </c>
      <c r="D595" s="198" t="s">
        <v>1452</v>
      </c>
      <c r="E595" s="208" t="s">
        <v>354</v>
      </c>
      <c r="F595" s="188"/>
      <c r="G595" s="426" t="s">
        <v>3490</v>
      </c>
      <c r="H595" s="149"/>
    </row>
    <row r="596" spans="1:8" ht="36">
      <c r="B596" s="536" t="s">
        <v>3491</v>
      </c>
      <c r="C596" s="207" t="s">
        <v>2333</v>
      </c>
      <c r="D596" s="198" t="s">
        <v>1452</v>
      </c>
      <c r="E596" s="208" t="s">
        <v>354</v>
      </c>
      <c r="F596" s="433"/>
      <c r="G596" s="426" t="s">
        <v>3492</v>
      </c>
      <c r="H596" s="149"/>
    </row>
    <row r="597" spans="1:8" ht="33">
      <c r="B597" s="536" t="s">
        <v>3493</v>
      </c>
      <c r="C597" s="207" t="s">
        <v>2334</v>
      </c>
      <c r="D597" s="194" t="s">
        <v>1452</v>
      </c>
      <c r="E597" s="208" t="s">
        <v>354</v>
      </c>
      <c r="F597" s="5"/>
      <c r="G597" s="427" t="s">
        <v>575</v>
      </c>
      <c r="H597" s="149"/>
    </row>
    <row r="598" spans="1:8" ht="33">
      <c r="B598" s="537" t="s">
        <v>3494</v>
      </c>
      <c r="C598" s="207" t="s">
        <v>2335</v>
      </c>
      <c r="D598" s="194" t="s">
        <v>1452</v>
      </c>
      <c r="E598" s="208" t="s">
        <v>354</v>
      </c>
      <c r="F598" s="433"/>
      <c r="G598" s="430"/>
      <c r="H598" s="149"/>
    </row>
    <row r="599" spans="1:8" ht="17.25" thickBot="1">
      <c r="B599" s="538" t="s">
        <v>3495</v>
      </c>
      <c r="C599" s="531"/>
      <c r="D599" s="531"/>
      <c r="E599" s="531"/>
      <c r="F599" s="531"/>
      <c r="G599" s="539"/>
      <c r="H599" s="149"/>
    </row>
    <row r="600" spans="1:8" ht="129.75" thickBot="1">
      <c r="B600" s="204" t="s">
        <v>2336</v>
      </c>
      <c r="C600" s="207" t="s">
        <v>3496</v>
      </c>
      <c r="D600" s="194" t="s">
        <v>693</v>
      </c>
      <c r="E600" s="208" t="s">
        <v>354</v>
      </c>
      <c r="F600" s="205"/>
      <c r="G600" s="183" t="s">
        <v>3497</v>
      </c>
      <c r="H600" s="149"/>
    </row>
    <row r="601" spans="1:8" ht="17.25" thickBot="1">
      <c r="B601" s="279" t="s">
        <v>3498</v>
      </c>
      <c r="C601" s="495"/>
      <c r="D601" s="495"/>
      <c r="E601" s="495"/>
      <c r="F601" s="495"/>
      <c r="G601" s="506"/>
      <c r="H601" s="149"/>
    </row>
    <row r="602" spans="1:8" ht="159">
      <c r="A602" s="132"/>
      <c r="B602" s="342" t="s">
        <v>2337</v>
      </c>
      <c r="C602" s="420" t="s">
        <v>2338</v>
      </c>
      <c r="D602" s="384" t="s">
        <v>693</v>
      </c>
      <c r="E602" s="385" t="s">
        <v>354</v>
      </c>
      <c r="F602" s="340"/>
      <c r="G602" s="380" t="s">
        <v>2339</v>
      </c>
      <c r="H602" s="132"/>
    </row>
    <row r="603" spans="1:8" ht="30">
      <c r="A603" s="132"/>
      <c r="B603" s="342" t="s">
        <v>2340</v>
      </c>
      <c r="C603" s="420" t="s">
        <v>2341</v>
      </c>
      <c r="D603" s="400" t="s">
        <v>466</v>
      </c>
      <c r="E603" s="339" t="s">
        <v>354</v>
      </c>
      <c r="F603" s="340"/>
      <c r="G603" s="414" t="s">
        <v>1214</v>
      </c>
      <c r="H603" s="132"/>
    </row>
    <row r="604" spans="1:8" ht="30">
      <c r="A604" s="132"/>
      <c r="B604" s="342" t="s">
        <v>2342</v>
      </c>
      <c r="C604" s="420" t="s">
        <v>2343</v>
      </c>
      <c r="D604" s="416" t="s">
        <v>426</v>
      </c>
      <c r="E604" s="339" t="s">
        <v>354</v>
      </c>
      <c r="F604" s="340"/>
      <c r="G604" s="414" t="s">
        <v>2344</v>
      </c>
      <c r="H604" s="132"/>
    </row>
    <row r="605" spans="1:8">
      <c r="A605" s="132"/>
      <c r="B605" s="342" t="s">
        <v>2345</v>
      </c>
      <c r="C605" s="420" t="s">
        <v>2346</v>
      </c>
      <c r="D605" s="416" t="s">
        <v>381</v>
      </c>
      <c r="E605" s="339" t="s">
        <v>401</v>
      </c>
      <c r="F605" s="340"/>
      <c r="G605" s="414" t="s">
        <v>3499</v>
      </c>
      <c r="H605" s="132"/>
    </row>
    <row r="606" spans="1:8">
      <c r="A606" s="132"/>
      <c r="B606" s="342" t="s">
        <v>2347</v>
      </c>
      <c r="C606" s="420" t="s">
        <v>2348</v>
      </c>
      <c r="D606" s="338" t="s">
        <v>722</v>
      </c>
      <c r="E606" s="339" t="s">
        <v>354</v>
      </c>
      <c r="F606" s="340"/>
      <c r="G606" s="414" t="s">
        <v>2349</v>
      </c>
      <c r="H606" s="132"/>
    </row>
    <row r="607" spans="1:8" ht="60.75" customHeight="1">
      <c r="A607" s="132"/>
      <c r="B607" s="342" t="s">
        <v>2350</v>
      </c>
      <c r="C607" s="420" t="s">
        <v>2351</v>
      </c>
      <c r="D607" s="338" t="s">
        <v>704</v>
      </c>
      <c r="E607" s="339" t="s">
        <v>354</v>
      </c>
      <c r="F607" s="340"/>
      <c r="G607" s="414" t="s">
        <v>2352</v>
      </c>
      <c r="H607" s="132"/>
    </row>
    <row r="608" spans="1:8">
      <c r="A608" s="132"/>
      <c r="B608" s="342" t="s">
        <v>2353</v>
      </c>
      <c r="C608" s="420" t="s">
        <v>2354</v>
      </c>
      <c r="D608" s="338" t="s">
        <v>693</v>
      </c>
      <c r="E608" s="339" t="s">
        <v>354</v>
      </c>
      <c r="F608" s="340"/>
      <c r="G608" s="414" t="s">
        <v>2355</v>
      </c>
      <c r="H608" s="132"/>
    </row>
    <row r="609" spans="1:8">
      <c r="A609" s="132"/>
      <c r="B609" s="342" t="s">
        <v>2356</v>
      </c>
      <c r="C609" s="420" t="s">
        <v>2357</v>
      </c>
      <c r="D609" s="338" t="s">
        <v>593</v>
      </c>
      <c r="E609" s="339" t="s">
        <v>354</v>
      </c>
      <c r="F609" s="340"/>
      <c r="G609" s="414"/>
      <c r="H609" s="132"/>
    </row>
    <row r="610" spans="1:8">
      <c r="A610" s="132"/>
      <c r="B610" s="342" t="s">
        <v>2358</v>
      </c>
      <c r="C610" s="420" t="s">
        <v>2359</v>
      </c>
      <c r="D610" s="338" t="s">
        <v>1859</v>
      </c>
      <c r="E610" s="339" t="s">
        <v>401</v>
      </c>
      <c r="F610" s="340"/>
      <c r="G610" s="414" t="s">
        <v>2360</v>
      </c>
      <c r="H610" s="132"/>
    </row>
    <row r="611" spans="1:8" ht="51">
      <c r="A611" s="132"/>
      <c r="B611" s="342" t="s">
        <v>2361</v>
      </c>
      <c r="C611" s="420" t="s">
        <v>2362</v>
      </c>
      <c r="D611" s="338" t="s">
        <v>1859</v>
      </c>
      <c r="E611" s="339" t="s">
        <v>359</v>
      </c>
      <c r="F611" s="340"/>
      <c r="G611" s="412" t="s">
        <v>2363</v>
      </c>
      <c r="H611" s="132"/>
    </row>
    <row r="612" spans="1:8" ht="159">
      <c r="A612" s="132"/>
      <c r="B612" s="342" t="s">
        <v>2364</v>
      </c>
      <c r="C612" s="420" t="s">
        <v>2365</v>
      </c>
      <c r="D612" s="384" t="s">
        <v>693</v>
      </c>
      <c r="E612" s="385" t="s">
        <v>354</v>
      </c>
      <c r="F612" s="340"/>
      <c r="G612" s="414" t="s">
        <v>2339</v>
      </c>
      <c r="H612" s="132"/>
    </row>
    <row r="613" spans="1:8">
      <c r="A613" s="132"/>
      <c r="B613" s="342" t="s">
        <v>2366</v>
      </c>
      <c r="C613" s="420" t="s">
        <v>2367</v>
      </c>
      <c r="D613" s="400" t="s">
        <v>466</v>
      </c>
      <c r="E613" s="339" t="s">
        <v>354</v>
      </c>
      <c r="F613" s="340"/>
      <c r="G613" s="414" t="s">
        <v>1214</v>
      </c>
      <c r="H613" s="132"/>
    </row>
    <row r="614" spans="1:8">
      <c r="A614" s="132"/>
      <c r="B614" s="342" t="s">
        <v>2368</v>
      </c>
      <c r="C614" s="420" t="s">
        <v>2369</v>
      </c>
      <c r="D614" s="416" t="s">
        <v>426</v>
      </c>
      <c r="E614" s="339" t="s">
        <v>354</v>
      </c>
      <c r="F614" s="340"/>
      <c r="G614" s="414" t="s">
        <v>2344</v>
      </c>
      <c r="H614" s="132"/>
    </row>
    <row r="615" spans="1:8">
      <c r="A615" s="132"/>
      <c r="B615" s="342" t="s">
        <v>2370</v>
      </c>
      <c r="C615" s="420" t="s">
        <v>2371</v>
      </c>
      <c r="D615" s="416" t="s">
        <v>381</v>
      </c>
      <c r="E615" s="339" t="s">
        <v>401</v>
      </c>
      <c r="F615" s="340"/>
      <c r="G615" s="414" t="s">
        <v>3499</v>
      </c>
      <c r="H615" s="132"/>
    </row>
    <row r="616" spans="1:8">
      <c r="A616" s="132"/>
      <c r="B616" s="342" t="s">
        <v>2372</v>
      </c>
      <c r="C616" s="420" t="s">
        <v>2373</v>
      </c>
      <c r="D616" s="338" t="s">
        <v>722</v>
      </c>
      <c r="E616" s="339" t="s">
        <v>354</v>
      </c>
      <c r="F616" s="340"/>
      <c r="G616" s="414" t="s">
        <v>2349</v>
      </c>
      <c r="H616" s="132"/>
    </row>
    <row r="617" spans="1:8" ht="60.75" customHeight="1">
      <c r="A617" s="132"/>
      <c r="B617" s="342" t="s">
        <v>2374</v>
      </c>
      <c r="C617" s="420" t="s">
        <v>2375</v>
      </c>
      <c r="D617" s="338" t="s">
        <v>704</v>
      </c>
      <c r="E617" s="339" t="s">
        <v>354</v>
      </c>
      <c r="F617" s="340"/>
      <c r="G617" s="414" t="s">
        <v>2352</v>
      </c>
      <c r="H617" s="132"/>
    </row>
    <row r="618" spans="1:8">
      <c r="A618" s="132"/>
      <c r="B618" s="342" t="s">
        <v>2376</v>
      </c>
      <c r="C618" s="420" t="s">
        <v>2377</v>
      </c>
      <c r="D618" s="338" t="s">
        <v>693</v>
      </c>
      <c r="E618" s="339" t="s">
        <v>354</v>
      </c>
      <c r="F618" s="340"/>
      <c r="G618" s="414" t="s">
        <v>2355</v>
      </c>
      <c r="H618" s="132"/>
    </row>
    <row r="619" spans="1:8">
      <c r="A619" s="132"/>
      <c r="B619" s="342" t="s">
        <v>2378</v>
      </c>
      <c r="C619" s="420" t="s">
        <v>2379</v>
      </c>
      <c r="D619" s="338" t="s">
        <v>593</v>
      </c>
      <c r="E619" s="339" t="s">
        <v>354</v>
      </c>
      <c r="F619" s="340"/>
      <c r="G619" s="414"/>
      <c r="H619" s="132"/>
    </row>
    <row r="620" spans="1:8">
      <c r="A620" s="132"/>
      <c r="B620" s="342" t="s">
        <v>2380</v>
      </c>
      <c r="C620" s="420" t="s">
        <v>2381</v>
      </c>
      <c r="D620" s="338" t="s">
        <v>1859</v>
      </c>
      <c r="E620" s="339" t="s">
        <v>401</v>
      </c>
      <c r="F620" s="340"/>
      <c r="G620" s="414" t="s">
        <v>2360</v>
      </c>
      <c r="H620" s="132"/>
    </row>
    <row r="621" spans="1:8" ht="51">
      <c r="A621" s="132"/>
      <c r="B621" s="342" t="s">
        <v>2382</v>
      </c>
      <c r="C621" s="420" t="s">
        <v>2383</v>
      </c>
      <c r="D621" s="338" t="s">
        <v>1859</v>
      </c>
      <c r="E621" s="339" t="s">
        <v>359</v>
      </c>
      <c r="F621" s="340"/>
      <c r="G621" s="412" t="s">
        <v>2363</v>
      </c>
      <c r="H621" s="132"/>
    </row>
    <row r="622" spans="1:8" ht="159">
      <c r="A622" s="132"/>
      <c r="B622" s="342" t="s">
        <v>2384</v>
      </c>
      <c r="C622" s="420" t="s">
        <v>2385</v>
      </c>
      <c r="D622" s="384" t="s">
        <v>693</v>
      </c>
      <c r="E622" s="385" t="s">
        <v>354</v>
      </c>
      <c r="F622" s="340"/>
      <c r="G622" s="414" t="s">
        <v>2339</v>
      </c>
      <c r="H622" s="132"/>
    </row>
    <row r="623" spans="1:8">
      <c r="A623" s="132"/>
      <c r="B623" s="342" t="s">
        <v>2386</v>
      </c>
      <c r="C623" s="420" t="s">
        <v>2387</v>
      </c>
      <c r="D623" s="400" t="s">
        <v>466</v>
      </c>
      <c r="E623" s="339" t="s">
        <v>354</v>
      </c>
      <c r="F623" s="340"/>
      <c r="G623" s="414" t="s">
        <v>1214</v>
      </c>
      <c r="H623" s="132"/>
    </row>
    <row r="624" spans="1:8">
      <c r="A624" s="132"/>
      <c r="B624" s="342" t="s">
        <v>2388</v>
      </c>
      <c r="C624" s="420" t="s">
        <v>2389</v>
      </c>
      <c r="D624" s="416" t="s">
        <v>426</v>
      </c>
      <c r="E624" s="339" t="s">
        <v>354</v>
      </c>
      <c r="F624" s="340"/>
      <c r="G624" s="414" t="s">
        <v>2344</v>
      </c>
      <c r="H624" s="132"/>
    </row>
    <row r="625" spans="1:8">
      <c r="A625" s="132"/>
      <c r="B625" s="342" t="s">
        <v>2390</v>
      </c>
      <c r="C625" s="420" t="s">
        <v>2391</v>
      </c>
      <c r="D625" s="416" t="s">
        <v>381</v>
      </c>
      <c r="E625" s="339" t="s">
        <v>401</v>
      </c>
      <c r="F625" s="340"/>
      <c r="G625" s="414" t="s">
        <v>3499</v>
      </c>
      <c r="H625" s="132"/>
    </row>
    <row r="626" spans="1:8">
      <c r="A626" s="132"/>
      <c r="B626" s="342" t="s">
        <v>2392</v>
      </c>
      <c r="C626" s="420" t="s">
        <v>2393</v>
      </c>
      <c r="D626" s="338" t="s">
        <v>722</v>
      </c>
      <c r="E626" s="339" t="s">
        <v>354</v>
      </c>
      <c r="F626" s="340"/>
      <c r="G626" s="414" t="s">
        <v>2349</v>
      </c>
      <c r="H626" s="132"/>
    </row>
    <row r="627" spans="1:8" ht="60.75" customHeight="1">
      <c r="A627" s="132"/>
      <c r="B627" s="342" t="s">
        <v>2394</v>
      </c>
      <c r="C627" s="420" t="s">
        <v>2395</v>
      </c>
      <c r="D627" s="338" t="s">
        <v>704</v>
      </c>
      <c r="E627" s="339" t="s">
        <v>354</v>
      </c>
      <c r="F627" s="340"/>
      <c r="G627" s="414" t="s">
        <v>2352</v>
      </c>
      <c r="H627" s="132"/>
    </row>
    <row r="628" spans="1:8">
      <c r="A628" s="132"/>
      <c r="B628" s="342" t="s">
        <v>2396</v>
      </c>
      <c r="C628" s="420" t="s">
        <v>2397</v>
      </c>
      <c r="D628" s="338" t="s">
        <v>693</v>
      </c>
      <c r="E628" s="339" t="s">
        <v>354</v>
      </c>
      <c r="F628" s="340"/>
      <c r="G628" s="414" t="s">
        <v>2355</v>
      </c>
      <c r="H628" s="132"/>
    </row>
    <row r="629" spans="1:8">
      <c r="A629" s="132"/>
      <c r="B629" s="342" t="s">
        <v>2398</v>
      </c>
      <c r="C629" s="420" t="s">
        <v>2399</v>
      </c>
      <c r="D629" s="338" t="s">
        <v>593</v>
      </c>
      <c r="E629" s="339" t="s">
        <v>354</v>
      </c>
      <c r="F629" s="340"/>
      <c r="G629" s="414"/>
      <c r="H629" s="132"/>
    </row>
    <row r="630" spans="1:8">
      <c r="A630" s="132"/>
      <c r="B630" s="342" t="s">
        <v>2400</v>
      </c>
      <c r="C630" s="420" t="s">
        <v>2401</v>
      </c>
      <c r="D630" s="338" t="s">
        <v>1859</v>
      </c>
      <c r="E630" s="339" t="s">
        <v>401</v>
      </c>
      <c r="F630" s="340"/>
      <c r="G630" s="414" t="s">
        <v>2360</v>
      </c>
      <c r="H630" s="132"/>
    </row>
    <row r="631" spans="1:8" ht="51">
      <c r="A631" s="132"/>
      <c r="B631" s="342" t="s">
        <v>2402</v>
      </c>
      <c r="C631" s="420" t="s">
        <v>2403</v>
      </c>
      <c r="D631" s="338" t="s">
        <v>1859</v>
      </c>
      <c r="E631" s="339" t="s">
        <v>359</v>
      </c>
      <c r="F631" s="340"/>
      <c r="G631" s="412" t="s">
        <v>2363</v>
      </c>
      <c r="H631" s="132"/>
    </row>
    <row r="632" spans="1:8" ht="159">
      <c r="A632" s="132"/>
      <c r="B632" s="342" t="s">
        <v>2404</v>
      </c>
      <c r="C632" s="420" t="s">
        <v>2405</v>
      </c>
      <c r="D632" s="384" t="s">
        <v>693</v>
      </c>
      <c r="E632" s="385" t="s">
        <v>354</v>
      </c>
      <c r="F632" s="340"/>
      <c r="G632" s="414" t="s">
        <v>2339</v>
      </c>
      <c r="H632" s="132"/>
    </row>
    <row r="633" spans="1:8">
      <c r="A633" s="132"/>
      <c r="B633" s="342" t="s">
        <v>2406</v>
      </c>
      <c r="C633" s="420" t="s">
        <v>2407</v>
      </c>
      <c r="D633" s="400" t="s">
        <v>466</v>
      </c>
      <c r="E633" s="339" t="s">
        <v>354</v>
      </c>
      <c r="F633" s="340"/>
      <c r="G633" s="414" t="s">
        <v>1214</v>
      </c>
      <c r="H633" s="132"/>
    </row>
    <row r="634" spans="1:8">
      <c r="A634" s="132"/>
      <c r="B634" s="342" t="s">
        <v>2408</v>
      </c>
      <c r="C634" s="420" t="s">
        <v>2409</v>
      </c>
      <c r="D634" s="416" t="s">
        <v>426</v>
      </c>
      <c r="E634" s="339" t="s">
        <v>354</v>
      </c>
      <c r="F634" s="340"/>
      <c r="G634" s="414" t="s">
        <v>2344</v>
      </c>
      <c r="H634" s="132"/>
    </row>
    <row r="635" spans="1:8">
      <c r="A635" s="132"/>
      <c r="B635" s="342" t="s">
        <v>2410</v>
      </c>
      <c r="C635" s="420" t="s">
        <v>2411</v>
      </c>
      <c r="D635" s="416" t="s">
        <v>381</v>
      </c>
      <c r="E635" s="339" t="s">
        <v>401</v>
      </c>
      <c r="F635" s="340"/>
      <c r="G635" s="414" t="s">
        <v>3499</v>
      </c>
      <c r="H635" s="132"/>
    </row>
    <row r="636" spans="1:8">
      <c r="A636" s="132"/>
      <c r="B636" s="342" t="s">
        <v>2412</v>
      </c>
      <c r="C636" s="420" t="s">
        <v>2413</v>
      </c>
      <c r="D636" s="338" t="s">
        <v>722</v>
      </c>
      <c r="E636" s="339" t="s">
        <v>354</v>
      </c>
      <c r="F636" s="340"/>
      <c r="G636" s="414" t="s">
        <v>2349</v>
      </c>
      <c r="H636" s="132"/>
    </row>
    <row r="637" spans="1:8" ht="60.75" customHeight="1">
      <c r="A637" s="132"/>
      <c r="B637" s="342" t="s">
        <v>2414</v>
      </c>
      <c r="C637" s="420" t="s">
        <v>2415</v>
      </c>
      <c r="D637" s="338" t="s">
        <v>704</v>
      </c>
      <c r="E637" s="339" t="s">
        <v>354</v>
      </c>
      <c r="F637" s="340"/>
      <c r="G637" s="414" t="s">
        <v>2352</v>
      </c>
      <c r="H637" s="132"/>
    </row>
    <row r="638" spans="1:8">
      <c r="A638" s="132"/>
      <c r="B638" s="342" t="s">
        <v>2416</v>
      </c>
      <c r="C638" s="420" t="s">
        <v>2417</v>
      </c>
      <c r="D638" s="338" t="s">
        <v>693</v>
      </c>
      <c r="E638" s="339" t="s">
        <v>354</v>
      </c>
      <c r="F638" s="340"/>
      <c r="G638" s="414" t="s">
        <v>2355</v>
      </c>
      <c r="H638" s="132"/>
    </row>
    <row r="639" spans="1:8">
      <c r="A639" s="132"/>
      <c r="B639" s="342" t="s">
        <v>2418</v>
      </c>
      <c r="C639" s="420" t="s">
        <v>2419</v>
      </c>
      <c r="D639" s="338" t="s">
        <v>593</v>
      </c>
      <c r="E639" s="339" t="s">
        <v>354</v>
      </c>
      <c r="F639" s="340"/>
      <c r="G639" s="414"/>
      <c r="H639" s="132"/>
    </row>
    <row r="640" spans="1:8">
      <c r="A640" s="132"/>
      <c r="B640" s="342" t="s">
        <v>2420</v>
      </c>
      <c r="C640" s="420" t="s">
        <v>2421</v>
      </c>
      <c r="D640" s="338" t="s">
        <v>1859</v>
      </c>
      <c r="E640" s="339" t="s">
        <v>401</v>
      </c>
      <c r="F640" s="340"/>
      <c r="G640" s="414" t="s">
        <v>2360</v>
      </c>
      <c r="H640" s="132"/>
    </row>
    <row r="641" spans="1:8" ht="51.75" thickBot="1">
      <c r="A641" s="132"/>
      <c r="B641" s="350" t="s">
        <v>2422</v>
      </c>
      <c r="C641" s="540" t="s">
        <v>2423</v>
      </c>
      <c r="D641" s="541" t="s">
        <v>1859</v>
      </c>
      <c r="E641" s="353" t="s">
        <v>359</v>
      </c>
      <c r="F641" s="354"/>
      <c r="G641" s="415" t="s">
        <v>2363</v>
      </c>
      <c r="H641" s="132"/>
    </row>
    <row r="642" spans="1:8" ht="17.25" thickBot="1">
      <c r="B642" s="517" t="s">
        <v>2424</v>
      </c>
      <c r="C642" s="518"/>
      <c r="D642" s="518"/>
      <c r="E642" s="518"/>
      <c r="F642" s="518"/>
      <c r="G642" s="519"/>
      <c r="H642" s="149"/>
    </row>
    <row r="643" spans="1:8" ht="108">
      <c r="B643" s="172" t="s">
        <v>2425</v>
      </c>
      <c r="C643" s="186" t="s">
        <v>3500</v>
      </c>
      <c r="D643" s="447" t="s">
        <v>693</v>
      </c>
      <c r="E643" s="188" t="s">
        <v>354</v>
      </c>
      <c r="F643" s="188"/>
      <c r="G643" s="240" t="s">
        <v>3501</v>
      </c>
      <c r="H643" s="149"/>
    </row>
    <row r="644" spans="1:8">
      <c r="B644" s="174" t="s">
        <v>2426</v>
      </c>
      <c r="C644" s="186" t="s">
        <v>2427</v>
      </c>
      <c r="D644" s="198" t="s">
        <v>466</v>
      </c>
      <c r="E644" s="5" t="s">
        <v>354</v>
      </c>
      <c r="F644" s="5"/>
      <c r="G644" s="426" t="s">
        <v>575</v>
      </c>
      <c r="H644" s="149"/>
    </row>
    <row r="645" spans="1:8">
      <c r="B645" s="174" t="s">
        <v>2428</v>
      </c>
      <c r="C645" s="186" t="s">
        <v>2429</v>
      </c>
      <c r="D645" s="194" t="s">
        <v>426</v>
      </c>
      <c r="E645" s="5" t="s">
        <v>354</v>
      </c>
      <c r="F645" s="5"/>
      <c r="G645" s="426" t="s">
        <v>2430</v>
      </c>
      <c r="H645" s="149"/>
    </row>
    <row r="646" spans="1:8" ht="17.25" thickBot="1">
      <c r="B646" s="174" t="s">
        <v>2431</v>
      </c>
      <c r="C646" s="186" t="s">
        <v>2432</v>
      </c>
      <c r="D646" s="194" t="s">
        <v>693</v>
      </c>
      <c r="E646" s="5" t="s">
        <v>354</v>
      </c>
      <c r="F646" s="5"/>
      <c r="G646" s="426" t="s">
        <v>2433</v>
      </c>
      <c r="H646" s="149"/>
    </row>
    <row r="647" spans="1:8" ht="17.25" thickBot="1">
      <c r="B647" s="225" t="s">
        <v>3502</v>
      </c>
      <c r="C647" s="444"/>
      <c r="D647" s="444"/>
      <c r="E647" s="444"/>
      <c r="F647" s="444"/>
      <c r="G647" s="63"/>
      <c r="H647" s="149"/>
    </row>
    <row r="648" spans="1:8" ht="129.75" thickBot="1">
      <c r="B648" s="206" t="s">
        <v>2434</v>
      </c>
      <c r="C648" s="207" t="s">
        <v>3503</v>
      </c>
      <c r="D648" s="194" t="s">
        <v>693</v>
      </c>
      <c r="E648" s="208" t="s">
        <v>354</v>
      </c>
      <c r="F648" s="208"/>
      <c r="G648" s="189" t="s">
        <v>3504</v>
      </c>
      <c r="H648" s="149"/>
    </row>
    <row r="649" spans="1:8" ht="16.350000000000001" customHeight="1" thickBot="1">
      <c r="B649" s="514" t="s">
        <v>3505</v>
      </c>
      <c r="C649" s="515"/>
      <c r="D649" s="515"/>
      <c r="E649" s="515"/>
      <c r="F649" s="515"/>
      <c r="G649" s="516"/>
      <c r="H649" s="149"/>
    </row>
    <row r="650" spans="1:8" ht="159">
      <c r="A650" s="132"/>
      <c r="B650" s="360" t="s">
        <v>2435</v>
      </c>
      <c r="C650" s="542" t="s">
        <v>2436</v>
      </c>
      <c r="D650" s="418" t="s">
        <v>1463</v>
      </c>
      <c r="E650" s="363" t="s">
        <v>354</v>
      </c>
      <c r="F650" s="364"/>
      <c r="G650" s="411" t="s">
        <v>2437</v>
      </c>
      <c r="H650" s="132"/>
    </row>
    <row r="651" spans="1:8">
      <c r="A651" s="132"/>
      <c r="B651" s="342" t="s">
        <v>2438</v>
      </c>
      <c r="C651" s="420" t="s">
        <v>2439</v>
      </c>
      <c r="D651" s="344" t="s">
        <v>1212</v>
      </c>
      <c r="E651" s="339" t="s">
        <v>354</v>
      </c>
      <c r="F651" s="340"/>
      <c r="G651" s="414" t="s">
        <v>1214</v>
      </c>
      <c r="H651" s="132"/>
    </row>
    <row r="652" spans="1:8">
      <c r="A652" s="132"/>
      <c r="B652" s="342" t="s">
        <v>2440</v>
      </c>
      <c r="C652" s="420" t="s">
        <v>2441</v>
      </c>
      <c r="D652" s="344" t="s">
        <v>2287</v>
      </c>
      <c r="E652" s="339" t="s">
        <v>354</v>
      </c>
      <c r="F652" s="340"/>
      <c r="G652" s="414" t="s">
        <v>2344</v>
      </c>
      <c r="H652" s="132"/>
    </row>
    <row r="653" spans="1:8">
      <c r="A653" s="132"/>
      <c r="B653" s="342" t="s">
        <v>2442</v>
      </c>
      <c r="C653" s="420" t="s">
        <v>2443</v>
      </c>
      <c r="D653" s="344">
        <v>3</v>
      </c>
      <c r="E653" s="339" t="s">
        <v>401</v>
      </c>
      <c r="F653" s="340"/>
      <c r="G653" s="414" t="s">
        <v>3506</v>
      </c>
      <c r="H653" s="132"/>
    </row>
    <row r="654" spans="1:8">
      <c r="A654" s="132"/>
      <c r="B654" s="342" t="s">
        <v>2444</v>
      </c>
      <c r="C654" s="420" t="s">
        <v>2445</v>
      </c>
      <c r="D654" s="344" t="s">
        <v>1142</v>
      </c>
      <c r="E654" s="339" t="s">
        <v>354</v>
      </c>
      <c r="F654" s="340"/>
      <c r="G654" s="414" t="s">
        <v>2349</v>
      </c>
      <c r="H654" s="132"/>
    </row>
    <row r="655" spans="1:8">
      <c r="A655" s="132"/>
      <c r="B655" s="342" t="s">
        <v>2446</v>
      </c>
      <c r="C655" s="420" t="s">
        <v>2447</v>
      </c>
      <c r="D655" s="344" t="s">
        <v>1956</v>
      </c>
      <c r="E655" s="339" t="s">
        <v>354</v>
      </c>
      <c r="F655" s="340"/>
      <c r="G655" s="414" t="s">
        <v>2448</v>
      </c>
      <c r="H655" s="132"/>
    </row>
    <row r="656" spans="1:8">
      <c r="A656" s="132"/>
      <c r="B656" s="342" t="s">
        <v>2449</v>
      </c>
      <c r="C656" s="420" t="s">
        <v>2450</v>
      </c>
      <c r="D656" s="344" t="s">
        <v>1463</v>
      </c>
      <c r="E656" s="339" t="s">
        <v>354</v>
      </c>
      <c r="F656" s="340"/>
      <c r="G656" s="414" t="s">
        <v>2355</v>
      </c>
      <c r="H656" s="132"/>
    </row>
    <row r="657" spans="1:8">
      <c r="A657" s="132"/>
      <c r="B657" s="342" t="s">
        <v>2451</v>
      </c>
      <c r="C657" s="420" t="s">
        <v>2452</v>
      </c>
      <c r="D657" s="344" t="s">
        <v>1139</v>
      </c>
      <c r="E657" s="339" t="s">
        <v>354</v>
      </c>
      <c r="F657" s="340"/>
      <c r="G657" s="414"/>
      <c r="H657" s="132"/>
    </row>
    <row r="658" spans="1:8" ht="36">
      <c r="A658" s="132"/>
      <c r="B658" s="342" t="s">
        <v>2453</v>
      </c>
      <c r="C658" s="420" t="s">
        <v>2454</v>
      </c>
      <c r="D658" s="344" t="s">
        <v>1859</v>
      </c>
      <c r="E658" s="339" t="s">
        <v>401</v>
      </c>
      <c r="F658" s="340"/>
      <c r="G658" s="235" t="s">
        <v>3507</v>
      </c>
      <c r="H658" s="132"/>
    </row>
    <row r="659" spans="1:8" ht="51">
      <c r="A659" s="132"/>
      <c r="B659" s="342" t="s">
        <v>2455</v>
      </c>
      <c r="C659" s="420" t="s">
        <v>2456</v>
      </c>
      <c r="D659" s="344" t="s">
        <v>1859</v>
      </c>
      <c r="E659" s="339" t="s">
        <v>359</v>
      </c>
      <c r="F659" s="340"/>
      <c r="G659" s="183" t="s">
        <v>2363</v>
      </c>
      <c r="H659" s="132"/>
    </row>
    <row r="660" spans="1:8" ht="159">
      <c r="A660" s="132"/>
      <c r="B660" s="342" t="s">
        <v>2457</v>
      </c>
      <c r="C660" s="420" t="s">
        <v>2458</v>
      </c>
      <c r="D660" s="344" t="s">
        <v>1463</v>
      </c>
      <c r="E660" s="339" t="s">
        <v>354</v>
      </c>
      <c r="F660" s="340"/>
      <c r="G660" s="414" t="s">
        <v>2437</v>
      </c>
      <c r="H660" s="132"/>
    </row>
    <row r="661" spans="1:8">
      <c r="A661" s="132"/>
      <c r="B661" s="342" t="s">
        <v>2459</v>
      </c>
      <c r="C661" s="420" t="s">
        <v>2460</v>
      </c>
      <c r="D661" s="344" t="s">
        <v>1212</v>
      </c>
      <c r="E661" s="339" t="s">
        <v>354</v>
      </c>
      <c r="F661" s="340"/>
      <c r="G661" s="414" t="s">
        <v>1214</v>
      </c>
      <c r="H661" s="132"/>
    </row>
    <row r="662" spans="1:8">
      <c r="A662" s="132"/>
      <c r="B662" s="342" t="s">
        <v>2461</v>
      </c>
      <c r="C662" s="420" t="s">
        <v>2462</v>
      </c>
      <c r="D662" s="344" t="s">
        <v>2287</v>
      </c>
      <c r="E662" s="339" t="s">
        <v>354</v>
      </c>
      <c r="F662" s="340"/>
      <c r="G662" s="414" t="s">
        <v>2344</v>
      </c>
      <c r="H662" s="132"/>
    </row>
    <row r="663" spans="1:8">
      <c r="A663" s="132"/>
      <c r="B663" s="342" t="s">
        <v>2463</v>
      </c>
      <c r="C663" s="420" t="s">
        <v>2464</v>
      </c>
      <c r="D663" s="344">
        <v>3</v>
      </c>
      <c r="E663" s="339" t="s">
        <v>401</v>
      </c>
      <c r="F663" s="340"/>
      <c r="G663" s="414" t="s">
        <v>3506</v>
      </c>
      <c r="H663" s="132"/>
    </row>
    <row r="664" spans="1:8">
      <c r="A664" s="132"/>
      <c r="B664" s="342" t="s">
        <v>2465</v>
      </c>
      <c r="C664" s="420" t="s">
        <v>2466</v>
      </c>
      <c r="D664" s="344" t="s">
        <v>1142</v>
      </c>
      <c r="E664" s="339" t="s">
        <v>354</v>
      </c>
      <c r="F664" s="340"/>
      <c r="G664" s="414" t="s">
        <v>2349</v>
      </c>
      <c r="H664" s="132"/>
    </row>
    <row r="665" spans="1:8">
      <c r="A665" s="132"/>
      <c r="B665" s="342" t="s">
        <v>2467</v>
      </c>
      <c r="C665" s="420" t="s">
        <v>2468</v>
      </c>
      <c r="D665" s="344" t="s">
        <v>1956</v>
      </c>
      <c r="E665" s="339" t="s">
        <v>354</v>
      </c>
      <c r="F665" s="340"/>
      <c r="G665" s="414" t="s">
        <v>2448</v>
      </c>
      <c r="H665" s="132"/>
    </row>
    <row r="666" spans="1:8">
      <c r="A666" s="132"/>
      <c r="B666" s="342" t="s">
        <v>2469</v>
      </c>
      <c r="C666" s="420" t="s">
        <v>2470</v>
      </c>
      <c r="D666" s="344" t="s">
        <v>1463</v>
      </c>
      <c r="E666" s="339" t="s">
        <v>354</v>
      </c>
      <c r="F666" s="340"/>
      <c r="G666" s="414" t="s">
        <v>2355</v>
      </c>
      <c r="H666" s="132"/>
    </row>
    <row r="667" spans="1:8">
      <c r="A667" s="132"/>
      <c r="B667" s="342" t="s">
        <v>2471</v>
      </c>
      <c r="C667" s="420" t="s">
        <v>2472</v>
      </c>
      <c r="D667" s="344" t="s">
        <v>1139</v>
      </c>
      <c r="E667" s="339" t="s">
        <v>354</v>
      </c>
      <c r="F667" s="340"/>
      <c r="G667" s="414"/>
      <c r="H667" s="132"/>
    </row>
    <row r="668" spans="1:8" ht="36">
      <c r="A668" s="132"/>
      <c r="B668" s="342" t="s">
        <v>2473</v>
      </c>
      <c r="C668" s="420" t="s">
        <v>2474</v>
      </c>
      <c r="D668" s="344" t="s">
        <v>1859</v>
      </c>
      <c r="E668" s="339" t="s">
        <v>401</v>
      </c>
      <c r="F668" s="340"/>
      <c r="G668" s="235" t="s">
        <v>3507</v>
      </c>
      <c r="H668" s="132"/>
    </row>
    <row r="669" spans="1:8" ht="51">
      <c r="A669" s="132"/>
      <c r="B669" s="342" t="s">
        <v>2475</v>
      </c>
      <c r="C669" s="420" t="s">
        <v>2476</v>
      </c>
      <c r="D669" s="344" t="s">
        <v>1859</v>
      </c>
      <c r="E669" s="339" t="s">
        <v>359</v>
      </c>
      <c r="F669" s="340"/>
      <c r="G669" s="183" t="s">
        <v>2363</v>
      </c>
      <c r="H669" s="132"/>
    </row>
    <row r="670" spans="1:8" ht="159">
      <c r="A670" s="132"/>
      <c r="B670" s="342" t="s">
        <v>2477</v>
      </c>
      <c r="C670" s="420" t="s">
        <v>2478</v>
      </c>
      <c r="D670" s="344" t="s">
        <v>1463</v>
      </c>
      <c r="E670" s="339" t="s">
        <v>354</v>
      </c>
      <c r="F670" s="340"/>
      <c r="G670" s="414" t="s">
        <v>2437</v>
      </c>
      <c r="H670" s="132"/>
    </row>
    <row r="671" spans="1:8">
      <c r="A671" s="132"/>
      <c r="B671" s="342" t="s">
        <v>2479</v>
      </c>
      <c r="C671" s="420" t="s">
        <v>2480</v>
      </c>
      <c r="D671" s="344" t="s">
        <v>1212</v>
      </c>
      <c r="E671" s="339" t="s">
        <v>354</v>
      </c>
      <c r="F671" s="340"/>
      <c r="G671" s="414" t="s">
        <v>1214</v>
      </c>
      <c r="H671" s="132"/>
    </row>
    <row r="672" spans="1:8">
      <c r="A672" s="132"/>
      <c r="B672" s="342" t="s">
        <v>2481</v>
      </c>
      <c r="C672" s="420" t="s">
        <v>2482</v>
      </c>
      <c r="D672" s="344" t="s">
        <v>2287</v>
      </c>
      <c r="E672" s="339" t="s">
        <v>354</v>
      </c>
      <c r="F672" s="340"/>
      <c r="G672" s="414" t="s">
        <v>2344</v>
      </c>
      <c r="H672" s="132"/>
    </row>
    <row r="673" spans="1:8">
      <c r="A673" s="132"/>
      <c r="B673" s="342" t="s">
        <v>2483</v>
      </c>
      <c r="C673" s="420" t="s">
        <v>2484</v>
      </c>
      <c r="D673" s="344">
        <v>3</v>
      </c>
      <c r="E673" s="339" t="s">
        <v>401</v>
      </c>
      <c r="F673" s="340"/>
      <c r="G673" s="414" t="s">
        <v>3506</v>
      </c>
      <c r="H673" s="132"/>
    </row>
    <row r="674" spans="1:8">
      <c r="A674" s="132"/>
      <c r="B674" s="342" t="s">
        <v>2485</v>
      </c>
      <c r="C674" s="420" t="s">
        <v>2486</v>
      </c>
      <c r="D674" s="344" t="s">
        <v>1142</v>
      </c>
      <c r="E674" s="339" t="s">
        <v>354</v>
      </c>
      <c r="F674" s="340"/>
      <c r="G674" s="414" t="s">
        <v>2349</v>
      </c>
      <c r="H674" s="132"/>
    </row>
    <row r="675" spans="1:8">
      <c r="A675" s="132"/>
      <c r="B675" s="342" t="s">
        <v>2487</v>
      </c>
      <c r="C675" s="420" t="s">
        <v>2488</v>
      </c>
      <c r="D675" s="344" t="s">
        <v>1956</v>
      </c>
      <c r="E675" s="339" t="s">
        <v>354</v>
      </c>
      <c r="F675" s="340"/>
      <c r="G675" s="414" t="s">
        <v>2448</v>
      </c>
      <c r="H675" s="132"/>
    </row>
    <row r="676" spans="1:8">
      <c r="A676" s="132"/>
      <c r="B676" s="342" t="s">
        <v>2489</v>
      </c>
      <c r="C676" s="420" t="s">
        <v>2490</v>
      </c>
      <c r="D676" s="344" t="s">
        <v>1463</v>
      </c>
      <c r="E676" s="339" t="s">
        <v>354</v>
      </c>
      <c r="F676" s="340"/>
      <c r="G676" s="414" t="s">
        <v>2355</v>
      </c>
      <c r="H676" s="132"/>
    </row>
    <row r="677" spans="1:8">
      <c r="A677" s="132"/>
      <c r="B677" s="342" t="s">
        <v>2491</v>
      </c>
      <c r="C677" s="420" t="s">
        <v>2492</v>
      </c>
      <c r="D677" s="344" t="s">
        <v>1139</v>
      </c>
      <c r="E677" s="339" t="s">
        <v>354</v>
      </c>
      <c r="F677" s="340"/>
      <c r="G677" s="414"/>
      <c r="H677" s="132"/>
    </row>
    <row r="678" spans="1:8" ht="36">
      <c r="A678" s="132"/>
      <c r="B678" s="342" t="s">
        <v>2493</v>
      </c>
      <c r="C678" s="420" t="s">
        <v>2494</v>
      </c>
      <c r="D678" s="344" t="s">
        <v>1859</v>
      </c>
      <c r="E678" s="339" t="s">
        <v>401</v>
      </c>
      <c r="F678" s="340"/>
      <c r="G678" s="235" t="s">
        <v>3507</v>
      </c>
      <c r="H678" s="132"/>
    </row>
    <row r="679" spans="1:8" ht="51">
      <c r="A679" s="132"/>
      <c r="B679" s="342" t="s">
        <v>2495</v>
      </c>
      <c r="C679" s="420" t="s">
        <v>2496</v>
      </c>
      <c r="D679" s="344" t="s">
        <v>1859</v>
      </c>
      <c r="E679" s="339" t="s">
        <v>359</v>
      </c>
      <c r="F679" s="340"/>
      <c r="G679" s="183" t="s">
        <v>2363</v>
      </c>
      <c r="H679" s="132"/>
    </row>
    <row r="680" spans="1:8" ht="159">
      <c r="A680" s="132"/>
      <c r="B680" s="342" t="s">
        <v>2497</v>
      </c>
      <c r="C680" s="420" t="s">
        <v>2498</v>
      </c>
      <c r="D680" s="344" t="s">
        <v>1463</v>
      </c>
      <c r="E680" s="339" t="s">
        <v>354</v>
      </c>
      <c r="F680" s="340"/>
      <c r="G680" s="414" t="s">
        <v>2437</v>
      </c>
      <c r="H680" s="132"/>
    </row>
    <row r="681" spans="1:8">
      <c r="A681" s="132"/>
      <c r="B681" s="342" t="s">
        <v>2499</v>
      </c>
      <c r="C681" s="420" t="s">
        <v>2500</v>
      </c>
      <c r="D681" s="344" t="s">
        <v>1212</v>
      </c>
      <c r="E681" s="339" t="s">
        <v>354</v>
      </c>
      <c r="F681" s="340"/>
      <c r="G681" s="414" t="s">
        <v>1214</v>
      </c>
      <c r="H681" s="132"/>
    </row>
    <row r="682" spans="1:8">
      <c r="A682" s="132"/>
      <c r="B682" s="342" t="s">
        <v>2501</v>
      </c>
      <c r="C682" s="420" t="s">
        <v>2502</v>
      </c>
      <c r="D682" s="344" t="s">
        <v>2287</v>
      </c>
      <c r="E682" s="339" t="s">
        <v>354</v>
      </c>
      <c r="F682" s="340"/>
      <c r="G682" s="414" t="s">
        <v>2344</v>
      </c>
      <c r="H682" s="132"/>
    </row>
    <row r="683" spans="1:8">
      <c r="A683" s="132"/>
      <c r="B683" s="342" t="s">
        <v>2503</v>
      </c>
      <c r="C683" s="420" t="s">
        <v>2504</v>
      </c>
      <c r="D683" s="344">
        <v>3</v>
      </c>
      <c r="E683" s="339" t="s">
        <v>401</v>
      </c>
      <c r="F683" s="340"/>
      <c r="G683" s="414" t="s">
        <v>3506</v>
      </c>
      <c r="H683" s="132"/>
    </row>
    <row r="684" spans="1:8">
      <c r="A684" s="132"/>
      <c r="B684" s="342" t="s">
        <v>2505</v>
      </c>
      <c r="C684" s="420" t="s">
        <v>2506</v>
      </c>
      <c r="D684" s="344" t="s">
        <v>1142</v>
      </c>
      <c r="E684" s="339" t="s">
        <v>354</v>
      </c>
      <c r="F684" s="340"/>
      <c r="G684" s="414" t="s">
        <v>2349</v>
      </c>
      <c r="H684" s="132"/>
    </row>
    <row r="685" spans="1:8">
      <c r="A685" s="132"/>
      <c r="B685" s="342" t="s">
        <v>2507</v>
      </c>
      <c r="C685" s="420" t="s">
        <v>2508</v>
      </c>
      <c r="D685" s="344" t="s">
        <v>1956</v>
      </c>
      <c r="E685" s="339" t="s">
        <v>354</v>
      </c>
      <c r="F685" s="340"/>
      <c r="G685" s="414" t="s">
        <v>2448</v>
      </c>
      <c r="H685" s="132"/>
    </row>
    <row r="686" spans="1:8">
      <c r="A686" s="132"/>
      <c r="B686" s="342" t="s">
        <v>2509</v>
      </c>
      <c r="C686" s="420" t="s">
        <v>2510</v>
      </c>
      <c r="D686" s="344" t="s">
        <v>1463</v>
      </c>
      <c r="E686" s="339" t="s">
        <v>354</v>
      </c>
      <c r="F686" s="340"/>
      <c r="G686" s="414" t="s">
        <v>2355</v>
      </c>
      <c r="H686" s="132"/>
    </row>
    <row r="687" spans="1:8">
      <c r="A687" s="132"/>
      <c r="B687" s="342" t="s">
        <v>2511</v>
      </c>
      <c r="C687" s="420" t="s">
        <v>2512</v>
      </c>
      <c r="D687" s="344" t="s">
        <v>1139</v>
      </c>
      <c r="E687" s="339" t="s">
        <v>354</v>
      </c>
      <c r="F687" s="340"/>
      <c r="G687" s="414"/>
      <c r="H687" s="132"/>
    </row>
    <row r="688" spans="1:8" ht="36">
      <c r="A688" s="132"/>
      <c r="B688" s="342" t="s">
        <v>2513</v>
      </c>
      <c r="C688" s="420" t="s">
        <v>2514</v>
      </c>
      <c r="D688" s="344" t="s">
        <v>1859</v>
      </c>
      <c r="E688" s="339" t="s">
        <v>401</v>
      </c>
      <c r="F688" s="340"/>
      <c r="G688" s="235" t="s">
        <v>3507</v>
      </c>
      <c r="H688" s="132"/>
    </row>
    <row r="689" spans="1:8" ht="51.75" thickBot="1">
      <c r="A689" s="132"/>
      <c r="B689" s="342" t="s">
        <v>2515</v>
      </c>
      <c r="C689" s="420" t="s">
        <v>2516</v>
      </c>
      <c r="D689" s="344" t="s">
        <v>1859</v>
      </c>
      <c r="E689" s="339" t="s">
        <v>359</v>
      </c>
      <c r="F689" s="340"/>
      <c r="G689" s="183" t="s">
        <v>2363</v>
      </c>
      <c r="H689" s="132"/>
    </row>
    <row r="690" spans="1:8" ht="17.25" thickBot="1">
      <c r="B690" s="279" t="s">
        <v>3508</v>
      </c>
      <c r="C690" s="495"/>
      <c r="D690" s="495"/>
      <c r="E690" s="495"/>
      <c r="F690" s="495"/>
      <c r="G690" s="506"/>
      <c r="H690" s="149"/>
    </row>
    <row r="691" spans="1:8" ht="108">
      <c r="B691" s="172" t="s">
        <v>2425</v>
      </c>
      <c r="C691" s="186" t="s">
        <v>3509</v>
      </c>
      <c r="D691" s="447" t="s">
        <v>693</v>
      </c>
      <c r="E691" s="188" t="s">
        <v>354</v>
      </c>
      <c r="F691" s="188"/>
      <c r="G691" s="240" t="s">
        <v>3510</v>
      </c>
      <c r="H691" s="149"/>
    </row>
    <row r="692" spans="1:8">
      <c r="B692" s="174" t="s">
        <v>2426</v>
      </c>
      <c r="C692" s="186" t="s">
        <v>2517</v>
      </c>
      <c r="D692" s="198" t="s">
        <v>466</v>
      </c>
      <c r="E692" s="5" t="s">
        <v>354</v>
      </c>
      <c r="F692" s="5"/>
      <c r="G692" s="426" t="s">
        <v>575</v>
      </c>
      <c r="H692" s="149"/>
    </row>
    <row r="693" spans="1:8">
      <c r="B693" s="174" t="s">
        <v>2428</v>
      </c>
      <c r="C693" s="186" t="s">
        <v>2518</v>
      </c>
      <c r="D693" s="198" t="s">
        <v>426</v>
      </c>
      <c r="E693" s="5" t="s">
        <v>354</v>
      </c>
      <c r="F693" s="5"/>
      <c r="G693" s="426" t="s">
        <v>2430</v>
      </c>
      <c r="H693" s="149"/>
    </row>
    <row r="694" spans="1:8" ht="17.25" thickBot="1">
      <c r="B694" s="174" t="s">
        <v>3511</v>
      </c>
      <c r="C694" s="186" t="s">
        <v>2519</v>
      </c>
      <c r="D694" s="194" t="s">
        <v>693</v>
      </c>
      <c r="E694" s="5" t="s">
        <v>354</v>
      </c>
      <c r="F694" s="200"/>
      <c r="G694" s="426" t="s">
        <v>2520</v>
      </c>
      <c r="H694" s="149"/>
    </row>
    <row r="695" spans="1:8" ht="17.25" thickBot="1">
      <c r="B695" s="225" t="s">
        <v>321</v>
      </c>
      <c r="C695" s="444"/>
      <c r="D695" s="444"/>
      <c r="E695" s="444"/>
      <c r="F695" s="444"/>
      <c r="G695" s="63"/>
      <c r="H695" s="149"/>
    </row>
    <row r="696" spans="1:8">
      <c r="B696" s="174" t="s">
        <v>2748</v>
      </c>
      <c r="C696" s="191" t="s">
        <v>1398</v>
      </c>
      <c r="D696" s="194" t="s">
        <v>693</v>
      </c>
      <c r="E696" s="5" t="s">
        <v>354</v>
      </c>
      <c r="F696" s="188"/>
      <c r="G696" s="425" t="s">
        <v>3512</v>
      </c>
      <c r="H696" s="149"/>
    </row>
    <row r="697" spans="1:8">
      <c r="B697" s="174" t="s">
        <v>2749</v>
      </c>
      <c r="C697" s="191" t="s">
        <v>1401</v>
      </c>
      <c r="D697" s="158" t="s">
        <v>1452</v>
      </c>
      <c r="E697" s="4" t="s">
        <v>354</v>
      </c>
      <c r="F697" s="5"/>
      <c r="G697" s="427" t="s">
        <v>575</v>
      </c>
      <c r="H697" s="149"/>
    </row>
    <row r="698" spans="1:8">
      <c r="B698" s="174" t="s">
        <v>2750</v>
      </c>
      <c r="C698" s="191" t="s">
        <v>1404</v>
      </c>
      <c r="D698" s="158" t="s">
        <v>1452</v>
      </c>
      <c r="E698" s="4" t="s">
        <v>354</v>
      </c>
      <c r="F698" s="5"/>
      <c r="G698" s="434"/>
      <c r="H698" s="149"/>
    </row>
    <row r="699" spans="1:8">
      <c r="B699" s="174" t="s">
        <v>2751</v>
      </c>
      <c r="C699" s="191" t="s">
        <v>1406</v>
      </c>
      <c r="D699" s="158" t="s">
        <v>1452</v>
      </c>
      <c r="E699" s="4" t="s">
        <v>354</v>
      </c>
      <c r="F699" s="5"/>
      <c r="G699" s="430"/>
      <c r="H699" s="149"/>
    </row>
    <row r="700" spans="1:8">
      <c r="B700" s="174" t="s">
        <v>2901</v>
      </c>
      <c r="C700" s="191" t="s">
        <v>1407</v>
      </c>
      <c r="D700" s="187" t="s">
        <v>1208</v>
      </c>
      <c r="E700" s="188" t="s">
        <v>359</v>
      </c>
      <c r="F700" s="188"/>
      <c r="G700" s="430" t="s">
        <v>2998</v>
      </c>
      <c r="H700" s="149"/>
    </row>
    <row r="701" spans="1:8">
      <c r="B701" s="174" t="s">
        <v>2902</v>
      </c>
      <c r="C701" s="191" t="s">
        <v>3513</v>
      </c>
      <c r="D701" s="194" t="s">
        <v>1202</v>
      </c>
      <c r="E701" s="5" t="s">
        <v>359</v>
      </c>
      <c r="F701" s="5"/>
      <c r="G701" s="426"/>
      <c r="H701" s="149"/>
    </row>
    <row r="702" spans="1:8">
      <c r="B702" s="174" t="s">
        <v>274</v>
      </c>
      <c r="C702" s="191" t="s">
        <v>1412</v>
      </c>
      <c r="D702" s="194" t="s">
        <v>377</v>
      </c>
      <c r="E702" s="5" t="s">
        <v>354</v>
      </c>
      <c r="F702" s="5"/>
      <c r="G702" s="426" t="s">
        <v>2230</v>
      </c>
      <c r="H702" s="149"/>
    </row>
    <row r="703" spans="1:8">
      <c r="B703" s="174" t="s">
        <v>2903</v>
      </c>
      <c r="C703" s="191" t="s">
        <v>1414</v>
      </c>
      <c r="D703" s="194" t="s">
        <v>1202</v>
      </c>
      <c r="E703" s="5" t="s">
        <v>359</v>
      </c>
      <c r="F703" s="5"/>
      <c r="G703" s="426"/>
      <c r="H703" s="149"/>
    </row>
    <row r="704" spans="1:8" ht="20.100000000000001" customHeight="1" thickBot="1">
      <c r="B704" s="174" t="s">
        <v>2772</v>
      </c>
      <c r="C704" s="191" t="s">
        <v>1415</v>
      </c>
      <c r="D704" s="194" t="s">
        <v>693</v>
      </c>
      <c r="E704" s="5" t="s">
        <v>354</v>
      </c>
      <c r="F704" s="5"/>
      <c r="G704" s="429" t="s">
        <v>3514</v>
      </c>
      <c r="H704" s="149"/>
    </row>
    <row r="705" spans="2:8" ht="17.25" thickBot="1">
      <c r="B705" s="225" t="s">
        <v>3515</v>
      </c>
      <c r="C705" s="444"/>
      <c r="D705" s="444"/>
      <c r="E705" s="444"/>
      <c r="F705" s="444"/>
      <c r="G705" s="63"/>
      <c r="H705" s="149"/>
    </row>
    <row r="706" spans="2:8" ht="36">
      <c r="B706" s="176" t="s">
        <v>2915</v>
      </c>
      <c r="C706" s="191" t="s">
        <v>3516</v>
      </c>
      <c r="D706" s="194" t="s">
        <v>1208</v>
      </c>
      <c r="E706" s="5" t="s">
        <v>359</v>
      </c>
      <c r="F706" s="5"/>
      <c r="G706" s="425" t="s">
        <v>3517</v>
      </c>
      <c r="H706" s="149"/>
    </row>
    <row r="707" spans="2:8">
      <c r="B707" s="174" t="s">
        <v>3518</v>
      </c>
      <c r="C707" s="191" t="s">
        <v>2916</v>
      </c>
      <c r="D707" s="194" t="s">
        <v>1208</v>
      </c>
      <c r="E707" s="5" t="s">
        <v>359</v>
      </c>
      <c r="F707" s="5"/>
      <c r="G707" s="427" t="s">
        <v>2998</v>
      </c>
      <c r="H707" s="149"/>
    </row>
    <row r="708" spans="2:8" ht="36">
      <c r="B708" s="174" t="s">
        <v>2917</v>
      </c>
      <c r="C708" s="191" t="s">
        <v>3519</v>
      </c>
      <c r="D708" s="158" t="s">
        <v>1208</v>
      </c>
      <c r="E708" s="4" t="s">
        <v>359</v>
      </c>
      <c r="F708" s="5"/>
      <c r="G708" s="426" t="s">
        <v>3520</v>
      </c>
      <c r="H708" s="149"/>
    </row>
    <row r="709" spans="2:8" ht="17.25" thickBot="1">
      <c r="B709" s="175" t="s">
        <v>3521</v>
      </c>
      <c r="C709" s="186" t="s">
        <v>3522</v>
      </c>
      <c r="D709" s="278" t="s">
        <v>681</v>
      </c>
      <c r="E709" s="188" t="s">
        <v>401</v>
      </c>
      <c r="F709" s="433"/>
      <c r="G709" s="428" t="s">
        <v>3523</v>
      </c>
      <c r="H709" s="149"/>
    </row>
    <row r="710" spans="2:8" ht="17.25" thickBot="1">
      <c r="B710" s="225" t="s">
        <v>189</v>
      </c>
      <c r="C710" s="444"/>
      <c r="D710" s="444"/>
      <c r="E710" s="444"/>
      <c r="F710" s="444"/>
      <c r="G710" s="63"/>
      <c r="H710" s="149"/>
    </row>
    <row r="711" spans="2:8" ht="45">
      <c r="B711" s="204" t="s">
        <v>158</v>
      </c>
      <c r="C711" s="493" t="s">
        <v>3524</v>
      </c>
      <c r="D711" s="543" t="s">
        <v>381</v>
      </c>
      <c r="E711" s="475" t="s">
        <v>401</v>
      </c>
      <c r="F711" s="5"/>
      <c r="G711" s="472" t="s">
        <v>3525</v>
      </c>
      <c r="H711" s="149"/>
    </row>
    <row r="712" spans="2:8" ht="17.25" thickBot="1">
      <c r="B712" s="174" t="s">
        <v>159</v>
      </c>
      <c r="C712" s="493" t="s">
        <v>3526</v>
      </c>
      <c r="D712" s="544">
        <v>10</v>
      </c>
      <c r="E712" s="5" t="s">
        <v>359</v>
      </c>
      <c r="F712" s="5"/>
      <c r="G712" s="492" t="s">
        <v>2610</v>
      </c>
      <c r="H712" s="149"/>
    </row>
    <row r="713" spans="2:8" ht="17.25" thickBot="1">
      <c r="B713" s="225" t="s">
        <v>2982</v>
      </c>
      <c r="C713" s="456"/>
      <c r="D713" s="456"/>
      <c r="E713" s="456"/>
      <c r="F713" s="456"/>
      <c r="G713" s="63"/>
      <c r="H713" s="149"/>
    </row>
    <row r="714" spans="2:8">
      <c r="B714" s="176" t="s">
        <v>2983</v>
      </c>
      <c r="C714" s="201" t="s">
        <v>2984</v>
      </c>
      <c r="D714" s="152" t="s">
        <v>704</v>
      </c>
      <c r="E714" s="153" t="s">
        <v>401</v>
      </c>
      <c r="F714" s="153"/>
      <c r="G714" s="439" t="s">
        <v>2755</v>
      </c>
      <c r="H714" s="149"/>
    </row>
    <row r="715" spans="2:8">
      <c r="B715" s="174" t="s">
        <v>2756</v>
      </c>
      <c r="C715" s="197" t="s">
        <v>2757</v>
      </c>
      <c r="D715" s="158" t="s">
        <v>704</v>
      </c>
      <c r="E715" s="5" t="s">
        <v>401</v>
      </c>
      <c r="F715" s="5"/>
      <c r="G715" s="434"/>
      <c r="H715" s="149"/>
    </row>
    <row r="716" spans="2:8">
      <c r="B716" s="174" t="s">
        <v>2758</v>
      </c>
      <c r="C716" s="197" t="s">
        <v>2759</v>
      </c>
      <c r="D716" s="158" t="s">
        <v>704</v>
      </c>
      <c r="E716" s="5" t="s">
        <v>401</v>
      </c>
      <c r="F716" s="5"/>
      <c r="G716" s="434"/>
      <c r="H716" s="149"/>
    </row>
    <row r="717" spans="2:8">
      <c r="B717" s="174" t="s">
        <v>2760</v>
      </c>
      <c r="C717" s="197" t="s">
        <v>2761</v>
      </c>
      <c r="D717" s="158" t="s">
        <v>704</v>
      </c>
      <c r="E717" s="5" t="s">
        <v>401</v>
      </c>
      <c r="F717" s="5"/>
      <c r="G717" s="434"/>
      <c r="H717" s="149"/>
    </row>
    <row r="718" spans="2:8" ht="17.25" thickBot="1">
      <c r="B718" s="243" t="s">
        <v>2762</v>
      </c>
      <c r="C718" s="224" t="s">
        <v>2763</v>
      </c>
      <c r="D718" s="164" t="s">
        <v>704</v>
      </c>
      <c r="E718" s="200" t="s">
        <v>401</v>
      </c>
      <c r="F718" s="200"/>
      <c r="G718" s="428"/>
      <c r="H718" s="149"/>
    </row>
    <row r="719" spans="2:8" ht="17.25" thickBot="1">
      <c r="B719" s="225" t="s">
        <v>3527</v>
      </c>
      <c r="C719" s="456"/>
      <c r="D719" s="456"/>
      <c r="E719" s="456"/>
      <c r="F719" s="456"/>
      <c r="G719" s="63"/>
      <c r="H719" s="149"/>
    </row>
    <row r="720" spans="2:8">
      <c r="B720" s="174" t="s">
        <v>2708</v>
      </c>
      <c r="C720" s="241" t="s">
        <v>2709</v>
      </c>
      <c r="D720" s="432" t="s">
        <v>1463</v>
      </c>
      <c r="E720" s="5" t="s">
        <v>354</v>
      </c>
      <c r="F720" s="205"/>
      <c r="G720" s="573" t="s">
        <v>3528</v>
      </c>
      <c r="H720" s="149"/>
    </row>
    <row r="721" spans="2:8">
      <c r="B721" s="174" t="s">
        <v>2710</v>
      </c>
      <c r="C721" s="186" t="s">
        <v>2711</v>
      </c>
      <c r="D721" s="432" t="s">
        <v>1463</v>
      </c>
      <c r="E721" s="5" t="s">
        <v>354</v>
      </c>
      <c r="F721" s="5"/>
      <c r="G721" s="574"/>
      <c r="H721" s="149"/>
    </row>
    <row r="722" spans="2:8">
      <c r="B722" s="174" t="s">
        <v>2712</v>
      </c>
      <c r="C722" s="186" t="s">
        <v>2713</v>
      </c>
      <c r="D722" s="432" t="s">
        <v>1463</v>
      </c>
      <c r="E722" s="5" t="s">
        <v>354</v>
      </c>
      <c r="F722" s="433"/>
      <c r="G722" s="574"/>
      <c r="H722" s="149"/>
    </row>
    <row r="723" spans="2:8">
      <c r="B723" s="174" t="s">
        <v>2714</v>
      </c>
      <c r="C723" s="186" t="s">
        <v>2715</v>
      </c>
      <c r="D723" s="432" t="s">
        <v>1463</v>
      </c>
      <c r="E723" s="5" t="s">
        <v>354</v>
      </c>
      <c r="F723" s="5"/>
      <c r="G723" s="574"/>
      <c r="H723" s="149"/>
    </row>
    <row r="724" spans="2:8">
      <c r="B724" s="174" t="s">
        <v>2716</v>
      </c>
      <c r="C724" s="186" t="s">
        <v>2717</v>
      </c>
      <c r="D724" s="432" t="s">
        <v>1463</v>
      </c>
      <c r="E724" s="5" t="s">
        <v>354</v>
      </c>
      <c r="F724" s="159"/>
      <c r="G724" s="574"/>
      <c r="H724" s="149"/>
    </row>
    <row r="725" spans="2:8">
      <c r="B725" s="174" t="s">
        <v>2718</v>
      </c>
      <c r="C725" s="186" t="s">
        <v>2719</v>
      </c>
      <c r="D725" s="432" t="s">
        <v>1463</v>
      </c>
      <c r="E725" s="5" t="s">
        <v>354</v>
      </c>
      <c r="F725" s="433"/>
      <c r="G725" s="574"/>
      <c r="H725" s="149"/>
    </row>
    <row r="726" spans="2:8">
      <c r="B726" s="174" t="s">
        <v>2720</v>
      </c>
      <c r="C726" s="241" t="s">
        <v>2721</v>
      </c>
      <c r="D726" s="432" t="s">
        <v>1463</v>
      </c>
      <c r="E726" s="5" t="s">
        <v>354</v>
      </c>
      <c r="F726" s="5"/>
      <c r="G726" s="574"/>
      <c r="H726" s="149"/>
    </row>
    <row r="727" spans="2:8">
      <c r="B727" s="174" t="s">
        <v>2722</v>
      </c>
      <c r="C727" s="241" t="s">
        <v>2723</v>
      </c>
      <c r="D727" s="432" t="s">
        <v>1463</v>
      </c>
      <c r="E727" s="5" t="s">
        <v>354</v>
      </c>
      <c r="F727" s="433"/>
      <c r="G727" s="574"/>
      <c r="H727" s="149"/>
    </row>
    <row r="728" spans="2:8">
      <c r="B728" s="174" t="s">
        <v>2724</v>
      </c>
      <c r="C728" s="186" t="s">
        <v>2725</v>
      </c>
      <c r="D728" s="432" t="s">
        <v>1463</v>
      </c>
      <c r="E728" s="5" t="s">
        <v>354</v>
      </c>
      <c r="F728" s="5"/>
      <c r="G728" s="575"/>
      <c r="H728" s="149"/>
    </row>
    <row r="729" spans="2:8" ht="33">
      <c r="B729" s="156" t="s">
        <v>3529</v>
      </c>
      <c r="C729" s="186" t="s">
        <v>2726</v>
      </c>
      <c r="D729" s="432" t="s">
        <v>1463</v>
      </c>
      <c r="E729" s="5" t="s">
        <v>354</v>
      </c>
      <c r="F729" s="159"/>
      <c r="G729" s="576" t="s">
        <v>3530</v>
      </c>
      <c r="H729" s="149"/>
    </row>
    <row r="730" spans="2:8" ht="33">
      <c r="B730" s="156" t="s">
        <v>3531</v>
      </c>
      <c r="C730" s="186" t="s">
        <v>2727</v>
      </c>
      <c r="D730" s="432" t="s">
        <v>1463</v>
      </c>
      <c r="E730" s="5" t="s">
        <v>354</v>
      </c>
      <c r="F730" s="433"/>
      <c r="G730" s="577"/>
      <c r="H730" s="149"/>
    </row>
    <row r="731" spans="2:8" ht="33">
      <c r="B731" s="156" t="s">
        <v>3532</v>
      </c>
      <c r="C731" s="186" t="s">
        <v>2728</v>
      </c>
      <c r="D731" s="432" t="s">
        <v>1463</v>
      </c>
      <c r="E731" s="5" t="s">
        <v>354</v>
      </c>
      <c r="F731" s="5"/>
      <c r="G731" s="578"/>
      <c r="H731" s="149"/>
    </row>
    <row r="732" spans="2:8" ht="33">
      <c r="B732" s="156" t="s">
        <v>3533</v>
      </c>
      <c r="C732" s="186" t="s">
        <v>2729</v>
      </c>
      <c r="D732" s="432" t="s">
        <v>1463</v>
      </c>
      <c r="E732" s="5" t="s">
        <v>354</v>
      </c>
      <c r="F732" s="433"/>
      <c r="G732" s="547" t="s">
        <v>2730</v>
      </c>
      <c r="H732" s="149"/>
    </row>
    <row r="733" spans="2:8" ht="33">
      <c r="B733" s="156" t="s">
        <v>3534</v>
      </c>
      <c r="C733" s="186" t="s">
        <v>2731</v>
      </c>
      <c r="D733" s="432" t="s">
        <v>1463</v>
      </c>
      <c r="E733" s="5" t="s">
        <v>354</v>
      </c>
      <c r="F733" s="5"/>
      <c r="G733" s="545"/>
      <c r="H733" s="149"/>
    </row>
    <row r="734" spans="2:8" ht="33">
      <c r="B734" s="156" t="s">
        <v>3535</v>
      </c>
      <c r="C734" s="186" t="s">
        <v>2732</v>
      </c>
      <c r="D734" s="432" t="s">
        <v>1463</v>
      </c>
      <c r="E734" s="5" t="s">
        <v>354</v>
      </c>
      <c r="F734" s="433"/>
      <c r="G734" s="545"/>
      <c r="H734" s="149"/>
    </row>
    <row r="735" spans="2:8" ht="33">
      <c r="B735" s="156" t="s">
        <v>3536</v>
      </c>
      <c r="C735" s="241" t="s">
        <v>2733</v>
      </c>
      <c r="D735" s="432" t="s">
        <v>1463</v>
      </c>
      <c r="E735" s="5" t="s">
        <v>354</v>
      </c>
      <c r="F735" s="5"/>
      <c r="G735" s="545"/>
      <c r="H735" s="149"/>
    </row>
    <row r="736" spans="2:8" ht="33">
      <c r="B736" s="156" t="s">
        <v>3537</v>
      </c>
      <c r="C736" s="241" t="s">
        <v>2734</v>
      </c>
      <c r="D736" s="432" t="s">
        <v>1463</v>
      </c>
      <c r="E736" s="5" t="s">
        <v>354</v>
      </c>
      <c r="F736" s="159"/>
      <c r="G736" s="545"/>
      <c r="H736" s="149"/>
    </row>
    <row r="737" spans="2:8" ht="33">
      <c r="B737" s="156" t="s">
        <v>3538</v>
      </c>
      <c r="C737" s="186" t="s">
        <v>2735</v>
      </c>
      <c r="D737" s="432" t="s">
        <v>1463</v>
      </c>
      <c r="E737" s="5" t="s">
        <v>354</v>
      </c>
      <c r="F737" s="433"/>
      <c r="G737" s="546"/>
      <c r="H737" s="149"/>
    </row>
    <row r="738" spans="2:8">
      <c r="B738" s="156" t="s">
        <v>114</v>
      </c>
      <c r="C738" s="186" t="s">
        <v>2736</v>
      </c>
      <c r="D738" s="432" t="s">
        <v>1463</v>
      </c>
      <c r="E738" s="5" t="s">
        <v>354</v>
      </c>
      <c r="F738" s="5"/>
      <c r="G738" s="427" t="s">
        <v>2737</v>
      </c>
      <c r="H738" s="149"/>
    </row>
    <row r="739" spans="2:8">
      <c r="B739" s="174" t="s">
        <v>338</v>
      </c>
      <c r="C739" s="241" t="s">
        <v>2738</v>
      </c>
      <c r="D739" s="432" t="s">
        <v>2739</v>
      </c>
      <c r="E739" s="5" t="s">
        <v>2099</v>
      </c>
      <c r="F739" s="433"/>
      <c r="G739" s="426"/>
      <c r="H739" s="149"/>
    </row>
    <row r="740" spans="2:8">
      <c r="B740" s="174" t="s">
        <v>2740</v>
      </c>
      <c r="C740" s="186" t="s">
        <v>2741</v>
      </c>
      <c r="D740" s="432" t="s">
        <v>1463</v>
      </c>
      <c r="E740" s="5" t="s">
        <v>354</v>
      </c>
      <c r="F740" s="5"/>
      <c r="G740" s="434" t="s">
        <v>2742</v>
      </c>
      <c r="H740" s="149"/>
    </row>
    <row r="741" spans="2:8" ht="33">
      <c r="B741" s="156" t="s">
        <v>3539</v>
      </c>
      <c r="C741" s="186" t="s">
        <v>2743</v>
      </c>
      <c r="D741" s="432" t="s">
        <v>1463</v>
      </c>
      <c r="E741" s="5" t="s">
        <v>354</v>
      </c>
      <c r="F741" s="159"/>
      <c r="G741" s="427" t="s">
        <v>2744</v>
      </c>
      <c r="H741" s="149"/>
    </row>
    <row r="742" spans="2:8">
      <c r="B742" s="174" t="s">
        <v>2745</v>
      </c>
      <c r="C742" s="241" t="s">
        <v>2746</v>
      </c>
      <c r="D742" s="432" t="s">
        <v>1463</v>
      </c>
      <c r="E742" s="5" t="s">
        <v>354</v>
      </c>
      <c r="F742" s="433"/>
      <c r="G742" s="427" t="s">
        <v>2742</v>
      </c>
      <c r="H742" s="149"/>
    </row>
    <row r="743" spans="2:8" ht="33.75" thickBot="1">
      <c r="B743" s="162" t="s">
        <v>3540</v>
      </c>
      <c r="C743" s="275" t="s">
        <v>2747</v>
      </c>
      <c r="D743" s="369" t="s">
        <v>1463</v>
      </c>
      <c r="E743" s="200" t="s">
        <v>354</v>
      </c>
      <c r="F743" s="200"/>
      <c r="G743" s="429" t="s">
        <v>2744</v>
      </c>
      <c r="H743" s="149"/>
    </row>
    <row r="744" spans="2:8" ht="20.100000000000001" customHeight="1">
      <c r="B744" s="168"/>
      <c r="C744" s="168"/>
      <c r="D744" s="169"/>
      <c r="E744" s="170"/>
      <c r="F744" s="170"/>
      <c r="G744" s="548"/>
      <c r="H744" s="134"/>
    </row>
  </sheetData>
  <mergeCells count="21">
    <mergeCell ref="G157:G158"/>
    <mergeCell ref="G162:G163"/>
    <mergeCell ref="G279:G288"/>
    <mergeCell ref="G170:G176"/>
    <mergeCell ref="G177:G189"/>
    <mergeCell ref="G191:G203"/>
    <mergeCell ref="G205:G214"/>
    <mergeCell ref="G221:G229"/>
    <mergeCell ref="G234:G243"/>
    <mergeCell ref="G245:G251"/>
    <mergeCell ref="G253:G259"/>
    <mergeCell ref="G266:G274"/>
    <mergeCell ref="G536:G538"/>
    <mergeCell ref="G720:G728"/>
    <mergeCell ref="G729:G731"/>
    <mergeCell ref="B489:G489"/>
    <mergeCell ref="G509:G513"/>
    <mergeCell ref="C536:C537"/>
    <mergeCell ref="D536:D537"/>
    <mergeCell ref="E536:E537"/>
    <mergeCell ref="F536:F537"/>
  </mergeCells>
  <phoneticPr fontId="5"/>
  <pageMargins left="0" right="0.19685039370078741" top="0.19685039370078741" bottom="0.19685039370078741" header="0.11811023622047245" footer="0.11811023622047245"/>
  <pageSetup paperSize="8" scale="37" fitToHeight="0"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9AD17D-8534-4332-9D08-406A540EBF0C}">
  <sheetPr codeName="Sheet119">
    <outlinePr summaryBelow="0"/>
    <pageSetUpPr fitToPage="1"/>
  </sheetPr>
  <dimension ref="B1:H232"/>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33" customWidth="1"/>
    <col min="7" max="7" width="98.7109375" style="6" customWidth="1"/>
    <col min="8" max="8" width="2.7109375" style="6" customWidth="1"/>
    <col min="9" max="16384" width="10.28515625" style="6"/>
  </cols>
  <sheetData>
    <row r="1" spans="2:8" ht="13.5" customHeight="1" thickBot="1">
      <c r="B1" s="134"/>
      <c r="C1" s="134"/>
      <c r="D1" s="135"/>
      <c r="E1" s="136"/>
      <c r="F1" s="136"/>
      <c r="G1" s="134"/>
      <c r="H1" s="134"/>
    </row>
    <row r="2" spans="2:8" ht="44.1" customHeight="1" thickBot="1">
      <c r="B2" s="137" t="s">
        <v>397</v>
      </c>
      <c r="C2" s="138"/>
      <c r="D2" s="138"/>
      <c r="E2" s="138"/>
      <c r="F2" s="138"/>
      <c r="G2" s="139"/>
      <c r="H2" s="140"/>
    </row>
    <row r="3" spans="2:8" ht="13.5" customHeight="1" thickBot="1">
      <c r="B3" s="141"/>
      <c r="C3" s="141"/>
      <c r="D3" s="141"/>
      <c r="E3" s="141"/>
      <c r="F3" s="141"/>
      <c r="G3" s="141"/>
    </row>
    <row r="4" spans="2:8" ht="20.25" customHeight="1" thickBot="1">
      <c r="B4" s="142" t="s">
        <v>14</v>
      </c>
      <c r="C4" s="143" t="s">
        <v>346</v>
      </c>
      <c r="D4" s="143" t="s">
        <v>347</v>
      </c>
      <c r="E4" s="143" t="s">
        <v>298</v>
      </c>
      <c r="F4" s="144" t="s">
        <v>348</v>
      </c>
      <c r="G4" s="145" t="s">
        <v>349</v>
      </c>
    </row>
    <row r="5" spans="2:8" ht="33.75" thickBot="1">
      <c r="B5" s="176" t="s">
        <v>398</v>
      </c>
      <c r="C5" s="151" t="s">
        <v>399</v>
      </c>
      <c r="D5" s="152" t="s">
        <v>400</v>
      </c>
      <c r="E5" s="153" t="s">
        <v>401</v>
      </c>
      <c r="F5" s="154" t="s">
        <v>355</v>
      </c>
      <c r="G5" s="155" t="s">
        <v>403</v>
      </c>
      <c r="H5" s="177" t="s">
        <v>404</v>
      </c>
    </row>
    <row r="6" spans="2:8" ht="20.100000000000001" customHeight="1" thickBot="1">
      <c r="B6" s="146" t="s">
        <v>77</v>
      </c>
      <c r="C6" s="147"/>
      <c r="D6" s="147"/>
      <c r="E6" s="147"/>
      <c r="F6" s="147"/>
      <c r="G6" s="148"/>
      <c r="H6" s="149"/>
    </row>
    <row r="7" spans="2:8" ht="21" customHeight="1">
      <c r="B7" s="176" t="s">
        <v>405</v>
      </c>
      <c r="C7" s="151" t="s">
        <v>406</v>
      </c>
      <c r="D7" s="152" t="s">
        <v>407</v>
      </c>
      <c r="E7" s="153" t="s">
        <v>354</v>
      </c>
      <c r="F7" s="154"/>
      <c r="G7" s="615" t="s">
        <v>408</v>
      </c>
      <c r="H7" s="149"/>
    </row>
    <row r="8" spans="2:8" ht="21" customHeight="1">
      <c r="B8" s="174" t="s">
        <v>409</v>
      </c>
      <c r="C8" s="157" t="s">
        <v>410</v>
      </c>
      <c r="D8" s="158" t="s">
        <v>407</v>
      </c>
      <c r="E8" s="4" t="s">
        <v>354</v>
      </c>
      <c r="F8" s="159"/>
      <c r="G8" s="616"/>
      <c r="H8" s="149"/>
    </row>
    <row r="9" spans="2:8" ht="21" customHeight="1">
      <c r="B9" s="174" t="s">
        <v>411</v>
      </c>
      <c r="C9" s="157" t="s">
        <v>412</v>
      </c>
      <c r="D9" s="158" t="s">
        <v>407</v>
      </c>
      <c r="E9" s="4" t="s">
        <v>354</v>
      </c>
      <c r="F9" s="159"/>
      <c r="G9" s="616"/>
      <c r="H9" s="149"/>
    </row>
    <row r="10" spans="2:8" ht="21" customHeight="1">
      <c r="B10" s="174" t="s">
        <v>3612</v>
      </c>
      <c r="C10" s="157" t="s">
        <v>413</v>
      </c>
      <c r="D10" s="158" t="s">
        <v>407</v>
      </c>
      <c r="E10" s="4" t="s">
        <v>354</v>
      </c>
      <c r="F10" s="159"/>
      <c r="G10" s="616"/>
      <c r="H10" s="149"/>
    </row>
    <row r="11" spans="2:8" ht="21" customHeight="1">
      <c r="B11" s="172" t="s">
        <v>414</v>
      </c>
      <c r="C11" s="157" t="s">
        <v>415</v>
      </c>
      <c r="D11" s="158" t="s">
        <v>407</v>
      </c>
      <c r="E11" s="4" t="s">
        <v>354</v>
      </c>
      <c r="F11" s="159"/>
      <c r="G11" s="616"/>
      <c r="H11" s="149"/>
    </row>
    <row r="12" spans="2:8" ht="21" customHeight="1">
      <c r="B12" s="174" t="s">
        <v>416</v>
      </c>
      <c r="C12" s="157" t="s">
        <v>417</v>
      </c>
      <c r="D12" s="158" t="s">
        <v>407</v>
      </c>
      <c r="E12" s="4" t="s">
        <v>354</v>
      </c>
      <c r="F12" s="159"/>
      <c r="G12" s="616"/>
      <c r="H12" s="149"/>
    </row>
    <row r="13" spans="2:8" ht="21" customHeight="1">
      <c r="B13" s="174" t="s">
        <v>418</v>
      </c>
      <c r="C13" s="157" t="s">
        <v>419</v>
      </c>
      <c r="D13" s="158" t="s">
        <v>407</v>
      </c>
      <c r="E13" s="4" t="s">
        <v>354</v>
      </c>
      <c r="F13" s="159"/>
      <c r="G13" s="616"/>
      <c r="H13" s="149"/>
    </row>
    <row r="14" spans="2:8" ht="21" customHeight="1">
      <c r="B14" s="174" t="s">
        <v>420</v>
      </c>
      <c r="C14" s="157" t="s">
        <v>421</v>
      </c>
      <c r="D14" s="158" t="s">
        <v>407</v>
      </c>
      <c r="E14" s="4" t="s">
        <v>354</v>
      </c>
      <c r="F14" s="159"/>
      <c r="G14" s="616"/>
      <c r="H14" s="149"/>
    </row>
    <row r="15" spans="2:8" ht="21" customHeight="1">
      <c r="B15" s="174" t="s">
        <v>422</v>
      </c>
      <c r="C15" s="157" t="s">
        <v>423</v>
      </c>
      <c r="D15" s="158" t="s">
        <v>407</v>
      </c>
      <c r="E15" s="4" t="s">
        <v>354</v>
      </c>
      <c r="F15" s="159"/>
      <c r="G15" s="616"/>
      <c r="H15" s="149"/>
    </row>
    <row r="16" spans="2:8" ht="21" customHeight="1">
      <c r="B16" s="174" t="s">
        <v>424</v>
      </c>
      <c r="C16" s="157" t="s">
        <v>425</v>
      </c>
      <c r="D16" s="158" t="s">
        <v>426</v>
      </c>
      <c r="E16" s="4" t="s">
        <v>354</v>
      </c>
      <c r="F16" s="159"/>
      <c r="G16" s="616"/>
      <c r="H16" s="149"/>
    </row>
    <row r="17" spans="2:8" ht="21" customHeight="1">
      <c r="B17" s="174" t="s">
        <v>427</v>
      </c>
      <c r="C17" s="157" t="s">
        <v>428</v>
      </c>
      <c r="D17" s="158" t="s">
        <v>407</v>
      </c>
      <c r="E17" s="4" t="s">
        <v>354</v>
      </c>
      <c r="F17" s="159"/>
      <c r="G17" s="616"/>
      <c r="H17" s="149"/>
    </row>
    <row r="18" spans="2:8" ht="21" customHeight="1">
      <c r="B18" s="174" t="s">
        <v>429</v>
      </c>
      <c r="C18" s="157" t="s">
        <v>430</v>
      </c>
      <c r="D18" s="158" t="s">
        <v>407</v>
      </c>
      <c r="E18" s="4" t="s">
        <v>354</v>
      </c>
      <c r="F18" s="159"/>
      <c r="G18" s="616"/>
      <c r="H18" s="149"/>
    </row>
    <row r="19" spans="2:8" ht="21" customHeight="1">
      <c r="B19" s="174" t="s">
        <v>431</v>
      </c>
      <c r="C19" s="157" t="s">
        <v>432</v>
      </c>
      <c r="D19" s="158" t="s">
        <v>426</v>
      </c>
      <c r="E19" s="4" t="s">
        <v>354</v>
      </c>
      <c r="F19" s="159"/>
      <c r="G19" s="616"/>
      <c r="H19" s="149"/>
    </row>
    <row r="20" spans="2:8" ht="21" customHeight="1">
      <c r="B20" s="174" t="s">
        <v>433</v>
      </c>
      <c r="C20" s="157" t="s">
        <v>434</v>
      </c>
      <c r="D20" s="158" t="s">
        <v>407</v>
      </c>
      <c r="E20" s="4" t="s">
        <v>354</v>
      </c>
      <c r="F20" s="159"/>
      <c r="G20" s="616"/>
      <c r="H20" s="149"/>
    </row>
    <row r="21" spans="2:8" ht="21" customHeight="1">
      <c r="B21" s="174" t="s">
        <v>435</v>
      </c>
      <c r="C21" s="157" t="s">
        <v>436</v>
      </c>
      <c r="D21" s="158" t="s">
        <v>426</v>
      </c>
      <c r="E21" s="4" t="s">
        <v>354</v>
      </c>
      <c r="F21" s="159"/>
      <c r="G21" s="616"/>
      <c r="H21" s="149"/>
    </row>
    <row r="22" spans="2:8" ht="21" customHeight="1">
      <c r="B22" s="174" t="s">
        <v>437</v>
      </c>
      <c r="C22" s="157" t="s">
        <v>438</v>
      </c>
      <c r="D22" s="158" t="s">
        <v>407</v>
      </c>
      <c r="E22" s="4" t="s">
        <v>354</v>
      </c>
      <c r="F22" s="159"/>
      <c r="G22" s="616"/>
      <c r="H22" s="149"/>
    </row>
    <row r="23" spans="2:8" ht="21" customHeight="1">
      <c r="B23" s="180" t="s">
        <v>439</v>
      </c>
      <c r="C23" s="181" t="s">
        <v>440</v>
      </c>
      <c r="D23" s="158" t="s">
        <v>407</v>
      </c>
      <c r="E23" s="4" t="s">
        <v>354</v>
      </c>
      <c r="F23" s="159"/>
      <c r="G23" s="616"/>
      <c r="H23" s="149"/>
    </row>
    <row r="24" spans="2:8" ht="21" customHeight="1">
      <c r="B24" s="174" t="s">
        <v>441</v>
      </c>
      <c r="C24" s="157" t="s">
        <v>442</v>
      </c>
      <c r="D24" s="158" t="s">
        <v>407</v>
      </c>
      <c r="E24" s="4" t="s">
        <v>354</v>
      </c>
      <c r="F24" s="159"/>
      <c r="G24" s="616"/>
      <c r="H24" s="149"/>
    </row>
    <row r="25" spans="2:8" ht="21" customHeight="1">
      <c r="B25" s="174" t="s">
        <v>443</v>
      </c>
      <c r="C25" s="157" t="s">
        <v>444</v>
      </c>
      <c r="D25" s="158" t="s">
        <v>407</v>
      </c>
      <c r="E25" s="4" t="s">
        <v>354</v>
      </c>
      <c r="F25" s="159"/>
      <c r="G25" s="616"/>
      <c r="H25" s="149"/>
    </row>
    <row r="26" spans="2:8" ht="21" customHeight="1">
      <c r="B26" s="180" t="s">
        <v>439</v>
      </c>
      <c r="C26" s="181" t="s">
        <v>440</v>
      </c>
      <c r="D26" s="158" t="s">
        <v>407</v>
      </c>
      <c r="E26" s="4" t="s">
        <v>354</v>
      </c>
      <c r="F26" s="159"/>
      <c r="G26" s="616"/>
      <c r="H26" s="149"/>
    </row>
    <row r="27" spans="2:8" ht="21" customHeight="1">
      <c r="B27" s="174" t="s">
        <v>445</v>
      </c>
      <c r="C27" s="157" t="s">
        <v>446</v>
      </c>
      <c r="D27" s="158" t="s">
        <v>407</v>
      </c>
      <c r="E27" s="4" t="s">
        <v>354</v>
      </c>
      <c r="F27" s="159"/>
      <c r="G27" s="630"/>
      <c r="H27" s="149"/>
    </row>
    <row r="28" spans="2:8" ht="16.5" customHeight="1">
      <c r="B28" s="174" t="s">
        <v>447</v>
      </c>
      <c r="C28" s="157" t="s">
        <v>448</v>
      </c>
      <c r="D28" s="158" t="s">
        <v>407</v>
      </c>
      <c r="E28" s="4" t="s">
        <v>354</v>
      </c>
      <c r="F28" s="159"/>
      <c r="G28" s="611" t="s">
        <v>449</v>
      </c>
      <c r="H28" s="149"/>
    </row>
    <row r="29" spans="2:8">
      <c r="B29" s="174" t="s">
        <v>450</v>
      </c>
      <c r="C29" s="157" t="s">
        <v>451</v>
      </c>
      <c r="D29" s="158" t="s">
        <v>407</v>
      </c>
      <c r="E29" s="4" t="s">
        <v>354</v>
      </c>
      <c r="F29" s="159"/>
      <c r="G29" s="612"/>
      <c r="H29" s="149"/>
    </row>
    <row r="30" spans="2:8">
      <c r="B30" s="174" t="s">
        <v>452</v>
      </c>
      <c r="C30" s="157" t="s">
        <v>453</v>
      </c>
      <c r="D30" s="158" t="s">
        <v>407</v>
      </c>
      <c r="E30" s="4" t="s">
        <v>354</v>
      </c>
      <c r="F30" s="159"/>
      <c r="G30" s="612"/>
      <c r="H30" s="149"/>
    </row>
    <row r="31" spans="2:8">
      <c r="B31" s="180" t="s">
        <v>439</v>
      </c>
      <c r="C31" s="181" t="s">
        <v>440</v>
      </c>
      <c r="D31" s="158" t="s">
        <v>407</v>
      </c>
      <c r="E31" s="4" t="s">
        <v>354</v>
      </c>
      <c r="F31" s="159"/>
      <c r="G31" s="612"/>
      <c r="H31" s="149"/>
    </row>
    <row r="32" spans="2:8">
      <c r="B32" s="174" t="s">
        <v>454</v>
      </c>
      <c r="C32" s="157" t="s">
        <v>455</v>
      </c>
      <c r="D32" s="158" t="s">
        <v>407</v>
      </c>
      <c r="E32" s="4" t="s">
        <v>354</v>
      </c>
      <c r="F32" s="159"/>
      <c r="G32" s="612"/>
      <c r="H32" s="149"/>
    </row>
    <row r="33" spans="2:8">
      <c r="B33" s="174" t="s">
        <v>456</v>
      </c>
      <c r="C33" s="157" t="s">
        <v>457</v>
      </c>
      <c r="D33" s="158" t="s">
        <v>407</v>
      </c>
      <c r="E33" s="4" t="s">
        <v>354</v>
      </c>
      <c r="F33" s="159"/>
      <c r="G33" s="612"/>
      <c r="H33" s="149"/>
    </row>
    <row r="34" spans="2:8">
      <c r="B34" s="180" t="s">
        <v>439</v>
      </c>
      <c r="C34" s="181" t="s">
        <v>440</v>
      </c>
      <c r="D34" s="158" t="s">
        <v>407</v>
      </c>
      <c r="E34" s="4" t="s">
        <v>354</v>
      </c>
      <c r="F34" s="159"/>
      <c r="G34" s="612"/>
      <c r="H34" s="149"/>
    </row>
    <row r="35" spans="2:8">
      <c r="B35" s="174" t="s">
        <v>458</v>
      </c>
      <c r="C35" s="157" t="s">
        <v>459</v>
      </c>
      <c r="D35" s="158" t="s">
        <v>407</v>
      </c>
      <c r="E35" s="4" t="s">
        <v>354</v>
      </c>
      <c r="F35" s="159"/>
      <c r="G35" s="612"/>
      <c r="H35" s="149"/>
    </row>
    <row r="36" spans="2:8">
      <c r="B36" s="174" t="s">
        <v>460</v>
      </c>
      <c r="C36" s="157" t="s">
        <v>461</v>
      </c>
      <c r="D36" s="158" t="s">
        <v>407</v>
      </c>
      <c r="E36" s="4" t="s">
        <v>354</v>
      </c>
      <c r="F36" s="159"/>
      <c r="G36" s="184"/>
      <c r="H36" s="149"/>
    </row>
    <row r="37" spans="2:8">
      <c r="B37" s="180" t="s">
        <v>439</v>
      </c>
      <c r="C37" s="181" t="s">
        <v>440</v>
      </c>
      <c r="D37" s="158" t="s">
        <v>407</v>
      </c>
      <c r="E37" s="4" t="s">
        <v>354</v>
      </c>
      <c r="F37" s="159"/>
      <c r="G37" s="184"/>
      <c r="H37" s="149"/>
    </row>
    <row r="38" spans="2:8" ht="17.25" thickBot="1">
      <c r="B38" s="174" t="s">
        <v>462</v>
      </c>
      <c r="C38" s="157" t="s">
        <v>463</v>
      </c>
      <c r="D38" s="158" t="s">
        <v>407</v>
      </c>
      <c r="E38" s="4" t="s">
        <v>354</v>
      </c>
      <c r="F38" s="159"/>
      <c r="G38" s="185"/>
      <c r="H38" s="149"/>
    </row>
    <row r="39" spans="2:8" ht="20.100000000000001" customHeight="1" thickBot="1">
      <c r="B39" s="146" t="s">
        <v>81</v>
      </c>
      <c r="C39" s="147"/>
      <c r="D39" s="147"/>
      <c r="E39" s="147"/>
      <c r="F39" s="147"/>
      <c r="G39" s="148"/>
      <c r="H39" s="149"/>
    </row>
    <row r="40" spans="2:8" ht="16.5" customHeight="1">
      <c r="B40" s="174" t="s">
        <v>464</v>
      </c>
      <c r="C40" s="157" t="s">
        <v>465</v>
      </c>
      <c r="D40" s="158" t="s">
        <v>466</v>
      </c>
      <c r="E40" s="4" t="s">
        <v>354</v>
      </c>
      <c r="F40" s="159"/>
      <c r="G40" s="631" t="s">
        <v>467</v>
      </c>
      <c r="H40" s="149"/>
    </row>
    <row r="41" spans="2:8">
      <c r="B41" s="174" t="s">
        <v>468</v>
      </c>
      <c r="C41" s="157" t="s">
        <v>469</v>
      </c>
      <c r="D41" s="158" t="s">
        <v>466</v>
      </c>
      <c r="E41" s="4" t="s">
        <v>354</v>
      </c>
      <c r="F41" s="159"/>
      <c r="G41" s="632"/>
      <c r="H41" s="149"/>
    </row>
    <row r="42" spans="2:8">
      <c r="B42" s="180" t="s">
        <v>439</v>
      </c>
      <c r="C42" s="181" t="s">
        <v>440</v>
      </c>
      <c r="D42" s="158" t="s">
        <v>466</v>
      </c>
      <c r="E42" s="4" t="s">
        <v>354</v>
      </c>
      <c r="F42" s="159"/>
      <c r="G42" s="632"/>
      <c r="H42" s="149"/>
    </row>
    <row r="43" spans="2:8">
      <c r="B43" s="174" t="s">
        <v>470</v>
      </c>
      <c r="C43" s="157" t="s">
        <v>471</v>
      </c>
      <c r="D43" s="158" t="s">
        <v>466</v>
      </c>
      <c r="E43" s="4" t="s">
        <v>354</v>
      </c>
      <c r="F43" s="159"/>
      <c r="G43" s="632"/>
      <c r="H43" s="149"/>
    </row>
    <row r="44" spans="2:8">
      <c r="B44" s="174" t="s">
        <v>472</v>
      </c>
      <c r="C44" s="157" t="s">
        <v>473</v>
      </c>
      <c r="D44" s="158" t="s">
        <v>466</v>
      </c>
      <c r="E44" s="4" t="s">
        <v>354</v>
      </c>
      <c r="F44" s="159"/>
      <c r="G44" s="632"/>
      <c r="H44" s="149"/>
    </row>
    <row r="45" spans="2:8">
      <c r="B45" s="180" t="s">
        <v>439</v>
      </c>
      <c r="C45" s="181" t="s">
        <v>440</v>
      </c>
      <c r="D45" s="158" t="s">
        <v>466</v>
      </c>
      <c r="E45" s="4" t="s">
        <v>354</v>
      </c>
      <c r="F45" s="159"/>
      <c r="G45" s="632"/>
      <c r="H45" s="149"/>
    </row>
    <row r="46" spans="2:8">
      <c r="B46" s="174" t="s">
        <v>474</v>
      </c>
      <c r="C46" s="157" t="s">
        <v>475</v>
      </c>
      <c r="D46" s="158" t="s">
        <v>466</v>
      </c>
      <c r="E46" s="4" t="s">
        <v>354</v>
      </c>
      <c r="F46" s="159"/>
      <c r="G46" s="632"/>
      <c r="H46" s="149"/>
    </row>
    <row r="47" spans="2:8" ht="16.5" customHeight="1">
      <c r="B47" s="174" t="s">
        <v>476</v>
      </c>
      <c r="C47" s="157" t="s">
        <v>477</v>
      </c>
      <c r="D47" s="158" t="s">
        <v>466</v>
      </c>
      <c r="E47" s="4" t="s">
        <v>354</v>
      </c>
      <c r="F47" s="159"/>
      <c r="G47" s="611" t="s">
        <v>478</v>
      </c>
      <c r="H47" s="149"/>
    </row>
    <row r="48" spans="2:8">
      <c r="B48" s="174" t="s">
        <v>479</v>
      </c>
      <c r="C48" s="157" t="s">
        <v>480</v>
      </c>
      <c r="D48" s="158" t="s">
        <v>466</v>
      </c>
      <c r="E48" s="4" t="s">
        <v>354</v>
      </c>
      <c r="F48" s="159"/>
      <c r="G48" s="612"/>
      <c r="H48" s="149"/>
    </row>
    <row r="49" spans="2:8">
      <c r="B49" s="180" t="s">
        <v>439</v>
      </c>
      <c r="C49" s="181" t="s">
        <v>440</v>
      </c>
      <c r="D49" s="158" t="s">
        <v>466</v>
      </c>
      <c r="E49" s="4" t="s">
        <v>354</v>
      </c>
      <c r="F49" s="159"/>
      <c r="G49" s="612"/>
      <c r="H49" s="149"/>
    </row>
    <row r="50" spans="2:8">
      <c r="B50" s="174" t="s">
        <v>481</v>
      </c>
      <c r="C50" s="157" t="s">
        <v>482</v>
      </c>
      <c r="D50" s="158" t="s">
        <v>466</v>
      </c>
      <c r="E50" s="4" t="s">
        <v>354</v>
      </c>
      <c r="F50" s="159"/>
      <c r="G50" s="612"/>
      <c r="H50" s="149"/>
    </row>
    <row r="51" spans="2:8">
      <c r="B51" s="174" t="s">
        <v>483</v>
      </c>
      <c r="C51" s="157" t="s">
        <v>484</v>
      </c>
      <c r="D51" s="158" t="s">
        <v>466</v>
      </c>
      <c r="E51" s="4" t="s">
        <v>354</v>
      </c>
      <c r="F51" s="159"/>
      <c r="G51" s="612"/>
      <c r="H51" s="149"/>
    </row>
    <row r="52" spans="2:8">
      <c r="B52" s="180" t="s">
        <v>439</v>
      </c>
      <c r="C52" s="181" t="s">
        <v>440</v>
      </c>
      <c r="D52" s="158" t="s">
        <v>466</v>
      </c>
      <c r="E52" s="4" t="s">
        <v>354</v>
      </c>
      <c r="F52" s="159"/>
      <c r="G52" s="612"/>
      <c r="H52" s="149"/>
    </row>
    <row r="53" spans="2:8">
      <c r="B53" s="174" t="s">
        <v>485</v>
      </c>
      <c r="C53" s="157" t="s">
        <v>486</v>
      </c>
      <c r="D53" s="158" t="s">
        <v>466</v>
      </c>
      <c r="E53" s="4" t="s">
        <v>354</v>
      </c>
      <c r="F53" s="159"/>
      <c r="G53" s="612"/>
      <c r="H53" s="149"/>
    </row>
    <row r="54" spans="2:8">
      <c r="B54" s="174" t="s">
        <v>487</v>
      </c>
      <c r="C54" s="157" t="s">
        <v>488</v>
      </c>
      <c r="D54" s="158" t="s">
        <v>466</v>
      </c>
      <c r="E54" s="4" t="s">
        <v>354</v>
      </c>
      <c r="F54" s="159"/>
      <c r="G54" s="612"/>
      <c r="H54" s="149"/>
    </row>
    <row r="55" spans="2:8">
      <c r="B55" s="180" t="s">
        <v>439</v>
      </c>
      <c r="C55" s="181" t="s">
        <v>440</v>
      </c>
      <c r="D55" s="158" t="s">
        <v>466</v>
      </c>
      <c r="E55" s="4" t="s">
        <v>354</v>
      </c>
      <c r="F55" s="159"/>
      <c r="G55" s="184"/>
      <c r="H55" s="149"/>
    </row>
    <row r="56" spans="2:8" ht="17.25" thickBot="1">
      <c r="B56" s="174" t="s">
        <v>489</v>
      </c>
      <c r="C56" s="157" t="s">
        <v>490</v>
      </c>
      <c r="D56" s="158" t="s">
        <v>466</v>
      </c>
      <c r="E56" s="4" t="s">
        <v>354</v>
      </c>
      <c r="F56" s="159"/>
      <c r="G56" s="185"/>
      <c r="H56" s="149"/>
    </row>
    <row r="57" spans="2:8" ht="20.100000000000001" customHeight="1" thickBot="1">
      <c r="B57" s="146" t="s">
        <v>82</v>
      </c>
      <c r="C57" s="147"/>
      <c r="D57" s="147"/>
      <c r="E57" s="147"/>
      <c r="F57" s="147"/>
      <c r="G57" s="148"/>
      <c r="H57" s="149"/>
    </row>
    <row r="58" spans="2:8" ht="16.5" customHeight="1">
      <c r="B58" s="176" t="s">
        <v>491</v>
      </c>
      <c r="C58" s="186" t="s">
        <v>492</v>
      </c>
      <c r="D58" s="187" t="s">
        <v>466</v>
      </c>
      <c r="E58" s="188" t="s">
        <v>354</v>
      </c>
      <c r="F58" s="154"/>
      <c r="G58" s="573" t="s">
        <v>493</v>
      </c>
      <c r="H58" s="149"/>
    </row>
    <row r="59" spans="2:8">
      <c r="B59" s="174" t="s">
        <v>494</v>
      </c>
      <c r="C59" s="186" t="s">
        <v>495</v>
      </c>
      <c r="D59" s="187" t="s">
        <v>466</v>
      </c>
      <c r="E59" s="5" t="s">
        <v>354</v>
      </c>
      <c r="F59" s="159"/>
      <c r="G59" s="612"/>
      <c r="H59" s="149"/>
    </row>
    <row r="60" spans="2:8">
      <c r="B60" s="180" t="s">
        <v>439</v>
      </c>
      <c r="C60" s="190" t="s">
        <v>439</v>
      </c>
      <c r="D60" s="158" t="s">
        <v>466</v>
      </c>
      <c r="E60" s="5" t="s">
        <v>354</v>
      </c>
      <c r="F60" s="159"/>
      <c r="G60" s="612"/>
      <c r="H60" s="149"/>
    </row>
    <row r="61" spans="2:8">
      <c r="B61" s="174" t="s">
        <v>496</v>
      </c>
      <c r="C61" s="186" t="s">
        <v>497</v>
      </c>
      <c r="D61" s="187" t="s">
        <v>466</v>
      </c>
      <c r="E61" s="5" t="s">
        <v>354</v>
      </c>
      <c r="F61" s="159"/>
      <c r="G61" s="612"/>
      <c r="H61" s="149"/>
    </row>
    <row r="62" spans="2:8">
      <c r="B62" s="174" t="s">
        <v>498</v>
      </c>
      <c r="C62" s="191" t="s">
        <v>499</v>
      </c>
      <c r="D62" s="158" t="s">
        <v>466</v>
      </c>
      <c r="E62" s="5" t="s">
        <v>354</v>
      </c>
      <c r="F62" s="159"/>
      <c r="G62" s="612"/>
      <c r="H62" s="149"/>
    </row>
    <row r="63" spans="2:8">
      <c r="B63" s="180" t="s">
        <v>439</v>
      </c>
      <c r="C63" s="190" t="s">
        <v>439</v>
      </c>
      <c r="D63" s="158" t="s">
        <v>466</v>
      </c>
      <c r="E63" s="5" t="s">
        <v>354</v>
      </c>
      <c r="F63" s="159"/>
      <c r="G63" s="612"/>
      <c r="H63" s="149"/>
    </row>
    <row r="64" spans="2:8">
      <c r="B64" s="174" t="s">
        <v>500</v>
      </c>
      <c r="C64" s="191" t="s">
        <v>501</v>
      </c>
      <c r="D64" s="158" t="s">
        <v>466</v>
      </c>
      <c r="E64" s="5" t="s">
        <v>354</v>
      </c>
      <c r="F64" s="159"/>
      <c r="G64" s="612"/>
      <c r="H64" s="149"/>
    </row>
    <row r="65" spans="2:8">
      <c r="B65" s="174" t="s">
        <v>26</v>
      </c>
      <c r="C65" s="186" t="s">
        <v>502</v>
      </c>
      <c r="D65" s="187" t="s">
        <v>466</v>
      </c>
      <c r="E65" s="188" t="s">
        <v>354</v>
      </c>
      <c r="F65" s="159"/>
      <c r="G65" s="184"/>
      <c r="H65" s="149"/>
    </row>
    <row r="66" spans="2:8">
      <c r="B66" s="174" t="s">
        <v>27</v>
      </c>
      <c r="C66" s="186" t="s">
        <v>503</v>
      </c>
      <c r="D66" s="158" t="s">
        <v>466</v>
      </c>
      <c r="E66" s="5" t="s">
        <v>354</v>
      </c>
      <c r="F66" s="159"/>
      <c r="G66" s="184"/>
      <c r="H66" s="149"/>
    </row>
    <row r="67" spans="2:8">
      <c r="B67" s="174" t="s">
        <v>28</v>
      </c>
      <c r="C67" s="186" t="s">
        <v>504</v>
      </c>
      <c r="D67" s="158" t="s">
        <v>466</v>
      </c>
      <c r="E67" s="5" t="s">
        <v>354</v>
      </c>
      <c r="F67" s="159"/>
      <c r="G67" s="184"/>
      <c r="H67" s="149"/>
    </row>
    <row r="68" spans="2:8" ht="17.25" thickBot="1">
      <c r="B68" s="174" t="s">
        <v>29</v>
      </c>
      <c r="C68" s="191" t="s">
        <v>505</v>
      </c>
      <c r="D68" s="158" t="s">
        <v>466</v>
      </c>
      <c r="E68" s="5" t="s">
        <v>354</v>
      </c>
      <c r="F68" s="159"/>
      <c r="G68" s="185"/>
      <c r="H68" s="149"/>
    </row>
    <row r="69" spans="2:8" ht="20.100000000000001" customHeight="1" thickBot="1">
      <c r="B69" s="146" t="s">
        <v>84</v>
      </c>
      <c r="C69" s="147"/>
      <c r="D69" s="147"/>
      <c r="E69" s="147"/>
      <c r="F69" s="147"/>
      <c r="G69" s="148"/>
      <c r="H69" s="149"/>
    </row>
    <row r="70" spans="2:8" ht="16.5" customHeight="1">
      <c r="B70" s="192" t="s">
        <v>506</v>
      </c>
      <c r="C70" s="193" t="s">
        <v>507</v>
      </c>
      <c r="D70" s="194" t="s">
        <v>466</v>
      </c>
      <c r="E70" s="153" t="s">
        <v>354</v>
      </c>
      <c r="F70" s="159"/>
      <c r="G70" s="573" t="s">
        <v>508</v>
      </c>
      <c r="H70" s="149"/>
    </row>
    <row r="71" spans="2:8">
      <c r="B71" s="195" t="s">
        <v>509</v>
      </c>
      <c r="C71" s="193" t="s">
        <v>510</v>
      </c>
      <c r="D71" s="194" t="s">
        <v>466</v>
      </c>
      <c r="E71" s="5" t="s">
        <v>354</v>
      </c>
      <c r="F71" s="159"/>
      <c r="G71" s="612"/>
      <c r="H71" s="149"/>
    </row>
    <row r="72" spans="2:8">
      <c r="B72" s="180" t="s">
        <v>439</v>
      </c>
      <c r="C72" s="196" t="s">
        <v>439</v>
      </c>
      <c r="D72" s="194" t="s">
        <v>466</v>
      </c>
      <c r="E72" s="5" t="s">
        <v>354</v>
      </c>
      <c r="F72" s="159"/>
      <c r="G72" s="612"/>
      <c r="H72" s="149"/>
    </row>
    <row r="73" spans="2:8">
      <c r="B73" s="195" t="s">
        <v>511</v>
      </c>
      <c r="C73" s="197" t="s">
        <v>512</v>
      </c>
      <c r="D73" s="198" t="s">
        <v>466</v>
      </c>
      <c r="E73" s="5" t="s">
        <v>354</v>
      </c>
      <c r="F73" s="159"/>
      <c r="G73" s="612"/>
      <c r="H73" s="149"/>
    </row>
    <row r="74" spans="2:8">
      <c r="B74" s="195" t="s">
        <v>513</v>
      </c>
      <c r="C74" s="197" t="s">
        <v>514</v>
      </c>
      <c r="D74" s="198" t="s">
        <v>466</v>
      </c>
      <c r="E74" s="5" t="s">
        <v>354</v>
      </c>
      <c r="F74" s="159"/>
      <c r="G74" s="612"/>
      <c r="H74" s="149"/>
    </row>
    <row r="75" spans="2:8">
      <c r="B75" s="180" t="s">
        <v>439</v>
      </c>
      <c r="C75" s="196" t="s">
        <v>439</v>
      </c>
      <c r="D75" s="198" t="s">
        <v>466</v>
      </c>
      <c r="E75" s="5" t="s">
        <v>354</v>
      </c>
      <c r="F75" s="159"/>
      <c r="G75" s="612"/>
      <c r="H75" s="149"/>
    </row>
    <row r="76" spans="2:8" ht="17.25" thickBot="1">
      <c r="B76" s="195" t="s">
        <v>515</v>
      </c>
      <c r="C76" s="199" t="s">
        <v>516</v>
      </c>
      <c r="D76" s="194" t="s">
        <v>466</v>
      </c>
      <c r="E76" s="200" t="s">
        <v>354</v>
      </c>
      <c r="F76" s="159"/>
      <c r="G76" s="175"/>
      <c r="H76" s="149"/>
    </row>
    <row r="77" spans="2:8" ht="20.100000000000001" customHeight="1" thickBot="1">
      <c r="B77" s="146" t="s">
        <v>86</v>
      </c>
      <c r="C77" s="147"/>
      <c r="D77" s="147"/>
      <c r="E77" s="147"/>
      <c r="F77" s="147"/>
      <c r="G77" s="148"/>
      <c r="H77" s="149"/>
    </row>
    <row r="78" spans="2:8" ht="16.5" customHeight="1">
      <c r="B78" s="176" t="s">
        <v>517</v>
      </c>
      <c r="C78" s="201" t="s">
        <v>518</v>
      </c>
      <c r="D78" s="202" t="s">
        <v>407</v>
      </c>
      <c r="E78" s="153" t="s">
        <v>354</v>
      </c>
      <c r="F78" s="159"/>
      <c r="G78" s="573" t="s">
        <v>519</v>
      </c>
      <c r="H78" s="149"/>
    </row>
    <row r="79" spans="2:8">
      <c r="B79" s="174" t="s">
        <v>520</v>
      </c>
      <c r="C79" s="197" t="s">
        <v>521</v>
      </c>
      <c r="D79" s="194" t="s">
        <v>407</v>
      </c>
      <c r="E79" s="5" t="s">
        <v>354</v>
      </c>
      <c r="F79" s="159"/>
      <c r="G79" s="612"/>
      <c r="H79" s="149"/>
    </row>
    <row r="80" spans="2:8">
      <c r="B80" s="174" t="s">
        <v>522</v>
      </c>
      <c r="C80" s="197" t="s">
        <v>523</v>
      </c>
      <c r="D80" s="194" t="s">
        <v>407</v>
      </c>
      <c r="E80" s="5" t="s">
        <v>354</v>
      </c>
      <c r="F80" s="159"/>
      <c r="G80" s="612"/>
      <c r="H80" s="149"/>
    </row>
    <row r="81" spans="2:8">
      <c r="B81" s="174" t="s">
        <v>524</v>
      </c>
      <c r="C81" s="197" t="s">
        <v>525</v>
      </c>
      <c r="D81" s="194" t="s">
        <v>407</v>
      </c>
      <c r="E81" s="5" t="s">
        <v>354</v>
      </c>
      <c r="F81" s="159"/>
      <c r="G81" s="612"/>
      <c r="H81" s="149"/>
    </row>
    <row r="82" spans="2:8">
      <c r="B82" s="174" t="s">
        <v>526</v>
      </c>
      <c r="C82" s="197" t="s">
        <v>527</v>
      </c>
      <c r="D82" s="194" t="s">
        <v>466</v>
      </c>
      <c r="E82" s="5" t="s">
        <v>354</v>
      </c>
      <c r="F82" s="159"/>
      <c r="G82" s="612"/>
      <c r="H82" s="149"/>
    </row>
    <row r="83" spans="2:8">
      <c r="B83" s="174" t="s">
        <v>528</v>
      </c>
      <c r="C83" s="197" t="s">
        <v>529</v>
      </c>
      <c r="D83" s="194" t="s">
        <v>466</v>
      </c>
      <c r="E83" s="5" t="s">
        <v>354</v>
      </c>
      <c r="F83" s="159"/>
      <c r="G83" s="612"/>
      <c r="H83" s="149"/>
    </row>
    <row r="84" spans="2:8">
      <c r="B84" s="174" t="s">
        <v>530</v>
      </c>
      <c r="C84" s="197" t="s">
        <v>531</v>
      </c>
      <c r="D84" s="194" t="s">
        <v>466</v>
      </c>
      <c r="E84" s="5" t="s">
        <v>354</v>
      </c>
      <c r="F84" s="159"/>
      <c r="G84" s="203"/>
      <c r="H84" s="149"/>
    </row>
    <row r="85" spans="2:8">
      <c r="B85" s="174" t="s">
        <v>532</v>
      </c>
      <c r="C85" s="197" t="s">
        <v>533</v>
      </c>
      <c r="D85" s="194" t="s">
        <v>466</v>
      </c>
      <c r="E85" s="5" t="s">
        <v>354</v>
      </c>
      <c r="F85" s="159"/>
      <c r="G85" s="203"/>
      <c r="H85" s="149"/>
    </row>
    <row r="86" spans="2:8">
      <c r="B86" s="180" t="s">
        <v>439</v>
      </c>
      <c r="C86" s="196" t="s">
        <v>439</v>
      </c>
      <c r="D86" s="194" t="s">
        <v>466</v>
      </c>
      <c r="E86" s="5" t="s">
        <v>354</v>
      </c>
      <c r="F86" s="159"/>
      <c r="G86" s="203"/>
      <c r="H86" s="149"/>
    </row>
    <row r="87" spans="2:8">
      <c r="B87" s="174" t="s">
        <v>534</v>
      </c>
      <c r="C87" s="197" t="s">
        <v>535</v>
      </c>
      <c r="D87" s="198" t="s">
        <v>466</v>
      </c>
      <c r="E87" s="5" t="s">
        <v>354</v>
      </c>
      <c r="F87" s="159"/>
      <c r="G87" s="203"/>
      <c r="H87" s="149"/>
    </row>
    <row r="88" spans="2:8">
      <c r="B88" s="174" t="s">
        <v>536</v>
      </c>
      <c r="C88" s="197" t="s">
        <v>537</v>
      </c>
      <c r="D88" s="198" t="s">
        <v>466</v>
      </c>
      <c r="E88" s="5" t="s">
        <v>354</v>
      </c>
      <c r="F88" s="159"/>
      <c r="G88" s="203"/>
      <c r="H88" s="149"/>
    </row>
    <row r="89" spans="2:8">
      <c r="B89" s="180" t="s">
        <v>439</v>
      </c>
      <c r="C89" s="196" t="s">
        <v>439</v>
      </c>
      <c r="D89" s="198" t="s">
        <v>466</v>
      </c>
      <c r="E89" s="5" t="s">
        <v>354</v>
      </c>
      <c r="F89" s="159"/>
      <c r="G89" s="203"/>
      <c r="H89" s="149"/>
    </row>
    <row r="90" spans="2:8" ht="17.25" thickBot="1">
      <c r="B90" s="174" t="s">
        <v>538</v>
      </c>
      <c r="C90" s="197" t="s">
        <v>539</v>
      </c>
      <c r="D90" s="198" t="s">
        <v>466</v>
      </c>
      <c r="E90" s="5" t="s">
        <v>354</v>
      </c>
      <c r="F90" s="159"/>
      <c r="G90" s="172"/>
      <c r="H90" s="149"/>
    </row>
    <row r="91" spans="2:8" ht="20.100000000000001" customHeight="1" thickBot="1">
      <c r="B91" s="146" t="s">
        <v>540</v>
      </c>
      <c r="C91" s="147"/>
      <c r="D91" s="147"/>
      <c r="E91" s="147"/>
      <c r="F91" s="147"/>
      <c r="G91" s="148"/>
      <c r="H91" s="149"/>
    </row>
    <row r="92" spans="2:8" ht="16.5" customHeight="1">
      <c r="B92" s="204" t="s">
        <v>541</v>
      </c>
      <c r="C92" s="186" t="s">
        <v>542</v>
      </c>
      <c r="D92" s="194" t="s">
        <v>407</v>
      </c>
      <c r="E92" s="205" t="s">
        <v>354</v>
      </c>
      <c r="F92" s="159"/>
      <c r="G92" s="573" t="s">
        <v>543</v>
      </c>
      <c r="H92" s="149"/>
    </row>
    <row r="93" spans="2:8">
      <c r="B93" s="174" t="s">
        <v>544</v>
      </c>
      <c r="C93" s="186" t="s">
        <v>545</v>
      </c>
      <c r="D93" s="158" t="s">
        <v>407</v>
      </c>
      <c r="E93" s="5" t="s">
        <v>354</v>
      </c>
      <c r="F93" s="159"/>
      <c r="G93" s="612"/>
      <c r="H93" s="149"/>
    </row>
    <row r="94" spans="2:8">
      <c r="B94" s="174" t="s">
        <v>546</v>
      </c>
      <c r="C94" s="186" t="s">
        <v>547</v>
      </c>
      <c r="D94" s="158" t="s">
        <v>407</v>
      </c>
      <c r="E94" s="5" t="s">
        <v>354</v>
      </c>
      <c r="F94" s="159"/>
      <c r="G94" s="612"/>
      <c r="H94" s="149"/>
    </row>
    <row r="95" spans="2:8">
      <c r="B95" s="174" t="s">
        <v>548</v>
      </c>
      <c r="C95" s="186" t="s">
        <v>549</v>
      </c>
      <c r="D95" s="198" t="s">
        <v>466</v>
      </c>
      <c r="E95" s="5" t="s">
        <v>354</v>
      </c>
      <c r="F95" s="159"/>
      <c r="G95" s="612"/>
      <c r="H95" s="149"/>
    </row>
    <row r="96" spans="2:8">
      <c r="B96" s="180" t="s">
        <v>439</v>
      </c>
      <c r="C96" s="190" t="s">
        <v>439</v>
      </c>
      <c r="D96" s="198" t="s">
        <v>466</v>
      </c>
      <c r="E96" s="5" t="s">
        <v>354</v>
      </c>
      <c r="F96" s="159"/>
      <c r="G96" s="612"/>
      <c r="H96" s="149"/>
    </row>
    <row r="97" spans="2:8">
      <c r="B97" s="174" t="s">
        <v>550</v>
      </c>
      <c r="C97" s="191" t="s">
        <v>551</v>
      </c>
      <c r="D97" s="198" t="s">
        <v>466</v>
      </c>
      <c r="E97" s="5" t="s">
        <v>354</v>
      </c>
      <c r="F97" s="159"/>
      <c r="G97" s="612"/>
      <c r="H97" s="149"/>
    </row>
    <row r="98" spans="2:8">
      <c r="B98" s="174" t="s">
        <v>552</v>
      </c>
      <c r="C98" s="191" t="s">
        <v>553</v>
      </c>
      <c r="D98" s="198" t="s">
        <v>466</v>
      </c>
      <c r="E98" s="5" t="s">
        <v>354</v>
      </c>
      <c r="F98" s="159"/>
      <c r="G98" s="203"/>
      <c r="H98" s="149"/>
    </row>
    <row r="99" spans="2:8">
      <c r="B99" s="180" t="s">
        <v>439</v>
      </c>
      <c r="C99" s="190" t="s">
        <v>439</v>
      </c>
      <c r="D99" s="198" t="s">
        <v>466</v>
      </c>
      <c r="E99" s="5" t="s">
        <v>354</v>
      </c>
      <c r="F99" s="159"/>
      <c r="G99" s="203"/>
      <c r="H99" s="149"/>
    </row>
    <row r="100" spans="2:8" ht="17.25" thickBot="1">
      <c r="B100" s="206" t="s">
        <v>554</v>
      </c>
      <c r="C100" s="207" t="s">
        <v>555</v>
      </c>
      <c r="D100" s="194" t="s">
        <v>466</v>
      </c>
      <c r="E100" s="208" t="s">
        <v>354</v>
      </c>
      <c r="F100" s="159"/>
      <c r="G100" s="175"/>
      <c r="H100" s="149"/>
    </row>
    <row r="101" spans="2:8" ht="20.100000000000001" customHeight="1" thickBot="1">
      <c r="B101" s="146" t="s">
        <v>556</v>
      </c>
      <c r="C101" s="147"/>
      <c r="D101" s="147"/>
      <c r="E101" s="147"/>
      <c r="F101" s="147"/>
      <c r="G101" s="148"/>
      <c r="H101" s="149"/>
    </row>
    <row r="102" spans="2:8">
      <c r="B102" s="209" t="s">
        <v>557</v>
      </c>
      <c r="C102" s="201" t="s">
        <v>558</v>
      </c>
      <c r="D102" s="210" t="s">
        <v>466</v>
      </c>
      <c r="E102" s="5" t="s">
        <v>354</v>
      </c>
      <c r="F102" s="159"/>
      <c r="G102" s="211" t="s">
        <v>559</v>
      </c>
      <c r="H102" s="149"/>
    </row>
    <row r="103" spans="2:8">
      <c r="B103" s="212" t="s">
        <v>560</v>
      </c>
      <c r="C103" s="193" t="s">
        <v>561</v>
      </c>
      <c r="D103" s="187" t="s">
        <v>466</v>
      </c>
      <c r="E103" s="5" t="s">
        <v>354</v>
      </c>
      <c r="F103" s="159"/>
      <c r="G103" s="203"/>
      <c r="H103" s="149"/>
    </row>
    <row r="104" spans="2:8">
      <c r="B104" s="212" t="s">
        <v>562</v>
      </c>
      <c r="C104" s="193" t="s">
        <v>563</v>
      </c>
      <c r="D104" s="187" t="s">
        <v>466</v>
      </c>
      <c r="E104" s="5" t="s">
        <v>354</v>
      </c>
      <c r="F104" s="159"/>
      <c r="G104" s="172"/>
      <c r="H104" s="149"/>
    </row>
    <row r="105" spans="2:8" ht="18" customHeight="1">
      <c r="B105" s="213" t="s">
        <v>564</v>
      </c>
      <c r="C105" s="193" t="s">
        <v>565</v>
      </c>
      <c r="D105" s="187" t="s">
        <v>466</v>
      </c>
      <c r="E105" s="5" t="s">
        <v>354</v>
      </c>
      <c r="F105" s="159"/>
      <c r="G105" s="611" t="s">
        <v>566</v>
      </c>
      <c r="H105" s="149"/>
    </row>
    <row r="106" spans="2:8" ht="18" customHeight="1">
      <c r="B106" s="213" t="s">
        <v>567</v>
      </c>
      <c r="C106" s="193" t="s">
        <v>568</v>
      </c>
      <c r="D106" s="187" t="s">
        <v>466</v>
      </c>
      <c r="E106" s="5" t="s">
        <v>354</v>
      </c>
      <c r="F106" s="159"/>
      <c r="G106" s="612"/>
      <c r="H106" s="149"/>
    </row>
    <row r="107" spans="2:8" ht="18" customHeight="1">
      <c r="B107" s="212" t="s">
        <v>569</v>
      </c>
      <c r="C107" s="193" t="s">
        <v>570</v>
      </c>
      <c r="D107" s="187" t="s">
        <v>466</v>
      </c>
      <c r="E107" s="5" t="s">
        <v>354</v>
      </c>
      <c r="F107" s="159"/>
      <c r="G107" s="612"/>
      <c r="H107" s="149"/>
    </row>
    <row r="108" spans="2:8" ht="18" customHeight="1">
      <c r="B108" s="212" t="s">
        <v>571</v>
      </c>
      <c r="C108" s="193" t="s">
        <v>572</v>
      </c>
      <c r="D108" s="187" t="s">
        <v>466</v>
      </c>
      <c r="E108" s="5" t="s">
        <v>354</v>
      </c>
      <c r="F108" s="159"/>
      <c r="G108" s="612"/>
      <c r="H108" s="149"/>
    </row>
    <row r="109" spans="2:8">
      <c r="B109" s="212" t="s">
        <v>573</v>
      </c>
      <c r="C109" s="193" t="s">
        <v>574</v>
      </c>
      <c r="D109" s="187" t="s">
        <v>466</v>
      </c>
      <c r="E109" s="5" t="s">
        <v>354</v>
      </c>
      <c r="F109" s="159"/>
      <c r="G109" s="214" t="s">
        <v>575</v>
      </c>
      <c r="H109" s="149"/>
    </row>
    <row r="110" spans="2:8">
      <c r="B110" s="213" t="s">
        <v>576</v>
      </c>
      <c r="C110" s="193" t="s">
        <v>577</v>
      </c>
      <c r="D110" s="187" t="s">
        <v>466</v>
      </c>
      <c r="E110" s="5" t="s">
        <v>354</v>
      </c>
      <c r="F110" s="159"/>
      <c r="G110" s="215"/>
      <c r="H110" s="149"/>
    </row>
    <row r="111" spans="2:8">
      <c r="B111" s="213" t="s">
        <v>578</v>
      </c>
      <c r="C111" s="193" t="s">
        <v>579</v>
      </c>
      <c r="D111" s="187" t="s">
        <v>466</v>
      </c>
      <c r="E111" s="5" t="s">
        <v>354</v>
      </c>
      <c r="F111" s="159"/>
      <c r="G111" s="215"/>
      <c r="H111" s="149"/>
    </row>
    <row r="112" spans="2:8">
      <c r="B112" s="213" t="s">
        <v>580</v>
      </c>
      <c r="C112" s="160" t="s">
        <v>581</v>
      </c>
      <c r="D112" s="158" t="s">
        <v>581</v>
      </c>
      <c r="E112" s="5" t="s">
        <v>581</v>
      </c>
      <c r="F112" s="159"/>
      <c r="G112" s="183" t="s">
        <v>590</v>
      </c>
      <c r="H112" s="149"/>
    </row>
    <row r="113" spans="2:8">
      <c r="B113" s="213" t="s">
        <v>582</v>
      </c>
      <c r="C113" s="160" t="s">
        <v>581</v>
      </c>
      <c r="D113" s="158" t="s">
        <v>581</v>
      </c>
      <c r="E113" s="5" t="s">
        <v>581</v>
      </c>
      <c r="F113" s="159"/>
      <c r="G113" s="203"/>
      <c r="H113" s="149"/>
    </row>
    <row r="114" spans="2:8">
      <c r="B114" s="213" t="s">
        <v>583</v>
      </c>
      <c r="C114" s="160" t="s">
        <v>581</v>
      </c>
      <c r="D114" s="158" t="s">
        <v>581</v>
      </c>
      <c r="E114" s="5" t="s">
        <v>581</v>
      </c>
      <c r="F114" s="159"/>
      <c r="G114" s="203"/>
      <c r="H114" s="149"/>
    </row>
    <row r="115" spans="2:8">
      <c r="B115" s="213" t="s">
        <v>584</v>
      </c>
      <c r="C115" s="160" t="s">
        <v>581</v>
      </c>
      <c r="D115" s="158" t="s">
        <v>581</v>
      </c>
      <c r="E115" s="5" t="s">
        <v>581</v>
      </c>
      <c r="F115" s="159"/>
      <c r="G115" s="203"/>
      <c r="H115" s="149"/>
    </row>
    <row r="116" spans="2:8">
      <c r="B116" s="213" t="s">
        <v>585</v>
      </c>
      <c r="C116" s="160" t="s">
        <v>581</v>
      </c>
      <c r="D116" s="158" t="s">
        <v>581</v>
      </c>
      <c r="E116" s="5" t="s">
        <v>581</v>
      </c>
      <c r="F116" s="159"/>
      <c r="G116" s="203"/>
      <c r="H116" s="149"/>
    </row>
    <row r="117" spans="2:8">
      <c r="B117" s="213" t="s">
        <v>586</v>
      </c>
      <c r="C117" s="160" t="s">
        <v>581</v>
      </c>
      <c r="D117" s="158" t="s">
        <v>581</v>
      </c>
      <c r="E117" s="5" t="s">
        <v>581</v>
      </c>
      <c r="F117" s="159"/>
      <c r="G117" s="203"/>
      <c r="H117" s="149"/>
    </row>
    <row r="118" spans="2:8">
      <c r="B118" s="213" t="s">
        <v>587</v>
      </c>
      <c r="C118" s="160" t="s">
        <v>581</v>
      </c>
      <c r="D118" s="158" t="s">
        <v>581</v>
      </c>
      <c r="E118" s="5" t="s">
        <v>581</v>
      </c>
      <c r="F118" s="159"/>
      <c r="G118" s="203"/>
      <c r="H118" s="149"/>
    </row>
    <row r="119" spans="2:8">
      <c r="B119" s="213" t="s">
        <v>588</v>
      </c>
      <c r="C119" s="160" t="s">
        <v>581</v>
      </c>
      <c r="D119" s="158" t="s">
        <v>581</v>
      </c>
      <c r="E119" s="5" t="s">
        <v>581</v>
      </c>
      <c r="F119" s="159"/>
      <c r="G119" s="203"/>
      <c r="H119" s="149"/>
    </row>
    <row r="120" spans="2:8" ht="17.25" thickBot="1">
      <c r="B120" s="216" t="s">
        <v>589</v>
      </c>
      <c r="C120" s="160" t="s">
        <v>581</v>
      </c>
      <c r="D120" s="158" t="s">
        <v>581</v>
      </c>
      <c r="E120" s="208" t="s">
        <v>581</v>
      </c>
      <c r="F120" s="159"/>
      <c r="G120" s="203"/>
      <c r="H120" s="149"/>
    </row>
    <row r="121" spans="2:8" ht="20.100000000000001" customHeight="1" thickBot="1">
      <c r="B121" s="146" t="s">
        <v>90</v>
      </c>
      <c r="C121" s="147"/>
      <c r="D121" s="147"/>
      <c r="E121" s="147"/>
      <c r="F121" s="147"/>
      <c r="G121" s="148"/>
      <c r="H121" s="149"/>
    </row>
    <row r="122" spans="2:8" ht="21.95" customHeight="1">
      <c r="B122" s="174" t="s">
        <v>591</v>
      </c>
      <c r="C122" s="193" t="s">
        <v>592</v>
      </c>
      <c r="D122" s="194" t="s">
        <v>593</v>
      </c>
      <c r="E122" s="5" t="s">
        <v>354</v>
      </c>
      <c r="F122" s="154"/>
      <c r="G122" s="607" t="s">
        <v>594</v>
      </c>
      <c r="H122" s="149"/>
    </row>
    <row r="123" spans="2:8" ht="21.95" customHeight="1">
      <c r="B123" s="174" t="s">
        <v>595</v>
      </c>
      <c r="C123" s="193" t="s">
        <v>596</v>
      </c>
      <c r="D123" s="194" t="s">
        <v>593</v>
      </c>
      <c r="E123" s="5" t="s">
        <v>354</v>
      </c>
      <c r="F123" s="217"/>
      <c r="G123" s="608"/>
      <c r="H123" s="149"/>
    </row>
    <row r="124" spans="2:8" ht="21.95" customHeight="1">
      <c r="B124" s="180" t="s">
        <v>439</v>
      </c>
      <c r="C124" s="196" t="s">
        <v>439</v>
      </c>
      <c r="D124" s="194" t="s">
        <v>593</v>
      </c>
      <c r="E124" s="5" t="s">
        <v>354</v>
      </c>
      <c r="F124" s="159"/>
      <c r="G124" s="608"/>
      <c r="H124" s="149"/>
    </row>
    <row r="125" spans="2:8" ht="21.95" customHeight="1">
      <c r="B125" s="195" t="s">
        <v>597</v>
      </c>
      <c r="C125" s="197" t="s">
        <v>598</v>
      </c>
      <c r="D125" s="158" t="s">
        <v>593</v>
      </c>
      <c r="E125" s="5" t="s">
        <v>354</v>
      </c>
      <c r="F125" s="159"/>
      <c r="G125" s="608"/>
      <c r="H125" s="149"/>
    </row>
    <row r="126" spans="2:8" ht="21.95" customHeight="1">
      <c r="B126" s="195" t="s">
        <v>599</v>
      </c>
      <c r="C126" s="191" t="s">
        <v>600</v>
      </c>
      <c r="D126" s="158" t="s">
        <v>601</v>
      </c>
      <c r="E126" s="5" t="s">
        <v>354</v>
      </c>
      <c r="F126" s="159"/>
      <c r="G126" s="608"/>
      <c r="H126" s="149"/>
    </row>
    <row r="127" spans="2:8" ht="21.95" customHeight="1">
      <c r="B127" s="180" t="s">
        <v>439</v>
      </c>
      <c r="C127" s="190" t="s">
        <v>439</v>
      </c>
      <c r="D127" s="194" t="s">
        <v>593</v>
      </c>
      <c r="E127" s="5" t="s">
        <v>354</v>
      </c>
      <c r="F127" s="159"/>
      <c r="G127" s="608"/>
      <c r="H127" s="149"/>
    </row>
    <row r="128" spans="2:8" ht="21.95" customHeight="1">
      <c r="B128" s="195" t="s">
        <v>602</v>
      </c>
      <c r="C128" s="191" t="s">
        <v>603</v>
      </c>
      <c r="D128" s="158" t="s">
        <v>601</v>
      </c>
      <c r="E128" s="4" t="s">
        <v>354</v>
      </c>
      <c r="F128" s="159"/>
      <c r="G128" s="608"/>
      <c r="H128" s="149"/>
    </row>
    <row r="129" spans="2:8" ht="21.95" customHeight="1">
      <c r="B129" s="195" t="s">
        <v>604</v>
      </c>
      <c r="C129" s="191" t="s">
        <v>605</v>
      </c>
      <c r="D129" s="158" t="s">
        <v>601</v>
      </c>
      <c r="E129" s="4" t="s">
        <v>354</v>
      </c>
      <c r="F129" s="159"/>
      <c r="G129" s="608"/>
      <c r="H129" s="149"/>
    </row>
    <row r="130" spans="2:8" ht="21.95" customHeight="1">
      <c r="B130" s="195" t="s">
        <v>606</v>
      </c>
      <c r="C130" s="191" t="s">
        <v>607</v>
      </c>
      <c r="D130" s="158" t="s">
        <v>601</v>
      </c>
      <c r="E130" s="4" t="s">
        <v>354</v>
      </c>
      <c r="F130" s="159"/>
      <c r="G130" s="608"/>
      <c r="H130" s="149"/>
    </row>
    <row r="131" spans="2:8" ht="21.95" customHeight="1">
      <c r="B131" s="195" t="s">
        <v>608</v>
      </c>
      <c r="C131" s="191" t="s">
        <v>609</v>
      </c>
      <c r="D131" s="158" t="s">
        <v>601</v>
      </c>
      <c r="E131" s="4" t="s">
        <v>354</v>
      </c>
      <c r="F131" s="159"/>
      <c r="G131" s="608"/>
      <c r="H131" s="149"/>
    </row>
    <row r="132" spans="2:8" ht="21.95" customHeight="1" thickBot="1">
      <c r="B132" s="219" t="s">
        <v>610</v>
      </c>
      <c r="C132" s="191" t="s">
        <v>611</v>
      </c>
      <c r="D132" s="220" t="s">
        <v>601</v>
      </c>
      <c r="E132" s="221" t="s">
        <v>354</v>
      </c>
      <c r="F132" s="159"/>
      <c r="G132" s="609"/>
      <c r="H132" s="149"/>
    </row>
    <row r="133" spans="2:8" ht="20.100000000000001" customHeight="1" thickBot="1">
      <c r="B133" s="146" t="s">
        <v>612</v>
      </c>
      <c r="C133" s="147"/>
      <c r="D133" s="147"/>
      <c r="E133" s="147"/>
      <c r="F133" s="147"/>
      <c r="G133" s="148"/>
      <c r="H133" s="149"/>
    </row>
    <row r="134" spans="2:8" ht="36.950000000000003" customHeight="1">
      <c r="B134" s="172" t="s">
        <v>613</v>
      </c>
      <c r="C134" s="222" t="s">
        <v>614</v>
      </c>
      <c r="D134" s="158" t="s">
        <v>593</v>
      </c>
      <c r="E134" s="188" t="s">
        <v>354</v>
      </c>
      <c r="F134" s="159"/>
      <c r="G134" s="573" t="s">
        <v>615</v>
      </c>
      <c r="H134" s="149"/>
    </row>
    <row r="135" spans="2:8" ht="36.950000000000003" customHeight="1">
      <c r="B135" s="180" t="s">
        <v>439</v>
      </c>
      <c r="C135" s="196" t="s">
        <v>439</v>
      </c>
      <c r="D135" s="158" t="s">
        <v>593</v>
      </c>
      <c r="E135" s="188" t="s">
        <v>354</v>
      </c>
      <c r="F135" s="159"/>
      <c r="G135" s="612"/>
      <c r="H135" s="149"/>
    </row>
    <row r="136" spans="2:8" ht="36.950000000000003" customHeight="1">
      <c r="B136" s="174" t="s">
        <v>616</v>
      </c>
      <c r="C136" s="197" t="s">
        <v>617</v>
      </c>
      <c r="D136" s="158" t="s">
        <v>593</v>
      </c>
      <c r="E136" s="5" t="s">
        <v>354</v>
      </c>
      <c r="F136" s="159"/>
      <c r="G136" s="612"/>
      <c r="H136" s="149"/>
    </row>
    <row r="137" spans="2:8" ht="36.950000000000003" customHeight="1">
      <c r="B137" s="174" t="s">
        <v>618</v>
      </c>
      <c r="C137" s="197" t="s">
        <v>619</v>
      </c>
      <c r="D137" s="158" t="s">
        <v>593</v>
      </c>
      <c r="E137" s="5" t="s">
        <v>354</v>
      </c>
      <c r="F137" s="159"/>
      <c r="G137" s="612"/>
      <c r="H137" s="149"/>
    </row>
    <row r="138" spans="2:8" ht="36.950000000000003" customHeight="1">
      <c r="B138" s="180" t="s">
        <v>439</v>
      </c>
      <c r="C138" s="223" t="s">
        <v>439</v>
      </c>
      <c r="D138" s="158" t="s">
        <v>593</v>
      </c>
      <c r="E138" s="5" t="s">
        <v>354</v>
      </c>
      <c r="F138" s="159"/>
      <c r="G138" s="612"/>
      <c r="H138" s="149"/>
    </row>
    <row r="139" spans="2:8" ht="36.950000000000003" customHeight="1" thickBot="1">
      <c r="B139" s="174" t="s">
        <v>620</v>
      </c>
      <c r="C139" s="224" t="s">
        <v>621</v>
      </c>
      <c r="D139" s="158" t="s">
        <v>593</v>
      </c>
      <c r="E139" s="5" t="s">
        <v>354</v>
      </c>
      <c r="F139" s="159"/>
      <c r="G139" s="627"/>
      <c r="H139" s="149"/>
    </row>
    <row r="140" spans="2:8" ht="20.100000000000001" customHeight="1" thickBot="1">
      <c r="B140" s="225" t="s">
        <v>622</v>
      </c>
      <c r="C140" s="147"/>
      <c r="D140" s="147"/>
      <c r="E140" s="147"/>
      <c r="F140" s="147"/>
      <c r="G140" s="148"/>
      <c r="H140" s="149"/>
    </row>
    <row r="141" spans="2:8" ht="36.950000000000003" customHeight="1">
      <c r="B141" s="226" t="s">
        <v>623</v>
      </c>
      <c r="C141" s="193" t="s">
        <v>624</v>
      </c>
      <c r="D141" s="158" t="s">
        <v>593</v>
      </c>
      <c r="E141" s="188" t="s">
        <v>354</v>
      </c>
      <c r="F141" s="159"/>
      <c r="G141" s="612" t="s">
        <v>625</v>
      </c>
      <c r="H141" s="149"/>
    </row>
    <row r="142" spans="2:8" ht="36.950000000000003" customHeight="1">
      <c r="B142" s="180" t="s">
        <v>439</v>
      </c>
      <c r="C142" s="196" t="s">
        <v>439</v>
      </c>
      <c r="D142" s="158" t="s">
        <v>593</v>
      </c>
      <c r="E142" s="188" t="s">
        <v>354</v>
      </c>
      <c r="F142" s="159"/>
      <c r="G142" s="628"/>
      <c r="H142" s="149"/>
    </row>
    <row r="143" spans="2:8" ht="36.950000000000003" customHeight="1">
      <c r="B143" s="174" t="s">
        <v>626</v>
      </c>
      <c r="C143" s="197" t="s">
        <v>627</v>
      </c>
      <c r="D143" s="158" t="s">
        <v>593</v>
      </c>
      <c r="E143" s="5" t="s">
        <v>354</v>
      </c>
      <c r="F143" s="159"/>
      <c r="G143" s="628"/>
      <c r="H143" s="149"/>
    </row>
    <row r="144" spans="2:8" ht="36.950000000000003" customHeight="1">
      <c r="B144" s="174" t="s">
        <v>628</v>
      </c>
      <c r="C144" s="197" t="s">
        <v>629</v>
      </c>
      <c r="D144" s="158" t="s">
        <v>593</v>
      </c>
      <c r="E144" s="5" t="s">
        <v>354</v>
      </c>
      <c r="F144" s="159"/>
      <c r="G144" s="628"/>
      <c r="H144" s="149"/>
    </row>
    <row r="145" spans="2:8" ht="36.950000000000003" customHeight="1">
      <c r="B145" s="180" t="s">
        <v>439</v>
      </c>
      <c r="C145" s="223" t="s">
        <v>439</v>
      </c>
      <c r="D145" s="158" t="s">
        <v>593</v>
      </c>
      <c r="E145" s="5" t="s">
        <v>354</v>
      </c>
      <c r="F145" s="159"/>
      <c r="G145" s="628"/>
      <c r="H145" s="149"/>
    </row>
    <row r="146" spans="2:8" ht="36.950000000000003" customHeight="1" thickBot="1">
      <c r="B146" s="227" t="s">
        <v>630</v>
      </c>
      <c r="C146" s="224" t="s">
        <v>631</v>
      </c>
      <c r="D146" s="164" t="s">
        <v>593</v>
      </c>
      <c r="E146" s="200" t="s">
        <v>354</v>
      </c>
      <c r="F146" s="159"/>
      <c r="G146" s="629"/>
      <c r="H146" s="149"/>
    </row>
    <row r="147" spans="2:8" ht="20.100000000000001" customHeight="1" thickBot="1">
      <c r="B147" s="146" t="s">
        <v>632</v>
      </c>
      <c r="C147" s="147"/>
      <c r="D147" s="147"/>
      <c r="E147" s="147"/>
      <c r="F147" s="147"/>
      <c r="G147" s="148"/>
      <c r="H147" s="149"/>
    </row>
    <row r="148" spans="2:8" ht="36.950000000000003" customHeight="1">
      <c r="B148" s="176" t="s">
        <v>633</v>
      </c>
      <c r="C148" s="228" t="s">
        <v>634</v>
      </c>
      <c r="D148" s="210" t="s">
        <v>593</v>
      </c>
      <c r="E148" s="153" t="s">
        <v>354</v>
      </c>
      <c r="F148" s="159"/>
      <c r="G148" s="615" t="s">
        <v>635</v>
      </c>
      <c r="H148" s="149"/>
    </row>
    <row r="149" spans="2:8" ht="36.950000000000003" customHeight="1">
      <c r="B149" s="180" t="s">
        <v>439</v>
      </c>
      <c r="C149" s="196" t="s">
        <v>439</v>
      </c>
      <c r="D149" s="158" t="s">
        <v>593</v>
      </c>
      <c r="E149" s="5" t="s">
        <v>354</v>
      </c>
      <c r="F149" s="159"/>
      <c r="G149" s="616"/>
      <c r="H149" s="149"/>
    </row>
    <row r="150" spans="2:8" ht="36.950000000000003" customHeight="1">
      <c r="B150" s="174" t="s">
        <v>636</v>
      </c>
      <c r="C150" s="197" t="s">
        <v>637</v>
      </c>
      <c r="D150" s="158" t="s">
        <v>593</v>
      </c>
      <c r="E150" s="5" t="s">
        <v>354</v>
      </c>
      <c r="F150" s="159"/>
      <c r="G150" s="616"/>
      <c r="H150" s="149"/>
    </row>
    <row r="151" spans="2:8" ht="36.950000000000003" customHeight="1">
      <c r="B151" s="174" t="s">
        <v>638</v>
      </c>
      <c r="C151" s="229" t="s">
        <v>639</v>
      </c>
      <c r="D151" s="158" t="s">
        <v>593</v>
      </c>
      <c r="E151" s="5" t="s">
        <v>354</v>
      </c>
      <c r="F151" s="159"/>
      <c r="G151" s="616"/>
      <c r="H151" s="149"/>
    </row>
    <row r="152" spans="2:8" ht="36.950000000000003" customHeight="1">
      <c r="B152" s="180" t="s">
        <v>439</v>
      </c>
      <c r="C152" s="196" t="s">
        <v>439</v>
      </c>
      <c r="D152" s="158" t="s">
        <v>593</v>
      </c>
      <c r="E152" s="5" t="s">
        <v>354</v>
      </c>
      <c r="F152" s="159"/>
      <c r="G152" s="616"/>
      <c r="H152" s="149"/>
    </row>
    <row r="153" spans="2:8" ht="36.950000000000003" customHeight="1" thickBot="1">
      <c r="B153" s="206" t="s">
        <v>640</v>
      </c>
      <c r="C153" s="199" t="s">
        <v>641</v>
      </c>
      <c r="D153" s="230" t="s">
        <v>593</v>
      </c>
      <c r="E153" s="208" t="s">
        <v>354</v>
      </c>
      <c r="F153" s="159"/>
      <c r="G153" s="617"/>
      <c r="H153" s="149"/>
    </row>
    <row r="154" spans="2:8" ht="20.100000000000001" customHeight="1" thickBot="1">
      <c r="B154" s="146" t="s">
        <v>642</v>
      </c>
      <c r="C154" s="147"/>
      <c r="D154" s="147"/>
      <c r="E154" s="147"/>
      <c r="F154" s="147"/>
      <c r="G154" s="148"/>
      <c r="H154" s="149"/>
    </row>
    <row r="155" spans="2:8" ht="16.5" customHeight="1">
      <c r="B155" s="172" t="s">
        <v>643</v>
      </c>
      <c r="C155" s="151" t="s">
        <v>644</v>
      </c>
      <c r="D155" s="210" t="s">
        <v>377</v>
      </c>
      <c r="E155" s="153" t="s">
        <v>354</v>
      </c>
      <c r="F155" s="154"/>
      <c r="G155" s="573" t="s">
        <v>645</v>
      </c>
      <c r="H155" s="149"/>
    </row>
    <row r="156" spans="2:8">
      <c r="B156" s="174" t="s">
        <v>646</v>
      </c>
      <c r="C156" s="157" t="s">
        <v>647</v>
      </c>
      <c r="D156" s="158" t="s">
        <v>377</v>
      </c>
      <c r="E156" s="5" t="s">
        <v>354</v>
      </c>
      <c r="F156" s="159"/>
      <c r="G156" s="612"/>
      <c r="H156" s="149"/>
    </row>
    <row r="157" spans="2:8">
      <c r="B157" s="174" t="s">
        <v>648</v>
      </c>
      <c r="C157" s="157" t="s">
        <v>649</v>
      </c>
      <c r="D157" s="158" t="s">
        <v>377</v>
      </c>
      <c r="E157" s="5" t="s">
        <v>354</v>
      </c>
      <c r="F157" s="159"/>
      <c r="G157" s="612"/>
      <c r="H157" s="149"/>
    </row>
    <row r="158" spans="2:8">
      <c r="B158" s="174" t="s">
        <v>650</v>
      </c>
      <c r="C158" s="157" t="s">
        <v>651</v>
      </c>
      <c r="D158" s="158" t="s">
        <v>377</v>
      </c>
      <c r="E158" s="5" t="s">
        <v>354</v>
      </c>
      <c r="F158" s="159"/>
      <c r="G158" s="203"/>
      <c r="H158" s="149"/>
    </row>
    <row r="159" spans="2:8">
      <c r="B159" s="174" t="s">
        <v>652</v>
      </c>
      <c r="C159" s="157" t="s">
        <v>653</v>
      </c>
      <c r="D159" s="158" t="s">
        <v>377</v>
      </c>
      <c r="E159" s="5" t="s">
        <v>354</v>
      </c>
      <c r="F159" s="159"/>
      <c r="G159" s="203"/>
      <c r="H159" s="149"/>
    </row>
    <row r="160" spans="2:8">
      <c r="B160" s="174" t="s">
        <v>654</v>
      </c>
      <c r="C160" s="157" t="s">
        <v>655</v>
      </c>
      <c r="D160" s="158" t="s">
        <v>377</v>
      </c>
      <c r="E160" s="5" t="s">
        <v>354</v>
      </c>
      <c r="F160" s="159"/>
      <c r="G160" s="203"/>
      <c r="H160" s="149"/>
    </row>
    <row r="161" spans="2:8">
      <c r="B161" s="174" t="s">
        <v>656</v>
      </c>
      <c r="C161" s="157" t="s">
        <v>657</v>
      </c>
      <c r="D161" s="158" t="s">
        <v>377</v>
      </c>
      <c r="E161" s="5" t="s">
        <v>354</v>
      </c>
      <c r="F161" s="159"/>
      <c r="G161" s="203"/>
      <c r="H161" s="149"/>
    </row>
    <row r="162" spans="2:8">
      <c r="B162" s="174" t="s">
        <v>658</v>
      </c>
      <c r="C162" s="157" t="s">
        <v>659</v>
      </c>
      <c r="D162" s="158" t="s">
        <v>377</v>
      </c>
      <c r="E162" s="5" t="s">
        <v>354</v>
      </c>
      <c r="F162" s="159"/>
      <c r="G162" s="172"/>
      <c r="H162" s="149"/>
    </row>
    <row r="163" spans="2:8">
      <c r="B163" s="174" t="s">
        <v>660</v>
      </c>
      <c r="C163" s="157" t="s">
        <v>661</v>
      </c>
      <c r="D163" s="158" t="s">
        <v>364</v>
      </c>
      <c r="E163" s="5" t="s">
        <v>354</v>
      </c>
      <c r="F163" s="159"/>
      <c r="G163" s="611" t="s">
        <v>662</v>
      </c>
      <c r="H163" s="149"/>
    </row>
    <row r="164" spans="2:8">
      <c r="B164" s="174" t="s">
        <v>663</v>
      </c>
      <c r="C164" s="157" t="s">
        <v>664</v>
      </c>
      <c r="D164" s="230" t="s">
        <v>364</v>
      </c>
      <c r="E164" s="5" t="s">
        <v>354</v>
      </c>
      <c r="F164" s="159"/>
      <c r="G164" s="618"/>
      <c r="H164" s="149"/>
    </row>
    <row r="165" spans="2:8" ht="17.25" thickBot="1">
      <c r="B165" s="172" t="s">
        <v>665</v>
      </c>
      <c r="C165" s="173" t="s">
        <v>666</v>
      </c>
      <c r="D165" s="164" t="s">
        <v>364</v>
      </c>
      <c r="E165" s="5" t="s">
        <v>354</v>
      </c>
      <c r="F165" s="159"/>
      <c r="G165" s="619"/>
      <c r="H165" s="149"/>
    </row>
    <row r="166" spans="2:8" ht="20.100000000000001" customHeight="1" thickBot="1">
      <c r="B166" s="146" t="s">
        <v>667</v>
      </c>
      <c r="C166" s="147"/>
      <c r="D166" s="147"/>
      <c r="E166" s="147"/>
      <c r="F166" s="147"/>
      <c r="G166" s="148"/>
      <c r="H166" s="149"/>
    </row>
    <row r="167" spans="2:8" ht="30">
      <c r="B167" s="176" t="s">
        <v>668</v>
      </c>
      <c r="C167" s="232" t="s">
        <v>669</v>
      </c>
      <c r="D167" s="210" t="s">
        <v>407</v>
      </c>
      <c r="E167" s="5" t="s">
        <v>354</v>
      </c>
      <c r="F167" s="159"/>
      <c r="G167" s="233" t="s">
        <v>670</v>
      </c>
      <c r="H167" s="149"/>
    </row>
    <row r="168" spans="2:8">
      <c r="B168" s="174" t="s">
        <v>671</v>
      </c>
      <c r="C168" s="234" t="s">
        <v>672</v>
      </c>
      <c r="D168" s="158" t="s">
        <v>407</v>
      </c>
      <c r="E168" s="5" t="s">
        <v>354</v>
      </c>
      <c r="F168" s="159"/>
      <c r="G168" s="161"/>
      <c r="H168" s="149"/>
    </row>
    <row r="169" spans="2:8">
      <c r="B169" s="174" t="s">
        <v>673</v>
      </c>
      <c r="C169" s="234" t="s">
        <v>674</v>
      </c>
      <c r="D169" s="158" t="s">
        <v>407</v>
      </c>
      <c r="E169" s="5" t="s">
        <v>354</v>
      </c>
      <c r="F169" s="159"/>
      <c r="G169" s="161"/>
      <c r="H169" s="149"/>
    </row>
    <row r="170" spans="2:8">
      <c r="B170" s="174" t="s">
        <v>675</v>
      </c>
      <c r="C170" s="234" t="s">
        <v>676</v>
      </c>
      <c r="D170" s="158" t="s">
        <v>426</v>
      </c>
      <c r="E170" s="5" t="s">
        <v>354</v>
      </c>
      <c r="F170" s="159"/>
      <c r="G170" s="161"/>
      <c r="H170" s="149"/>
    </row>
    <row r="171" spans="2:8">
      <c r="B171" s="174" t="s">
        <v>677</v>
      </c>
      <c r="C171" s="234" t="s">
        <v>678</v>
      </c>
      <c r="D171" s="158" t="s">
        <v>407</v>
      </c>
      <c r="E171" s="5" t="s">
        <v>354</v>
      </c>
      <c r="F171" s="159"/>
      <c r="G171" s="161"/>
      <c r="H171" s="149"/>
    </row>
    <row r="172" spans="2:8">
      <c r="B172" s="174" t="s">
        <v>679</v>
      </c>
      <c r="C172" s="234" t="s">
        <v>680</v>
      </c>
      <c r="D172" s="158" t="s">
        <v>681</v>
      </c>
      <c r="E172" s="5" t="s">
        <v>354</v>
      </c>
      <c r="F172" s="159"/>
      <c r="G172" s="161"/>
      <c r="H172" s="149"/>
    </row>
    <row r="173" spans="2:8">
      <c r="B173" s="174" t="s">
        <v>682</v>
      </c>
      <c r="C173" s="234" t="s">
        <v>683</v>
      </c>
      <c r="D173" s="158" t="s">
        <v>684</v>
      </c>
      <c r="E173" s="5" t="s">
        <v>359</v>
      </c>
      <c r="F173" s="159"/>
      <c r="G173" s="161"/>
      <c r="H173" s="149"/>
    </row>
    <row r="174" spans="2:8" ht="17.25" thickBot="1">
      <c r="B174" s="174" t="s">
        <v>685</v>
      </c>
      <c r="C174" s="234" t="s">
        <v>686</v>
      </c>
      <c r="D174" s="158" t="s">
        <v>684</v>
      </c>
      <c r="E174" s="5" t="s">
        <v>359</v>
      </c>
      <c r="F174" s="159"/>
      <c r="G174" s="161"/>
      <c r="H174" s="149"/>
    </row>
    <row r="175" spans="2:8" ht="20.100000000000001" customHeight="1" thickBot="1">
      <c r="B175" s="146" t="s">
        <v>687</v>
      </c>
      <c r="C175" s="147"/>
      <c r="D175" s="147"/>
      <c r="E175" s="147"/>
      <c r="F175" s="147"/>
      <c r="G175" s="148"/>
      <c r="H175" s="149"/>
    </row>
    <row r="176" spans="2:8" ht="36">
      <c r="B176" s="174" t="s">
        <v>688</v>
      </c>
      <c r="C176" s="234" t="s">
        <v>689</v>
      </c>
      <c r="D176" s="158" t="s">
        <v>681</v>
      </c>
      <c r="E176" s="5" t="s">
        <v>401</v>
      </c>
      <c r="F176" s="159"/>
      <c r="G176" s="235" t="s">
        <v>690</v>
      </c>
      <c r="H176" s="149"/>
    </row>
    <row r="177" spans="2:8" ht="36">
      <c r="B177" s="174" t="s">
        <v>691</v>
      </c>
      <c r="C177" s="234" t="s">
        <v>692</v>
      </c>
      <c r="D177" s="158" t="s">
        <v>693</v>
      </c>
      <c r="E177" s="5" t="s">
        <v>354</v>
      </c>
      <c r="F177" s="159"/>
      <c r="G177" s="235" t="s">
        <v>694</v>
      </c>
      <c r="H177" s="149"/>
    </row>
    <row r="178" spans="2:8" ht="36">
      <c r="B178" s="174" t="s">
        <v>695</v>
      </c>
      <c r="C178" s="234" t="s">
        <v>696</v>
      </c>
      <c r="D178" s="158" t="s">
        <v>693</v>
      </c>
      <c r="E178" s="5" t="s">
        <v>354</v>
      </c>
      <c r="F178" s="159"/>
      <c r="G178" s="183" t="s">
        <v>697</v>
      </c>
      <c r="H178" s="149"/>
    </row>
    <row r="179" spans="2:8" ht="51">
      <c r="B179" s="174" t="s">
        <v>698</v>
      </c>
      <c r="C179" s="234" t="s">
        <v>699</v>
      </c>
      <c r="D179" s="158" t="s">
        <v>700</v>
      </c>
      <c r="E179" s="5" t="s">
        <v>401</v>
      </c>
      <c r="F179" s="159"/>
      <c r="G179" s="235" t="s">
        <v>701</v>
      </c>
      <c r="H179" s="149"/>
    </row>
    <row r="180" spans="2:8">
      <c r="B180" s="174" t="s">
        <v>702</v>
      </c>
      <c r="C180" s="234" t="s">
        <v>703</v>
      </c>
      <c r="D180" s="158" t="s">
        <v>704</v>
      </c>
      <c r="E180" s="5" t="s">
        <v>401</v>
      </c>
      <c r="F180" s="159"/>
      <c r="G180" s="214" t="s">
        <v>705</v>
      </c>
      <c r="H180" s="149"/>
    </row>
    <row r="181" spans="2:8">
      <c r="B181" s="174" t="s">
        <v>706</v>
      </c>
      <c r="C181" s="234" t="s">
        <v>707</v>
      </c>
      <c r="D181" s="158" t="s">
        <v>704</v>
      </c>
      <c r="E181" s="5" t="s">
        <v>401</v>
      </c>
      <c r="F181" s="159"/>
      <c r="G181" s="215"/>
      <c r="H181" s="149"/>
    </row>
    <row r="182" spans="2:8">
      <c r="B182" s="174" t="s">
        <v>708</v>
      </c>
      <c r="C182" s="234" t="s">
        <v>709</v>
      </c>
      <c r="D182" s="158" t="s">
        <v>704</v>
      </c>
      <c r="E182" s="5" t="s">
        <v>401</v>
      </c>
      <c r="F182" s="159"/>
      <c r="G182" s="215"/>
      <c r="H182" s="149"/>
    </row>
    <row r="183" spans="2:8">
      <c r="B183" s="174" t="s">
        <v>710</v>
      </c>
      <c r="C183" s="234" t="s">
        <v>711</v>
      </c>
      <c r="D183" s="158" t="s">
        <v>704</v>
      </c>
      <c r="E183" s="5" t="s">
        <v>401</v>
      </c>
      <c r="F183" s="159"/>
      <c r="G183" s="215"/>
      <c r="H183" s="149"/>
    </row>
    <row r="184" spans="2:8">
      <c r="B184" s="174" t="s">
        <v>712</v>
      </c>
      <c r="C184" s="234" t="s">
        <v>713</v>
      </c>
      <c r="D184" s="158" t="s">
        <v>704</v>
      </c>
      <c r="E184" s="5" t="s">
        <v>401</v>
      </c>
      <c r="F184" s="159"/>
      <c r="G184" s="215"/>
      <c r="H184" s="149"/>
    </row>
    <row r="185" spans="2:8">
      <c r="B185" s="174" t="s">
        <v>714</v>
      </c>
      <c r="C185" s="234" t="s">
        <v>715</v>
      </c>
      <c r="D185" s="158" t="s">
        <v>704</v>
      </c>
      <c r="E185" s="5" t="s">
        <v>401</v>
      </c>
      <c r="F185" s="159"/>
      <c r="G185" s="215"/>
      <c r="H185" s="149"/>
    </row>
    <row r="186" spans="2:8">
      <c r="B186" s="174" t="s">
        <v>716</v>
      </c>
      <c r="C186" s="234" t="s">
        <v>717</v>
      </c>
      <c r="D186" s="158" t="s">
        <v>704</v>
      </c>
      <c r="E186" s="5" t="s">
        <v>401</v>
      </c>
      <c r="F186" s="159"/>
      <c r="G186" s="215"/>
      <c r="H186" s="149"/>
    </row>
    <row r="187" spans="2:8">
      <c r="B187" s="174" t="s">
        <v>718</v>
      </c>
      <c r="C187" s="234" t="s">
        <v>719</v>
      </c>
      <c r="D187" s="158" t="s">
        <v>704</v>
      </c>
      <c r="E187" s="5" t="s">
        <v>401</v>
      </c>
      <c r="F187" s="159"/>
      <c r="G187" s="236"/>
      <c r="H187" s="149"/>
    </row>
    <row r="188" spans="2:8" ht="36">
      <c r="B188" s="174" t="s">
        <v>720</v>
      </c>
      <c r="C188" s="234" t="s">
        <v>721</v>
      </c>
      <c r="D188" s="158" t="s">
        <v>722</v>
      </c>
      <c r="E188" s="5" t="s">
        <v>401</v>
      </c>
      <c r="F188" s="159"/>
      <c r="G188" s="235" t="s">
        <v>723</v>
      </c>
      <c r="H188" s="149"/>
    </row>
    <row r="189" spans="2:8" ht="36">
      <c r="B189" s="174" t="s">
        <v>724</v>
      </c>
      <c r="C189" s="234" t="s">
        <v>725</v>
      </c>
      <c r="D189" s="158" t="s">
        <v>693</v>
      </c>
      <c r="E189" s="5" t="s">
        <v>354</v>
      </c>
      <c r="F189" s="159"/>
      <c r="G189" s="235" t="s">
        <v>726</v>
      </c>
      <c r="H189" s="149"/>
    </row>
    <row r="190" spans="2:8" ht="57">
      <c r="B190" s="174" t="s">
        <v>727</v>
      </c>
      <c r="C190" s="234" t="s">
        <v>728</v>
      </c>
      <c r="D190" s="158" t="s">
        <v>729</v>
      </c>
      <c r="E190" s="5" t="s">
        <v>354</v>
      </c>
      <c r="F190" s="159"/>
      <c r="G190" s="235" t="s">
        <v>730</v>
      </c>
      <c r="H190" s="149"/>
    </row>
    <row r="191" spans="2:8" ht="78">
      <c r="B191" s="174" t="s">
        <v>731</v>
      </c>
      <c r="C191" s="234" t="s">
        <v>732</v>
      </c>
      <c r="D191" s="158" t="s">
        <v>729</v>
      </c>
      <c r="E191" s="5" t="s">
        <v>354</v>
      </c>
      <c r="F191" s="159"/>
      <c r="G191" s="235" t="s">
        <v>733</v>
      </c>
      <c r="H191" s="149"/>
    </row>
    <row r="192" spans="2:8" ht="36">
      <c r="B192" s="174" t="s">
        <v>734</v>
      </c>
      <c r="C192" s="234" t="s">
        <v>735</v>
      </c>
      <c r="D192" s="158" t="s">
        <v>693</v>
      </c>
      <c r="E192" s="5" t="s">
        <v>354</v>
      </c>
      <c r="F192" s="159"/>
      <c r="G192" s="235" t="s">
        <v>736</v>
      </c>
      <c r="H192" s="149"/>
    </row>
    <row r="193" spans="2:8" ht="57">
      <c r="B193" s="174" t="s">
        <v>737</v>
      </c>
      <c r="C193" s="234" t="s">
        <v>738</v>
      </c>
      <c r="D193" s="158" t="s">
        <v>681</v>
      </c>
      <c r="E193" s="5" t="s">
        <v>401</v>
      </c>
      <c r="F193" s="159"/>
      <c r="G193" s="235" t="s">
        <v>739</v>
      </c>
      <c r="H193" s="149"/>
    </row>
    <row r="194" spans="2:8" ht="57">
      <c r="B194" s="174" t="s">
        <v>740</v>
      </c>
      <c r="C194" s="234" t="s">
        <v>741</v>
      </c>
      <c r="D194" s="158" t="s">
        <v>681</v>
      </c>
      <c r="E194" s="5" t="s">
        <v>401</v>
      </c>
      <c r="F194" s="159"/>
      <c r="G194" s="235" t="s">
        <v>742</v>
      </c>
      <c r="H194" s="149"/>
    </row>
    <row r="195" spans="2:8">
      <c r="B195" s="174" t="s">
        <v>743</v>
      </c>
      <c r="C195" s="234" t="s">
        <v>744</v>
      </c>
      <c r="D195" s="198" t="s">
        <v>722</v>
      </c>
      <c r="E195" s="5" t="s">
        <v>354</v>
      </c>
      <c r="F195" s="159"/>
      <c r="G195" s="215" t="s">
        <v>745</v>
      </c>
      <c r="H195" s="149"/>
    </row>
    <row r="196" spans="2:8">
      <c r="B196" s="174" t="s">
        <v>746</v>
      </c>
      <c r="C196" s="234" t="s">
        <v>747</v>
      </c>
      <c r="D196" s="198" t="s">
        <v>722</v>
      </c>
      <c r="E196" s="5" t="s">
        <v>354</v>
      </c>
      <c r="F196" s="159"/>
      <c r="G196" s="236"/>
      <c r="H196" s="149"/>
    </row>
    <row r="197" spans="2:8" ht="24.95" customHeight="1">
      <c r="B197" s="174" t="s">
        <v>748</v>
      </c>
      <c r="C197" s="620" t="s">
        <v>749</v>
      </c>
      <c r="D197" s="622" t="s">
        <v>681</v>
      </c>
      <c r="E197" s="624" t="s">
        <v>401</v>
      </c>
      <c r="F197" s="625"/>
      <c r="G197" s="611" t="s">
        <v>750</v>
      </c>
      <c r="H197" s="149"/>
    </row>
    <row r="198" spans="2:8" ht="24.95" customHeight="1">
      <c r="B198" s="174" t="s">
        <v>751</v>
      </c>
      <c r="C198" s="621"/>
      <c r="D198" s="623"/>
      <c r="E198" s="590"/>
      <c r="F198" s="626"/>
      <c r="G198" s="612"/>
      <c r="H198" s="149"/>
    </row>
    <row r="199" spans="2:8" ht="24.95" customHeight="1">
      <c r="B199" s="174" t="s">
        <v>752</v>
      </c>
      <c r="C199" s="234" t="s">
        <v>753</v>
      </c>
      <c r="D199" s="158" t="s">
        <v>681</v>
      </c>
      <c r="E199" s="5" t="s">
        <v>401</v>
      </c>
      <c r="F199" s="159"/>
      <c r="G199" s="613"/>
      <c r="H199" s="149"/>
    </row>
    <row r="200" spans="2:8" ht="36">
      <c r="B200" s="174" t="s">
        <v>754</v>
      </c>
      <c r="C200" s="234" t="s">
        <v>755</v>
      </c>
      <c r="D200" s="158" t="s">
        <v>693</v>
      </c>
      <c r="E200" s="5" t="s">
        <v>354</v>
      </c>
      <c r="F200" s="159"/>
      <c r="G200" s="235" t="s">
        <v>756</v>
      </c>
      <c r="H200" s="149"/>
    </row>
    <row r="201" spans="2:8">
      <c r="B201" s="174" t="s">
        <v>757</v>
      </c>
      <c r="C201" s="241" t="s">
        <v>758</v>
      </c>
      <c r="D201" s="158" t="s">
        <v>704</v>
      </c>
      <c r="E201" s="5" t="s">
        <v>401</v>
      </c>
      <c r="F201" s="159"/>
      <c r="G201" s="214" t="s">
        <v>705</v>
      </c>
      <c r="H201" s="149"/>
    </row>
    <row r="202" spans="2:8">
      <c r="B202" s="174" t="s">
        <v>759</v>
      </c>
      <c r="C202" s="241" t="s">
        <v>760</v>
      </c>
      <c r="D202" s="158" t="s">
        <v>704</v>
      </c>
      <c r="E202" s="5" t="s">
        <v>401</v>
      </c>
      <c r="F202" s="159"/>
      <c r="G202" s="215"/>
      <c r="H202" s="149"/>
    </row>
    <row r="203" spans="2:8">
      <c r="B203" s="174" t="s">
        <v>761</v>
      </c>
      <c r="C203" s="241" t="s">
        <v>762</v>
      </c>
      <c r="D203" s="158" t="s">
        <v>704</v>
      </c>
      <c r="E203" s="5" t="s">
        <v>401</v>
      </c>
      <c r="F203" s="159"/>
      <c r="G203" s="215"/>
      <c r="H203" s="149"/>
    </row>
    <row r="204" spans="2:8">
      <c r="B204" s="174" t="s">
        <v>763</v>
      </c>
      <c r="C204" s="241" t="s">
        <v>764</v>
      </c>
      <c r="D204" s="158" t="s">
        <v>704</v>
      </c>
      <c r="E204" s="5" t="s">
        <v>401</v>
      </c>
      <c r="F204" s="159"/>
      <c r="G204" s="215"/>
      <c r="H204" s="149"/>
    </row>
    <row r="205" spans="2:8">
      <c r="B205" s="174" t="s">
        <v>765</v>
      </c>
      <c r="C205" s="241" t="s">
        <v>766</v>
      </c>
      <c r="D205" s="158" t="s">
        <v>704</v>
      </c>
      <c r="E205" s="5" t="s">
        <v>401</v>
      </c>
      <c r="F205" s="159"/>
      <c r="G205" s="236"/>
      <c r="H205" s="149"/>
    </row>
    <row r="206" spans="2:8" ht="36">
      <c r="B206" s="174" t="s">
        <v>767</v>
      </c>
      <c r="C206" s="241" t="s">
        <v>768</v>
      </c>
      <c r="D206" s="158" t="s">
        <v>466</v>
      </c>
      <c r="E206" s="5" t="s">
        <v>354</v>
      </c>
      <c r="F206" s="159"/>
      <c r="G206" s="235" t="s">
        <v>769</v>
      </c>
      <c r="H206" s="149"/>
    </row>
    <row r="207" spans="2:8" ht="36">
      <c r="B207" s="174" t="s">
        <v>770</v>
      </c>
      <c r="C207" s="241" t="s">
        <v>771</v>
      </c>
      <c r="D207" s="158" t="s">
        <v>466</v>
      </c>
      <c r="E207" s="5" t="s">
        <v>354</v>
      </c>
      <c r="F207" s="159"/>
      <c r="G207" s="235" t="s">
        <v>772</v>
      </c>
      <c r="H207" s="149"/>
    </row>
    <row r="208" spans="2:8" ht="36">
      <c r="B208" s="174" t="s">
        <v>773</v>
      </c>
      <c r="C208" s="241" t="s">
        <v>774</v>
      </c>
      <c r="D208" s="158" t="s">
        <v>466</v>
      </c>
      <c r="E208" s="5" t="s">
        <v>354</v>
      </c>
      <c r="F208" s="159"/>
      <c r="G208" s="235" t="s">
        <v>775</v>
      </c>
      <c r="H208" s="149"/>
    </row>
    <row r="209" spans="2:8" ht="16.5" customHeight="1">
      <c r="B209" s="172" t="s">
        <v>776</v>
      </c>
      <c r="C209" s="241" t="s">
        <v>777</v>
      </c>
      <c r="D209" s="187" t="s">
        <v>466</v>
      </c>
      <c r="E209" s="188" t="s">
        <v>354</v>
      </c>
      <c r="F209" s="159"/>
      <c r="G209" s="611" t="s">
        <v>778</v>
      </c>
      <c r="H209" s="149"/>
    </row>
    <row r="210" spans="2:8" ht="16.5" customHeight="1">
      <c r="B210" s="174" t="s">
        <v>779</v>
      </c>
      <c r="C210" s="241" t="s">
        <v>780</v>
      </c>
      <c r="D210" s="158" t="s">
        <v>466</v>
      </c>
      <c r="E210" s="5" t="s">
        <v>354</v>
      </c>
      <c r="F210" s="159"/>
      <c r="G210" s="612"/>
      <c r="H210" s="149"/>
    </row>
    <row r="211" spans="2:8">
      <c r="B211" s="174" t="s">
        <v>781</v>
      </c>
      <c r="C211" s="241" t="s">
        <v>782</v>
      </c>
      <c r="D211" s="158" t="s">
        <v>466</v>
      </c>
      <c r="E211" s="5" t="s">
        <v>354</v>
      </c>
      <c r="F211" s="159"/>
      <c r="G211" s="612"/>
      <c r="H211" s="149"/>
    </row>
    <row r="212" spans="2:8">
      <c r="B212" s="174" t="s">
        <v>783</v>
      </c>
      <c r="C212" s="241" t="s">
        <v>784</v>
      </c>
      <c r="D212" s="158" t="s">
        <v>466</v>
      </c>
      <c r="E212" s="5" t="s">
        <v>354</v>
      </c>
      <c r="F212" s="159"/>
      <c r="G212" s="184"/>
      <c r="H212" s="149"/>
    </row>
    <row r="213" spans="2:8">
      <c r="B213" s="174" t="s">
        <v>785</v>
      </c>
      <c r="C213" s="241" t="s">
        <v>786</v>
      </c>
      <c r="D213" s="158" t="s">
        <v>466</v>
      </c>
      <c r="E213" s="5" t="s">
        <v>354</v>
      </c>
      <c r="F213" s="159"/>
      <c r="G213" s="184"/>
      <c r="H213" s="149"/>
    </row>
    <row r="214" spans="2:8">
      <c r="B214" s="174" t="s">
        <v>787</v>
      </c>
      <c r="C214" s="241" t="s">
        <v>788</v>
      </c>
      <c r="D214" s="158" t="s">
        <v>466</v>
      </c>
      <c r="E214" s="5" t="s">
        <v>354</v>
      </c>
      <c r="F214" s="159"/>
      <c r="G214" s="240"/>
      <c r="H214" s="149"/>
    </row>
    <row r="215" spans="2:8" ht="57">
      <c r="B215" s="174" t="s">
        <v>789</v>
      </c>
      <c r="C215" s="241" t="s">
        <v>790</v>
      </c>
      <c r="D215" s="158" t="s">
        <v>466</v>
      </c>
      <c r="E215" s="5" t="s">
        <v>354</v>
      </c>
      <c r="F215" s="159"/>
      <c r="G215" s="235" t="s">
        <v>791</v>
      </c>
      <c r="H215" s="149"/>
    </row>
    <row r="216" spans="2:8">
      <c r="B216" s="242" t="s">
        <v>792</v>
      </c>
      <c r="C216" s="241" t="s">
        <v>793</v>
      </c>
      <c r="D216" s="158" t="s">
        <v>466</v>
      </c>
      <c r="E216" s="5" t="s">
        <v>354</v>
      </c>
      <c r="F216" s="159"/>
      <c r="G216" s="611" t="s">
        <v>794</v>
      </c>
      <c r="H216" s="149"/>
    </row>
    <row r="217" spans="2:8" ht="17.25" thickBot="1">
      <c r="B217" s="243" t="s">
        <v>795</v>
      </c>
      <c r="C217" s="244" t="s">
        <v>796</v>
      </c>
      <c r="D217" s="164" t="s">
        <v>466</v>
      </c>
      <c r="E217" s="200" t="s">
        <v>354</v>
      </c>
      <c r="F217" s="159"/>
      <c r="G217" s="614"/>
      <c r="H217" s="149"/>
    </row>
    <row r="218" spans="2:8" ht="17.25" thickBot="1">
      <c r="B218" s="245"/>
      <c r="C218" s="246"/>
      <c r="D218" s="247"/>
      <c r="E218" s="171"/>
      <c r="F218" s="171"/>
      <c r="G218" s="248"/>
      <c r="H218" s="249"/>
    </row>
    <row r="219" spans="2:8">
      <c r="B219" s="250" t="s">
        <v>797</v>
      </c>
      <c r="C219" s="246"/>
      <c r="D219" s="247"/>
      <c r="E219" s="171"/>
      <c r="F219" s="171"/>
      <c r="G219" s="251"/>
      <c r="H219" s="149"/>
    </row>
    <row r="220" spans="2:8">
      <c r="B220" s="252" t="s">
        <v>798</v>
      </c>
      <c r="C220" s="253"/>
      <c r="D220" s="254"/>
      <c r="G220" s="255"/>
      <c r="H220" s="149"/>
    </row>
    <row r="221" spans="2:8">
      <c r="B221" s="252" t="s">
        <v>799</v>
      </c>
      <c r="C221" s="253"/>
      <c r="D221" s="254"/>
      <c r="G221" s="255"/>
      <c r="H221" s="149"/>
    </row>
    <row r="222" spans="2:8">
      <c r="B222" s="252" t="s">
        <v>800</v>
      </c>
      <c r="C222" s="253"/>
      <c r="D222" s="254"/>
      <c r="G222" s="255"/>
      <c r="H222" s="149"/>
    </row>
    <row r="223" spans="2:8">
      <c r="B223" s="252" t="s">
        <v>801</v>
      </c>
      <c r="C223" s="253"/>
      <c r="D223" s="254"/>
      <c r="G223" s="255"/>
      <c r="H223" s="149"/>
    </row>
    <row r="224" spans="2:8">
      <c r="B224" s="252" t="s">
        <v>802</v>
      </c>
      <c r="C224" s="253"/>
      <c r="D224" s="254"/>
      <c r="G224" s="255"/>
      <c r="H224" s="149"/>
    </row>
    <row r="225" spans="2:8">
      <c r="B225" s="252" t="s">
        <v>803</v>
      </c>
      <c r="C225" s="253"/>
      <c r="D225" s="254"/>
      <c r="G225" s="255"/>
      <c r="H225" s="149"/>
    </row>
    <row r="226" spans="2:8">
      <c r="B226" s="252" t="s">
        <v>804</v>
      </c>
      <c r="C226" s="253"/>
      <c r="D226" s="254"/>
      <c r="G226" s="255"/>
      <c r="H226" s="149"/>
    </row>
    <row r="227" spans="2:8">
      <c r="B227" s="252" t="s">
        <v>805</v>
      </c>
      <c r="C227" s="253"/>
      <c r="D227" s="254"/>
      <c r="G227" s="255"/>
      <c r="H227" s="149"/>
    </row>
    <row r="228" spans="2:8">
      <c r="B228" s="252" t="s">
        <v>806</v>
      </c>
      <c r="C228" s="253"/>
      <c r="D228" s="254"/>
      <c r="G228" s="255"/>
      <c r="H228" s="149"/>
    </row>
    <row r="229" spans="2:8">
      <c r="B229" s="252" t="s">
        <v>807</v>
      </c>
      <c r="C229" s="253"/>
      <c r="D229" s="254"/>
      <c r="G229" s="255"/>
      <c r="H229" s="149"/>
    </row>
    <row r="230" spans="2:8">
      <c r="B230" s="252" t="s">
        <v>808</v>
      </c>
      <c r="C230" s="253"/>
      <c r="D230" s="254"/>
      <c r="G230" s="255"/>
      <c r="H230" s="149"/>
    </row>
    <row r="231" spans="2:8" ht="17.25" thickBot="1">
      <c r="B231" s="252" t="s">
        <v>809</v>
      </c>
      <c r="C231" s="256"/>
      <c r="D231" s="257"/>
      <c r="E231" s="258"/>
      <c r="F231" s="258"/>
      <c r="G231" s="259"/>
      <c r="H231" s="149"/>
    </row>
    <row r="232" spans="2:8" ht="20.100000000000001" customHeight="1">
      <c r="B232" s="168"/>
      <c r="C232" s="168"/>
      <c r="D232" s="169"/>
      <c r="E232" s="170"/>
      <c r="F232" s="170"/>
      <c r="G232" s="168"/>
      <c r="H232" s="134"/>
    </row>
  </sheetData>
  <mergeCells count="22">
    <mergeCell ref="G70:G75"/>
    <mergeCell ref="G7:G27"/>
    <mergeCell ref="G28:G35"/>
    <mergeCell ref="G40:G46"/>
    <mergeCell ref="G47:G54"/>
    <mergeCell ref="G58:G64"/>
    <mergeCell ref="C197:C198"/>
    <mergeCell ref="D197:D198"/>
    <mergeCell ref="E197:E198"/>
    <mergeCell ref="F197:F198"/>
    <mergeCell ref="G78:G83"/>
    <mergeCell ref="G92:G97"/>
    <mergeCell ref="G105:G108"/>
    <mergeCell ref="G122:G132"/>
    <mergeCell ref="G134:G139"/>
    <mergeCell ref="G141:G146"/>
    <mergeCell ref="G197:G199"/>
    <mergeCell ref="G209:G211"/>
    <mergeCell ref="G216:G217"/>
    <mergeCell ref="G148:G153"/>
    <mergeCell ref="G155:G157"/>
    <mergeCell ref="G163:G165"/>
  </mergeCells>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878D44-263F-41BF-93A6-9C285B3A203F}">
  <sheetPr codeName="Sheet120">
    <outlinePr summaryBelow="0"/>
    <pageSetUpPr fitToPage="1"/>
  </sheetPr>
  <dimension ref="B1:H151"/>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33" customWidth="1"/>
    <col min="7" max="7" width="98.7109375" style="6" customWidth="1"/>
    <col min="8" max="8" width="2.7109375" style="6" customWidth="1"/>
    <col min="9" max="16384" width="10.28515625" style="6"/>
  </cols>
  <sheetData>
    <row r="1" spans="2:8" ht="13.5" customHeight="1" thickBot="1">
      <c r="B1" s="134"/>
      <c r="C1" s="134"/>
      <c r="D1" s="135"/>
      <c r="E1" s="136"/>
      <c r="F1" s="136"/>
      <c r="G1" s="134"/>
      <c r="H1" s="134"/>
    </row>
    <row r="2" spans="2:8" ht="44.1" customHeight="1" thickBot="1">
      <c r="B2" s="137" t="s">
        <v>1</v>
      </c>
      <c r="C2" s="138"/>
      <c r="D2" s="138"/>
      <c r="E2" s="138"/>
      <c r="F2" s="138"/>
      <c r="G2" s="139"/>
      <c r="H2" s="140"/>
    </row>
    <row r="3" spans="2:8" ht="13.5" customHeight="1" thickBot="1">
      <c r="B3" s="141"/>
      <c r="C3" s="141"/>
      <c r="D3" s="141"/>
      <c r="E3" s="141"/>
      <c r="F3" s="141"/>
      <c r="G3" s="141"/>
    </row>
    <row r="4" spans="2:8" ht="20.25" customHeight="1" thickBot="1">
      <c r="B4" s="142" t="s">
        <v>14</v>
      </c>
      <c r="C4" s="143" t="s">
        <v>346</v>
      </c>
      <c r="D4" s="143" t="s">
        <v>347</v>
      </c>
      <c r="E4" s="143" t="s">
        <v>298</v>
      </c>
      <c r="F4" s="144" t="s">
        <v>348</v>
      </c>
      <c r="G4" s="145" t="s">
        <v>349</v>
      </c>
    </row>
    <row r="5" spans="2:8" ht="30.75" thickBot="1">
      <c r="B5" s="176" t="s">
        <v>398</v>
      </c>
      <c r="C5" s="151" t="s">
        <v>810</v>
      </c>
      <c r="D5" s="152" t="s">
        <v>811</v>
      </c>
      <c r="E5" s="153" t="s">
        <v>401</v>
      </c>
      <c r="F5" s="154" t="s">
        <v>355</v>
      </c>
      <c r="G5" s="155" t="s">
        <v>403</v>
      </c>
      <c r="H5" s="149"/>
    </row>
    <row r="6" spans="2:8" ht="20.100000000000001" customHeight="1" thickBot="1">
      <c r="B6" s="146" t="s">
        <v>82</v>
      </c>
      <c r="C6" s="147"/>
      <c r="D6" s="147"/>
      <c r="E6" s="147"/>
      <c r="F6" s="147"/>
      <c r="G6" s="148"/>
      <c r="H6" s="149"/>
    </row>
    <row r="7" spans="2:8">
      <c r="B7" s="176" t="s">
        <v>812</v>
      </c>
      <c r="C7" s="151" t="s">
        <v>813</v>
      </c>
      <c r="D7" s="152" t="s">
        <v>466</v>
      </c>
      <c r="E7" s="153" t="s">
        <v>354</v>
      </c>
      <c r="F7" s="154"/>
      <c r="G7" s="615" t="s">
        <v>814</v>
      </c>
      <c r="H7" s="149"/>
    </row>
    <row r="8" spans="2:8">
      <c r="B8" s="174" t="s">
        <v>494</v>
      </c>
      <c r="C8" s="157" t="s">
        <v>815</v>
      </c>
      <c r="D8" s="158" t="s">
        <v>466</v>
      </c>
      <c r="E8" s="4" t="s">
        <v>354</v>
      </c>
      <c r="F8" s="159"/>
      <c r="G8" s="616"/>
      <c r="H8" s="149"/>
    </row>
    <row r="9" spans="2:8">
      <c r="B9" s="180" t="s">
        <v>439</v>
      </c>
      <c r="C9" s="181" t="s">
        <v>440</v>
      </c>
      <c r="D9" s="158" t="s">
        <v>466</v>
      </c>
      <c r="E9" s="4" t="s">
        <v>354</v>
      </c>
      <c r="F9" s="159"/>
      <c r="G9" s="616"/>
      <c r="H9" s="149"/>
    </row>
    <row r="10" spans="2:8">
      <c r="B10" s="174" t="s">
        <v>816</v>
      </c>
      <c r="C10" s="157" t="s">
        <v>817</v>
      </c>
      <c r="D10" s="158" t="s">
        <v>466</v>
      </c>
      <c r="E10" s="4" t="s">
        <v>354</v>
      </c>
      <c r="F10" s="159"/>
      <c r="G10" s="616"/>
      <c r="H10" s="149"/>
    </row>
    <row r="11" spans="2:8">
      <c r="B11" s="174" t="s">
        <v>818</v>
      </c>
      <c r="C11" s="157" t="s">
        <v>819</v>
      </c>
      <c r="D11" s="158" t="s">
        <v>466</v>
      </c>
      <c r="E11" s="4" t="s">
        <v>354</v>
      </c>
      <c r="F11" s="159"/>
      <c r="G11" s="616"/>
      <c r="H11" s="149"/>
    </row>
    <row r="12" spans="2:8">
      <c r="B12" s="180" t="s">
        <v>439</v>
      </c>
      <c r="C12" s="181" t="s">
        <v>440</v>
      </c>
      <c r="D12" s="158" t="s">
        <v>466</v>
      </c>
      <c r="E12" s="4" t="s">
        <v>354</v>
      </c>
      <c r="F12" s="159"/>
      <c r="G12" s="616"/>
      <c r="H12" s="149"/>
    </row>
    <row r="13" spans="2:8" ht="17.25" thickBot="1">
      <c r="B13" s="174" t="s">
        <v>820</v>
      </c>
      <c r="C13" s="157" t="s">
        <v>821</v>
      </c>
      <c r="D13" s="158" t="s">
        <v>466</v>
      </c>
      <c r="E13" s="4" t="s">
        <v>354</v>
      </c>
      <c r="F13" s="159"/>
      <c r="G13" s="630"/>
      <c r="H13" s="149"/>
    </row>
    <row r="14" spans="2:8" ht="20.100000000000001" customHeight="1" thickBot="1">
      <c r="B14" s="146" t="s">
        <v>84</v>
      </c>
      <c r="C14" s="147"/>
      <c r="D14" s="147"/>
      <c r="E14" s="147"/>
      <c r="F14" s="147"/>
      <c r="G14" s="148"/>
      <c r="H14" s="149"/>
    </row>
    <row r="15" spans="2:8" ht="16.5" customHeight="1">
      <c r="B15" s="174" t="s">
        <v>822</v>
      </c>
      <c r="C15" s="157" t="s">
        <v>823</v>
      </c>
      <c r="D15" s="158" t="s">
        <v>466</v>
      </c>
      <c r="E15" s="4" t="s">
        <v>354</v>
      </c>
      <c r="F15" s="159"/>
      <c r="G15" s="615" t="s">
        <v>824</v>
      </c>
      <c r="H15" s="149"/>
    </row>
    <row r="16" spans="2:8" ht="16.5" customHeight="1">
      <c r="B16" s="180" t="s">
        <v>439</v>
      </c>
      <c r="C16" s="181" t="s">
        <v>440</v>
      </c>
      <c r="D16" s="158" t="s">
        <v>466</v>
      </c>
      <c r="E16" s="4" t="s">
        <v>354</v>
      </c>
      <c r="F16" s="159"/>
      <c r="G16" s="616"/>
      <c r="H16" s="149"/>
    </row>
    <row r="17" spans="2:8" ht="16.5" customHeight="1">
      <c r="B17" s="174" t="s">
        <v>825</v>
      </c>
      <c r="C17" s="157" t="s">
        <v>826</v>
      </c>
      <c r="D17" s="158" t="s">
        <v>466</v>
      </c>
      <c r="E17" s="4" t="s">
        <v>354</v>
      </c>
      <c r="F17" s="159"/>
      <c r="G17" s="616"/>
      <c r="H17" s="149"/>
    </row>
    <row r="18" spans="2:8" ht="16.5" customHeight="1">
      <c r="B18" s="174" t="s">
        <v>827</v>
      </c>
      <c r="C18" s="157" t="s">
        <v>828</v>
      </c>
      <c r="D18" s="158" t="s">
        <v>466</v>
      </c>
      <c r="E18" s="4" t="s">
        <v>354</v>
      </c>
      <c r="F18" s="159"/>
      <c r="G18" s="616"/>
      <c r="H18" s="149"/>
    </row>
    <row r="19" spans="2:8" ht="16.5" customHeight="1">
      <c r="B19" s="180" t="s">
        <v>439</v>
      </c>
      <c r="C19" s="181" t="s">
        <v>440</v>
      </c>
      <c r="D19" s="158" t="s">
        <v>466</v>
      </c>
      <c r="E19" s="4" t="s">
        <v>354</v>
      </c>
      <c r="F19" s="159"/>
      <c r="G19" s="616"/>
      <c r="H19" s="149"/>
    </row>
    <row r="20" spans="2:8" ht="16.5" customHeight="1" thickBot="1">
      <c r="B20" s="174" t="s">
        <v>829</v>
      </c>
      <c r="C20" s="157" t="s">
        <v>830</v>
      </c>
      <c r="D20" s="158" t="s">
        <v>466</v>
      </c>
      <c r="E20" s="4" t="s">
        <v>354</v>
      </c>
      <c r="F20" s="159"/>
      <c r="G20" s="630"/>
      <c r="H20" s="149"/>
    </row>
    <row r="21" spans="2:8" ht="20.100000000000001" customHeight="1" thickBot="1">
      <c r="B21" s="146" t="s">
        <v>86</v>
      </c>
      <c r="C21" s="147"/>
      <c r="D21" s="147"/>
      <c r="E21" s="147"/>
      <c r="F21" s="147"/>
      <c r="G21" s="148"/>
      <c r="H21" s="149"/>
    </row>
    <row r="22" spans="2:8" ht="16.5" customHeight="1">
      <c r="B22" s="174" t="s">
        <v>831</v>
      </c>
      <c r="C22" s="157" t="s">
        <v>832</v>
      </c>
      <c r="D22" s="158" t="s">
        <v>407</v>
      </c>
      <c r="E22" s="4" t="s">
        <v>354</v>
      </c>
      <c r="F22" s="159"/>
      <c r="G22" s="573" t="s">
        <v>833</v>
      </c>
      <c r="H22" s="149"/>
    </row>
    <row r="23" spans="2:8">
      <c r="B23" s="174" t="s">
        <v>834</v>
      </c>
      <c r="C23" s="157" t="s">
        <v>835</v>
      </c>
      <c r="D23" s="158" t="s">
        <v>407</v>
      </c>
      <c r="E23" s="4" t="s">
        <v>354</v>
      </c>
      <c r="F23" s="159"/>
      <c r="G23" s="612"/>
      <c r="H23" s="149"/>
    </row>
    <row r="24" spans="2:8">
      <c r="B24" s="174" t="s">
        <v>836</v>
      </c>
      <c r="C24" s="157" t="s">
        <v>837</v>
      </c>
      <c r="D24" s="158" t="s">
        <v>407</v>
      </c>
      <c r="E24" s="4" t="s">
        <v>354</v>
      </c>
      <c r="F24" s="159"/>
      <c r="G24" s="612"/>
      <c r="H24" s="149"/>
    </row>
    <row r="25" spans="2:8">
      <c r="B25" s="174" t="s">
        <v>838</v>
      </c>
      <c r="C25" s="157" t="s">
        <v>839</v>
      </c>
      <c r="D25" s="158" t="s">
        <v>407</v>
      </c>
      <c r="E25" s="4" t="s">
        <v>354</v>
      </c>
      <c r="F25" s="159"/>
      <c r="G25" s="612"/>
      <c r="H25" s="149"/>
    </row>
    <row r="26" spans="2:8">
      <c r="B26" s="174" t="s">
        <v>840</v>
      </c>
      <c r="C26" s="157" t="s">
        <v>841</v>
      </c>
      <c r="D26" s="158" t="s">
        <v>466</v>
      </c>
      <c r="E26" s="4" t="s">
        <v>354</v>
      </c>
      <c r="F26" s="159"/>
      <c r="G26" s="612"/>
      <c r="H26" s="149"/>
    </row>
    <row r="27" spans="2:8">
      <c r="B27" s="174" t="s">
        <v>842</v>
      </c>
      <c r="C27" s="157" t="s">
        <v>843</v>
      </c>
      <c r="D27" s="158" t="s">
        <v>466</v>
      </c>
      <c r="E27" s="4" t="s">
        <v>354</v>
      </c>
      <c r="F27" s="159"/>
      <c r="G27" s="612"/>
      <c r="H27" s="149"/>
    </row>
    <row r="28" spans="2:8">
      <c r="B28" s="174" t="s">
        <v>844</v>
      </c>
      <c r="C28" s="157" t="s">
        <v>845</v>
      </c>
      <c r="D28" s="158" t="s">
        <v>466</v>
      </c>
      <c r="E28" s="4" t="s">
        <v>354</v>
      </c>
      <c r="F28" s="159"/>
      <c r="G28" s="612"/>
      <c r="H28" s="149"/>
    </row>
    <row r="29" spans="2:8">
      <c r="B29" s="180" t="s">
        <v>439</v>
      </c>
      <c r="C29" s="181" t="s">
        <v>440</v>
      </c>
      <c r="D29" s="158" t="s">
        <v>466</v>
      </c>
      <c r="E29" s="4" t="s">
        <v>354</v>
      </c>
      <c r="F29" s="159"/>
      <c r="G29" s="184"/>
      <c r="H29" s="149"/>
    </row>
    <row r="30" spans="2:8">
      <c r="B30" s="174" t="s">
        <v>846</v>
      </c>
      <c r="C30" s="157" t="s">
        <v>847</v>
      </c>
      <c r="D30" s="158" t="s">
        <v>466</v>
      </c>
      <c r="E30" s="4" t="s">
        <v>354</v>
      </c>
      <c r="F30" s="159"/>
      <c r="G30" s="184"/>
      <c r="H30" s="149"/>
    </row>
    <row r="31" spans="2:8">
      <c r="B31" s="174" t="s">
        <v>848</v>
      </c>
      <c r="C31" s="157" t="s">
        <v>849</v>
      </c>
      <c r="D31" s="158" t="s">
        <v>466</v>
      </c>
      <c r="E31" s="4" t="s">
        <v>354</v>
      </c>
      <c r="F31" s="159"/>
      <c r="G31" s="184"/>
      <c r="H31" s="149"/>
    </row>
    <row r="32" spans="2:8">
      <c r="B32" s="180" t="s">
        <v>439</v>
      </c>
      <c r="C32" s="181" t="s">
        <v>440</v>
      </c>
      <c r="D32" s="158" t="s">
        <v>466</v>
      </c>
      <c r="E32" s="4" t="s">
        <v>354</v>
      </c>
      <c r="F32" s="159"/>
      <c r="G32" s="184"/>
      <c r="H32" s="149"/>
    </row>
    <row r="33" spans="2:8" ht="17.25" thickBot="1">
      <c r="B33" s="174" t="s">
        <v>850</v>
      </c>
      <c r="C33" s="157" t="s">
        <v>851</v>
      </c>
      <c r="D33" s="158" t="s">
        <v>466</v>
      </c>
      <c r="E33" s="4" t="s">
        <v>354</v>
      </c>
      <c r="F33" s="159"/>
      <c r="G33" s="240"/>
      <c r="H33" s="149"/>
    </row>
    <row r="34" spans="2:8" ht="20.100000000000001" customHeight="1" thickBot="1">
      <c r="B34" s="146" t="s">
        <v>540</v>
      </c>
      <c r="C34" s="147"/>
      <c r="D34" s="147"/>
      <c r="E34" s="147"/>
      <c r="F34" s="147"/>
      <c r="G34" s="148"/>
      <c r="H34" s="149"/>
    </row>
    <row r="35" spans="2:8" ht="16.5" customHeight="1">
      <c r="B35" s="174" t="s">
        <v>852</v>
      </c>
      <c r="C35" s="157" t="s">
        <v>853</v>
      </c>
      <c r="D35" s="158" t="s">
        <v>407</v>
      </c>
      <c r="E35" s="4" t="s">
        <v>354</v>
      </c>
      <c r="F35" s="159"/>
      <c r="G35" s="573" t="s">
        <v>854</v>
      </c>
      <c r="H35" s="149"/>
    </row>
    <row r="36" spans="2:8">
      <c r="B36" s="174" t="s">
        <v>855</v>
      </c>
      <c r="C36" s="157" t="s">
        <v>856</v>
      </c>
      <c r="D36" s="158" t="s">
        <v>407</v>
      </c>
      <c r="E36" s="4" t="s">
        <v>354</v>
      </c>
      <c r="F36" s="159"/>
      <c r="G36" s="612"/>
      <c r="H36" s="149"/>
    </row>
    <row r="37" spans="2:8">
      <c r="B37" s="174" t="s">
        <v>857</v>
      </c>
      <c r="C37" s="157" t="s">
        <v>858</v>
      </c>
      <c r="D37" s="158" t="s">
        <v>407</v>
      </c>
      <c r="E37" s="4" t="s">
        <v>354</v>
      </c>
      <c r="F37" s="159"/>
      <c r="G37" s="612"/>
      <c r="H37" s="149"/>
    </row>
    <row r="38" spans="2:8">
      <c r="B38" s="174" t="s">
        <v>548</v>
      </c>
      <c r="C38" s="157" t="s">
        <v>859</v>
      </c>
      <c r="D38" s="158" t="s">
        <v>466</v>
      </c>
      <c r="E38" s="4" t="s">
        <v>354</v>
      </c>
      <c r="F38" s="159"/>
      <c r="G38" s="612"/>
      <c r="H38" s="149"/>
    </row>
    <row r="39" spans="2:8">
      <c r="B39" s="180" t="s">
        <v>439</v>
      </c>
      <c r="C39" s="181" t="s">
        <v>440</v>
      </c>
      <c r="D39" s="158" t="s">
        <v>466</v>
      </c>
      <c r="E39" s="4" t="s">
        <v>354</v>
      </c>
      <c r="F39" s="159"/>
      <c r="G39" s="612"/>
      <c r="H39" s="149"/>
    </row>
    <row r="40" spans="2:8">
      <c r="B40" s="174" t="s">
        <v>860</v>
      </c>
      <c r="C40" s="157" t="s">
        <v>861</v>
      </c>
      <c r="D40" s="158" t="s">
        <v>466</v>
      </c>
      <c r="E40" s="4" t="s">
        <v>354</v>
      </c>
      <c r="F40" s="159"/>
      <c r="G40" s="612"/>
      <c r="H40" s="149"/>
    </row>
    <row r="41" spans="2:8">
      <c r="B41" s="174" t="s">
        <v>862</v>
      </c>
      <c r="C41" s="157" t="s">
        <v>863</v>
      </c>
      <c r="D41" s="158" t="s">
        <v>466</v>
      </c>
      <c r="E41" s="4" t="s">
        <v>354</v>
      </c>
      <c r="F41" s="159"/>
      <c r="G41" s="612"/>
      <c r="H41" s="149"/>
    </row>
    <row r="42" spans="2:8">
      <c r="B42" s="180" t="s">
        <v>439</v>
      </c>
      <c r="C42" s="181" t="s">
        <v>440</v>
      </c>
      <c r="D42" s="158" t="s">
        <v>466</v>
      </c>
      <c r="E42" s="4" t="s">
        <v>354</v>
      </c>
      <c r="F42" s="159"/>
      <c r="G42" s="184"/>
      <c r="H42" s="149"/>
    </row>
    <row r="43" spans="2:8" ht="17.25" thickBot="1">
      <c r="B43" s="174" t="s">
        <v>864</v>
      </c>
      <c r="C43" s="157" t="s">
        <v>865</v>
      </c>
      <c r="D43" s="158" t="s">
        <v>466</v>
      </c>
      <c r="E43" s="4" t="s">
        <v>354</v>
      </c>
      <c r="F43" s="159"/>
      <c r="G43" s="240"/>
      <c r="H43" s="149"/>
    </row>
    <row r="44" spans="2:8" ht="20.100000000000001" customHeight="1" thickBot="1">
      <c r="B44" s="146" t="s">
        <v>556</v>
      </c>
      <c r="C44" s="147"/>
      <c r="D44" s="147"/>
      <c r="E44" s="147"/>
      <c r="F44" s="147"/>
      <c r="G44" s="148"/>
      <c r="H44" s="149"/>
    </row>
    <row r="45" spans="2:8">
      <c r="B45" s="174" t="s">
        <v>866</v>
      </c>
      <c r="C45" s="157" t="s">
        <v>867</v>
      </c>
      <c r="D45" s="158" t="s">
        <v>466</v>
      </c>
      <c r="E45" s="4" t="s">
        <v>354</v>
      </c>
      <c r="F45" s="159"/>
      <c r="G45" s="260" t="s">
        <v>868</v>
      </c>
      <c r="H45" s="149"/>
    </row>
    <row r="46" spans="2:8">
      <c r="B46" s="174" t="s">
        <v>869</v>
      </c>
      <c r="C46" s="157" t="s">
        <v>870</v>
      </c>
      <c r="D46" s="158" t="s">
        <v>466</v>
      </c>
      <c r="E46" s="4" t="s">
        <v>354</v>
      </c>
      <c r="F46" s="159"/>
      <c r="G46" s="179"/>
      <c r="H46" s="149"/>
    </row>
    <row r="47" spans="2:8">
      <c r="B47" s="174" t="s">
        <v>871</v>
      </c>
      <c r="C47" s="157" t="s">
        <v>872</v>
      </c>
      <c r="D47" s="158" t="s">
        <v>466</v>
      </c>
      <c r="E47" s="4" t="s">
        <v>354</v>
      </c>
      <c r="F47" s="159"/>
      <c r="G47" s="182"/>
      <c r="H47" s="149"/>
    </row>
    <row r="48" spans="2:8">
      <c r="B48" s="174" t="s">
        <v>564</v>
      </c>
      <c r="C48" s="157" t="s">
        <v>873</v>
      </c>
      <c r="D48" s="158" t="s">
        <v>466</v>
      </c>
      <c r="E48" s="4" t="s">
        <v>354</v>
      </c>
      <c r="F48" s="159"/>
      <c r="G48" s="634" t="s">
        <v>874</v>
      </c>
      <c r="H48" s="149"/>
    </row>
    <row r="49" spans="2:8">
      <c r="B49" s="174" t="s">
        <v>567</v>
      </c>
      <c r="C49" s="157" t="s">
        <v>875</v>
      </c>
      <c r="D49" s="158" t="s">
        <v>466</v>
      </c>
      <c r="E49" s="4" t="s">
        <v>354</v>
      </c>
      <c r="F49" s="159"/>
      <c r="G49" s="616"/>
      <c r="H49" s="149"/>
    </row>
    <row r="50" spans="2:8">
      <c r="B50" s="174" t="s">
        <v>876</v>
      </c>
      <c r="C50" s="157" t="s">
        <v>877</v>
      </c>
      <c r="D50" s="158" t="s">
        <v>466</v>
      </c>
      <c r="E50" s="4" t="s">
        <v>354</v>
      </c>
      <c r="F50" s="159"/>
      <c r="G50" s="616"/>
      <c r="H50" s="149"/>
    </row>
    <row r="51" spans="2:8">
      <c r="B51" s="174" t="s">
        <v>878</v>
      </c>
      <c r="C51" s="157" t="s">
        <v>879</v>
      </c>
      <c r="D51" s="158" t="s">
        <v>466</v>
      </c>
      <c r="E51" s="4" t="s">
        <v>354</v>
      </c>
      <c r="F51" s="159"/>
      <c r="G51" s="630"/>
      <c r="H51" s="149"/>
    </row>
    <row r="52" spans="2:8">
      <c r="B52" s="174" t="s">
        <v>880</v>
      </c>
      <c r="C52" s="157" t="s">
        <v>881</v>
      </c>
      <c r="D52" s="158" t="s">
        <v>466</v>
      </c>
      <c r="E52" s="4" t="s">
        <v>354</v>
      </c>
      <c r="F52" s="159"/>
      <c r="G52" s="161" t="s">
        <v>868</v>
      </c>
      <c r="H52" s="149"/>
    </row>
    <row r="53" spans="2:8">
      <c r="B53" s="174" t="s">
        <v>882</v>
      </c>
      <c r="C53" s="261" t="s">
        <v>581</v>
      </c>
      <c r="D53" s="158" t="s">
        <v>581</v>
      </c>
      <c r="E53" s="5" t="s">
        <v>581</v>
      </c>
      <c r="F53" s="159"/>
      <c r="G53" s="260" t="s">
        <v>883</v>
      </c>
      <c r="H53" s="149"/>
    </row>
    <row r="54" spans="2:8">
      <c r="B54" s="174" t="s">
        <v>884</v>
      </c>
      <c r="C54" s="261" t="s">
        <v>581</v>
      </c>
      <c r="D54" s="158" t="s">
        <v>581</v>
      </c>
      <c r="E54" s="5" t="s">
        <v>581</v>
      </c>
      <c r="F54" s="159"/>
      <c r="G54" s="179"/>
      <c r="H54" s="149"/>
    </row>
    <row r="55" spans="2:8">
      <c r="B55" s="174" t="s">
        <v>885</v>
      </c>
      <c r="C55" s="261" t="s">
        <v>581</v>
      </c>
      <c r="D55" s="158" t="s">
        <v>581</v>
      </c>
      <c r="E55" s="5" t="s">
        <v>581</v>
      </c>
      <c r="F55" s="159"/>
      <c r="G55" s="179"/>
      <c r="H55" s="149"/>
    </row>
    <row r="56" spans="2:8">
      <c r="B56" s="174" t="s">
        <v>886</v>
      </c>
      <c r="C56" s="261" t="s">
        <v>581</v>
      </c>
      <c r="D56" s="158" t="s">
        <v>581</v>
      </c>
      <c r="E56" s="5" t="s">
        <v>581</v>
      </c>
      <c r="F56" s="159"/>
      <c r="G56" s="179"/>
      <c r="H56" s="149"/>
    </row>
    <row r="57" spans="2:8">
      <c r="B57" s="174" t="s">
        <v>887</v>
      </c>
      <c r="C57" s="261" t="s">
        <v>581</v>
      </c>
      <c r="D57" s="158" t="s">
        <v>581</v>
      </c>
      <c r="E57" s="5" t="s">
        <v>581</v>
      </c>
      <c r="F57" s="159"/>
      <c r="G57" s="179"/>
      <c r="H57" s="149"/>
    </row>
    <row r="58" spans="2:8">
      <c r="B58" s="174" t="s">
        <v>888</v>
      </c>
      <c r="C58" s="261" t="s">
        <v>581</v>
      </c>
      <c r="D58" s="158" t="s">
        <v>581</v>
      </c>
      <c r="E58" s="5" t="s">
        <v>581</v>
      </c>
      <c r="F58" s="159"/>
      <c r="G58" s="179"/>
      <c r="H58" s="149"/>
    </row>
    <row r="59" spans="2:8">
      <c r="B59" s="174" t="s">
        <v>889</v>
      </c>
      <c r="C59" s="261" t="s">
        <v>581</v>
      </c>
      <c r="D59" s="158" t="s">
        <v>581</v>
      </c>
      <c r="E59" s="5" t="s">
        <v>581</v>
      </c>
      <c r="F59" s="159"/>
      <c r="G59" s="179"/>
      <c r="H59" s="149"/>
    </row>
    <row r="60" spans="2:8">
      <c r="B60" s="174" t="s">
        <v>890</v>
      </c>
      <c r="C60" s="261" t="s">
        <v>581</v>
      </c>
      <c r="D60" s="158" t="s">
        <v>581</v>
      </c>
      <c r="E60" s="5" t="s">
        <v>581</v>
      </c>
      <c r="F60" s="159"/>
      <c r="G60" s="179"/>
      <c r="H60" s="149"/>
    </row>
    <row r="61" spans="2:8">
      <c r="B61" s="174" t="s">
        <v>891</v>
      </c>
      <c r="C61" s="261" t="s">
        <v>581</v>
      </c>
      <c r="D61" s="158" t="s">
        <v>581</v>
      </c>
      <c r="E61" s="5" t="s">
        <v>581</v>
      </c>
      <c r="F61" s="159"/>
      <c r="G61" s="179"/>
      <c r="H61" s="149"/>
    </row>
    <row r="62" spans="2:8" ht="17.25" thickBot="1">
      <c r="B62" s="174" t="s">
        <v>892</v>
      </c>
      <c r="C62" s="261" t="s">
        <v>581</v>
      </c>
      <c r="D62" s="158" t="s">
        <v>581</v>
      </c>
      <c r="E62" s="5" t="s">
        <v>581</v>
      </c>
      <c r="F62" s="159"/>
      <c r="G62" s="182"/>
      <c r="H62" s="149"/>
    </row>
    <row r="63" spans="2:8" ht="20.100000000000001" customHeight="1" thickBot="1">
      <c r="B63" s="146" t="s">
        <v>90</v>
      </c>
      <c r="C63" s="147"/>
      <c r="D63" s="147"/>
      <c r="E63" s="147"/>
      <c r="F63" s="147"/>
      <c r="G63" s="148"/>
      <c r="H63" s="149"/>
    </row>
    <row r="64" spans="2:8" ht="36" customHeight="1">
      <c r="B64" s="176" t="s">
        <v>893</v>
      </c>
      <c r="C64" s="151" t="s">
        <v>894</v>
      </c>
      <c r="D64" s="152" t="s">
        <v>593</v>
      </c>
      <c r="E64" s="153" t="s">
        <v>354</v>
      </c>
      <c r="F64" s="154"/>
      <c r="G64" s="615" t="s">
        <v>895</v>
      </c>
      <c r="H64" s="149"/>
    </row>
    <row r="65" spans="2:8" ht="36" customHeight="1">
      <c r="B65" s="180" t="s">
        <v>439</v>
      </c>
      <c r="C65" s="181" t="s">
        <v>440</v>
      </c>
      <c r="D65" s="158" t="s">
        <v>593</v>
      </c>
      <c r="E65" s="4" t="s">
        <v>354</v>
      </c>
      <c r="F65" s="159"/>
      <c r="G65" s="616"/>
      <c r="H65" s="149"/>
    </row>
    <row r="66" spans="2:8" ht="36" customHeight="1">
      <c r="B66" s="174" t="s">
        <v>896</v>
      </c>
      <c r="C66" s="157" t="s">
        <v>897</v>
      </c>
      <c r="D66" s="158" t="s">
        <v>593</v>
      </c>
      <c r="E66" s="4" t="s">
        <v>354</v>
      </c>
      <c r="F66" s="159"/>
      <c r="G66" s="616"/>
      <c r="H66" s="149"/>
    </row>
    <row r="67" spans="2:8" ht="36" customHeight="1">
      <c r="B67" s="174" t="s">
        <v>898</v>
      </c>
      <c r="C67" s="157" t="s">
        <v>899</v>
      </c>
      <c r="D67" s="187" t="s">
        <v>601</v>
      </c>
      <c r="E67" s="4" t="s">
        <v>354</v>
      </c>
      <c r="F67" s="159"/>
      <c r="G67" s="616"/>
      <c r="H67" s="149"/>
    </row>
    <row r="68" spans="2:8" ht="36" customHeight="1">
      <c r="B68" s="180" t="s">
        <v>439</v>
      </c>
      <c r="C68" s="181" t="s">
        <v>440</v>
      </c>
      <c r="D68" s="158" t="s">
        <v>593</v>
      </c>
      <c r="E68" s="4" t="s">
        <v>354</v>
      </c>
      <c r="F68" s="159"/>
      <c r="G68" s="616"/>
      <c r="H68" s="149"/>
    </row>
    <row r="69" spans="2:8" ht="36" customHeight="1" thickBot="1">
      <c r="B69" s="174" t="s">
        <v>900</v>
      </c>
      <c r="C69" s="157" t="s">
        <v>901</v>
      </c>
      <c r="D69" s="164" t="s">
        <v>601</v>
      </c>
      <c r="E69" s="4" t="s">
        <v>354</v>
      </c>
      <c r="F69" s="159"/>
      <c r="G69" s="630"/>
      <c r="H69" s="149"/>
    </row>
    <row r="70" spans="2:8" ht="20.100000000000001" customHeight="1" thickBot="1">
      <c r="B70" s="146" t="s">
        <v>612</v>
      </c>
      <c r="C70" s="147"/>
      <c r="D70" s="147"/>
      <c r="E70" s="147"/>
      <c r="F70" s="147"/>
      <c r="G70" s="148"/>
      <c r="H70" s="149"/>
    </row>
    <row r="71" spans="2:8" ht="36" customHeight="1">
      <c r="B71" s="174" t="s">
        <v>902</v>
      </c>
      <c r="C71" s="157" t="s">
        <v>903</v>
      </c>
      <c r="D71" s="158" t="s">
        <v>593</v>
      </c>
      <c r="E71" s="4" t="s">
        <v>354</v>
      </c>
      <c r="F71" s="159"/>
      <c r="G71" s="615" t="s">
        <v>904</v>
      </c>
      <c r="H71" s="149"/>
    </row>
    <row r="72" spans="2:8" ht="36" customHeight="1">
      <c r="B72" s="180" t="s">
        <v>439</v>
      </c>
      <c r="C72" s="181" t="s">
        <v>440</v>
      </c>
      <c r="D72" s="158" t="s">
        <v>593</v>
      </c>
      <c r="E72" s="4" t="s">
        <v>354</v>
      </c>
      <c r="F72" s="159"/>
      <c r="G72" s="616"/>
      <c r="H72" s="149"/>
    </row>
    <row r="73" spans="2:8" ht="36" customHeight="1">
      <c r="B73" s="174" t="s">
        <v>905</v>
      </c>
      <c r="C73" s="157" t="s">
        <v>906</v>
      </c>
      <c r="D73" s="158" t="s">
        <v>593</v>
      </c>
      <c r="E73" s="4" t="s">
        <v>354</v>
      </c>
      <c r="F73" s="159"/>
      <c r="G73" s="616"/>
      <c r="H73" s="149"/>
    </row>
    <row r="74" spans="2:8" ht="36" customHeight="1">
      <c r="B74" s="174" t="s">
        <v>907</v>
      </c>
      <c r="C74" s="157" t="s">
        <v>908</v>
      </c>
      <c r="D74" s="187" t="s">
        <v>601</v>
      </c>
      <c r="E74" s="4" t="s">
        <v>354</v>
      </c>
      <c r="F74" s="159"/>
      <c r="G74" s="616"/>
      <c r="H74" s="149"/>
    </row>
    <row r="75" spans="2:8" ht="36" customHeight="1">
      <c r="B75" s="180" t="s">
        <v>439</v>
      </c>
      <c r="C75" s="181" t="s">
        <v>440</v>
      </c>
      <c r="D75" s="158" t="s">
        <v>593</v>
      </c>
      <c r="E75" s="4" t="s">
        <v>354</v>
      </c>
      <c r="F75" s="159"/>
      <c r="G75" s="616"/>
      <c r="H75" s="149"/>
    </row>
    <row r="76" spans="2:8" ht="36" customHeight="1" thickBot="1">
      <c r="B76" s="174" t="s">
        <v>909</v>
      </c>
      <c r="C76" s="157" t="s">
        <v>910</v>
      </c>
      <c r="D76" s="164" t="s">
        <v>601</v>
      </c>
      <c r="E76" s="4" t="s">
        <v>354</v>
      </c>
      <c r="F76" s="159"/>
      <c r="G76" s="630"/>
      <c r="H76" s="149"/>
    </row>
    <row r="77" spans="2:8" ht="20.100000000000001" customHeight="1" thickBot="1">
      <c r="B77" s="146" t="s">
        <v>911</v>
      </c>
      <c r="C77" s="147"/>
      <c r="D77" s="147"/>
      <c r="E77" s="147"/>
      <c r="F77" s="147"/>
      <c r="G77" s="148"/>
      <c r="H77" s="149"/>
    </row>
    <row r="78" spans="2:8" ht="35.1" customHeight="1">
      <c r="B78" s="174" t="s">
        <v>912</v>
      </c>
      <c r="C78" s="157" t="s">
        <v>913</v>
      </c>
      <c r="D78" s="158" t="s">
        <v>593</v>
      </c>
      <c r="E78" s="4" t="s">
        <v>354</v>
      </c>
      <c r="F78" s="159"/>
      <c r="G78" s="615" t="s">
        <v>914</v>
      </c>
      <c r="H78" s="149"/>
    </row>
    <row r="79" spans="2:8" ht="35.1" customHeight="1">
      <c r="B79" s="180" t="s">
        <v>439</v>
      </c>
      <c r="C79" s="181" t="s">
        <v>440</v>
      </c>
      <c r="D79" s="158" t="s">
        <v>593</v>
      </c>
      <c r="E79" s="4" t="s">
        <v>354</v>
      </c>
      <c r="F79" s="159"/>
      <c r="G79" s="616"/>
      <c r="H79" s="149"/>
    </row>
    <row r="80" spans="2:8" ht="35.1" customHeight="1">
      <c r="B80" s="174" t="s">
        <v>915</v>
      </c>
      <c r="C80" s="157" t="s">
        <v>916</v>
      </c>
      <c r="D80" s="158" t="s">
        <v>593</v>
      </c>
      <c r="E80" s="4" t="s">
        <v>354</v>
      </c>
      <c r="F80" s="159"/>
      <c r="G80" s="616"/>
      <c r="H80" s="149"/>
    </row>
    <row r="81" spans="2:8" ht="35.1" customHeight="1">
      <c r="B81" s="174" t="s">
        <v>917</v>
      </c>
      <c r="C81" s="157" t="s">
        <v>918</v>
      </c>
      <c r="D81" s="187" t="s">
        <v>601</v>
      </c>
      <c r="E81" s="4" t="s">
        <v>354</v>
      </c>
      <c r="F81" s="159"/>
      <c r="G81" s="616"/>
      <c r="H81" s="149"/>
    </row>
    <row r="82" spans="2:8" ht="35.1" customHeight="1">
      <c r="B82" s="180" t="s">
        <v>439</v>
      </c>
      <c r="C82" s="181" t="s">
        <v>440</v>
      </c>
      <c r="D82" s="158" t="s">
        <v>593</v>
      </c>
      <c r="E82" s="4" t="s">
        <v>354</v>
      </c>
      <c r="F82" s="159"/>
      <c r="G82" s="616"/>
      <c r="H82" s="149"/>
    </row>
    <row r="83" spans="2:8" ht="35.1" customHeight="1" thickBot="1">
      <c r="B83" s="174" t="s">
        <v>919</v>
      </c>
      <c r="C83" s="157" t="s">
        <v>920</v>
      </c>
      <c r="D83" s="164" t="s">
        <v>601</v>
      </c>
      <c r="E83" s="4" t="s">
        <v>354</v>
      </c>
      <c r="F83" s="159"/>
      <c r="G83" s="630"/>
      <c r="H83" s="149"/>
    </row>
    <row r="84" spans="2:8" ht="20.100000000000001" customHeight="1" thickBot="1">
      <c r="B84" s="146" t="s">
        <v>921</v>
      </c>
      <c r="C84" s="147"/>
      <c r="D84" s="147"/>
      <c r="E84" s="147"/>
      <c r="F84" s="147"/>
      <c r="G84" s="148"/>
      <c r="H84" s="149"/>
    </row>
    <row r="85" spans="2:8" ht="36" customHeight="1">
      <c r="B85" s="174" t="s">
        <v>922</v>
      </c>
      <c r="C85" s="157" t="s">
        <v>923</v>
      </c>
      <c r="D85" s="158" t="s">
        <v>593</v>
      </c>
      <c r="E85" s="4" t="s">
        <v>354</v>
      </c>
      <c r="F85" s="159"/>
      <c r="G85" s="615" t="s">
        <v>924</v>
      </c>
      <c r="H85" s="149"/>
    </row>
    <row r="86" spans="2:8" ht="36" customHeight="1">
      <c r="B86" s="180" t="s">
        <v>439</v>
      </c>
      <c r="C86" s="181" t="s">
        <v>440</v>
      </c>
      <c r="D86" s="158" t="s">
        <v>593</v>
      </c>
      <c r="E86" s="4" t="s">
        <v>354</v>
      </c>
      <c r="F86" s="159"/>
      <c r="G86" s="616"/>
      <c r="H86" s="149"/>
    </row>
    <row r="87" spans="2:8" ht="36" customHeight="1">
      <c r="B87" s="174" t="s">
        <v>925</v>
      </c>
      <c r="C87" s="157" t="s">
        <v>926</v>
      </c>
      <c r="D87" s="158" t="s">
        <v>593</v>
      </c>
      <c r="E87" s="4" t="s">
        <v>354</v>
      </c>
      <c r="F87" s="159"/>
      <c r="G87" s="616"/>
      <c r="H87" s="149"/>
    </row>
    <row r="88" spans="2:8" ht="36" customHeight="1">
      <c r="B88" s="174" t="s">
        <v>927</v>
      </c>
      <c r="C88" s="157" t="s">
        <v>928</v>
      </c>
      <c r="D88" s="187" t="s">
        <v>601</v>
      </c>
      <c r="E88" s="4" t="s">
        <v>354</v>
      </c>
      <c r="F88" s="159"/>
      <c r="G88" s="616"/>
      <c r="H88" s="149"/>
    </row>
    <row r="89" spans="2:8" ht="36" customHeight="1">
      <c r="B89" s="180" t="s">
        <v>439</v>
      </c>
      <c r="C89" s="181" t="s">
        <v>440</v>
      </c>
      <c r="D89" s="158" t="s">
        <v>593</v>
      </c>
      <c r="E89" s="4" t="s">
        <v>354</v>
      </c>
      <c r="F89" s="159"/>
      <c r="G89" s="616"/>
      <c r="H89" s="149"/>
    </row>
    <row r="90" spans="2:8" ht="36" customHeight="1" thickBot="1">
      <c r="B90" s="174" t="s">
        <v>929</v>
      </c>
      <c r="C90" s="157" t="s">
        <v>930</v>
      </c>
      <c r="D90" s="164" t="s">
        <v>601</v>
      </c>
      <c r="E90" s="4" t="s">
        <v>354</v>
      </c>
      <c r="F90" s="159"/>
      <c r="G90" s="630"/>
      <c r="H90" s="149"/>
    </row>
    <row r="91" spans="2:8" ht="20.100000000000001" customHeight="1" thickBot="1">
      <c r="B91" s="146" t="s">
        <v>642</v>
      </c>
      <c r="C91" s="147"/>
      <c r="D91" s="147"/>
      <c r="E91" s="147"/>
      <c r="F91" s="147"/>
      <c r="G91" s="148"/>
      <c r="H91" s="149"/>
    </row>
    <row r="92" spans="2:8" ht="16.5" customHeight="1">
      <c r="B92" s="174" t="s">
        <v>931</v>
      </c>
      <c r="C92" s="157" t="s">
        <v>932</v>
      </c>
      <c r="D92" s="158" t="s">
        <v>377</v>
      </c>
      <c r="E92" s="4" t="s">
        <v>354</v>
      </c>
      <c r="F92" s="159"/>
      <c r="G92" s="573" t="s">
        <v>933</v>
      </c>
      <c r="H92" s="149"/>
    </row>
    <row r="93" spans="2:8">
      <c r="B93" s="174" t="s">
        <v>934</v>
      </c>
      <c r="C93" s="157" t="s">
        <v>935</v>
      </c>
      <c r="D93" s="158" t="s">
        <v>377</v>
      </c>
      <c r="E93" s="4" t="s">
        <v>354</v>
      </c>
      <c r="F93" s="159"/>
      <c r="G93" s="612"/>
      <c r="H93" s="149"/>
    </row>
    <row r="94" spans="2:8">
      <c r="B94" s="174" t="s">
        <v>936</v>
      </c>
      <c r="C94" s="157" t="s">
        <v>937</v>
      </c>
      <c r="D94" s="158" t="s">
        <v>377</v>
      </c>
      <c r="E94" s="4" t="s">
        <v>354</v>
      </c>
      <c r="F94" s="159"/>
      <c r="G94" s="612"/>
      <c r="H94" s="149"/>
    </row>
    <row r="95" spans="2:8">
      <c r="B95" s="174" t="s">
        <v>650</v>
      </c>
      <c r="C95" s="157" t="s">
        <v>938</v>
      </c>
      <c r="D95" s="158" t="s">
        <v>377</v>
      </c>
      <c r="E95" s="4" t="s">
        <v>354</v>
      </c>
      <c r="F95" s="159"/>
      <c r="G95" s="184"/>
      <c r="H95" s="149"/>
    </row>
    <row r="96" spans="2:8">
      <c r="B96" s="174" t="s">
        <v>939</v>
      </c>
      <c r="C96" s="157" t="s">
        <v>940</v>
      </c>
      <c r="D96" s="158" t="s">
        <v>377</v>
      </c>
      <c r="E96" s="4" t="s">
        <v>354</v>
      </c>
      <c r="F96" s="159"/>
      <c r="G96" s="184"/>
      <c r="H96" s="149"/>
    </row>
    <row r="97" spans="2:8">
      <c r="B97" s="174" t="s">
        <v>941</v>
      </c>
      <c r="C97" s="157" t="s">
        <v>942</v>
      </c>
      <c r="D97" s="158" t="s">
        <v>377</v>
      </c>
      <c r="E97" s="4" t="s">
        <v>354</v>
      </c>
      <c r="F97" s="159"/>
      <c r="G97" s="184"/>
      <c r="H97" s="149"/>
    </row>
    <row r="98" spans="2:8">
      <c r="B98" s="174" t="s">
        <v>943</v>
      </c>
      <c r="C98" s="157" t="s">
        <v>944</v>
      </c>
      <c r="D98" s="158" t="s">
        <v>377</v>
      </c>
      <c r="E98" s="4" t="s">
        <v>354</v>
      </c>
      <c r="F98" s="159"/>
      <c r="G98" s="184"/>
      <c r="H98" s="149"/>
    </row>
    <row r="99" spans="2:8">
      <c r="B99" s="174" t="s">
        <v>945</v>
      </c>
      <c r="C99" s="157" t="s">
        <v>946</v>
      </c>
      <c r="D99" s="158" t="s">
        <v>377</v>
      </c>
      <c r="E99" s="4" t="s">
        <v>354</v>
      </c>
      <c r="F99" s="159"/>
      <c r="G99" s="240"/>
      <c r="H99" s="149"/>
    </row>
    <row r="100" spans="2:8">
      <c r="B100" s="174" t="s">
        <v>947</v>
      </c>
      <c r="C100" s="157" t="s">
        <v>948</v>
      </c>
      <c r="D100" s="158" t="s">
        <v>364</v>
      </c>
      <c r="E100" s="4" t="s">
        <v>354</v>
      </c>
      <c r="F100" s="159"/>
      <c r="G100" s="634" t="s">
        <v>949</v>
      </c>
      <c r="H100" s="149"/>
    </row>
    <row r="101" spans="2:8">
      <c r="B101" s="174" t="s">
        <v>950</v>
      </c>
      <c r="C101" s="157" t="s">
        <v>951</v>
      </c>
      <c r="D101" s="158" t="s">
        <v>364</v>
      </c>
      <c r="E101" s="4" t="s">
        <v>354</v>
      </c>
      <c r="F101" s="159"/>
      <c r="G101" s="616"/>
      <c r="H101" s="149"/>
    </row>
    <row r="102" spans="2:8" ht="17.25" thickBot="1">
      <c r="B102" s="174" t="s">
        <v>952</v>
      </c>
      <c r="C102" s="157" t="s">
        <v>953</v>
      </c>
      <c r="D102" s="158" t="s">
        <v>364</v>
      </c>
      <c r="E102" s="4" t="s">
        <v>354</v>
      </c>
      <c r="F102" s="159"/>
      <c r="G102" s="630"/>
      <c r="H102" s="149"/>
    </row>
    <row r="103" spans="2:8" ht="20.100000000000001" customHeight="1" thickBot="1">
      <c r="B103" s="146" t="s">
        <v>667</v>
      </c>
      <c r="C103" s="147"/>
      <c r="D103" s="147"/>
      <c r="E103" s="147"/>
      <c r="F103" s="147"/>
      <c r="G103" s="148"/>
      <c r="H103" s="149"/>
    </row>
    <row r="104" spans="2:8" ht="30">
      <c r="B104" s="174" t="s">
        <v>954</v>
      </c>
      <c r="C104" s="157" t="s">
        <v>955</v>
      </c>
      <c r="D104" s="158" t="s">
        <v>407</v>
      </c>
      <c r="E104" s="4" t="s">
        <v>354</v>
      </c>
      <c r="F104" s="159"/>
      <c r="G104" s="161" t="s">
        <v>956</v>
      </c>
      <c r="H104" s="149"/>
    </row>
    <row r="105" spans="2:8">
      <c r="B105" s="174" t="s">
        <v>957</v>
      </c>
      <c r="C105" s="157" t="s">
        <v>958</v>
      </c>
      <c r="D105" s="158" t="s">
        <v>681</v>
      </c>
      <c r="E105" s="4" t="s">
        <v>354</v>
      </c>
      <c r="F105" s="159"/>
      <c r="G105" s="161"/>
      <c r="H105" s="149"/>
    </row>
    <row r="106" spans="2:8">
      <c r="B106" s="174" t="s">
        <v>682</v>
      </c>
      <c r="C106" s="157" t="s">
        <v>959</v>
      </c>
      <c r="D106" s="158" t="s">
        <v>684</v>
      </c>
      <c r="E106" s="4" t="s">
        <v>359</v>
      </c>
      <c r="F106" s="159"/>
      <c r="G106" s="161"/>
      <c r="H106" s="149"/>
    </row>
    <row r="107" spans="2:8">
      <c r="B107" s="174" t="s">
        <v>960</v>
      </c>
      <c r="C107" s="157" t="s">
        <v>961</v>
      </c>
      <c r="D107" s="158" t="s">
        <v>684</v>
      </c>
      <c r="E107" s="4" t="s">
        <v>359</v>
      </c>
      <c r="F107" s="159"/>
      <c r="G107" s="161"/>
      <c r="H107" s="149"/>
    </row>
    <row r="108" spans="2:8">
      <c r="B108" s="174" t="s">
        <v>962</v>
      </c>
      <c r="C108" s="261" t="s">
        <v>581</v>
      </c>
      <c r="D108" s="158" t="s">
        <v>581</v>
      </c>
      <c r="E108" s="5" t="s">
        <v>581</v>
      </c>
      <c r="F108" s="159"/>
      <c r="G108" s="161" t="s">
        <v>883</v>
      </c>
      <c r="H108" s="149"/>
    </row>
    <row r="109" spans="2:8">
      <c r="B109" s="174" t="s">
        <v>963</v>
      </c>
      <c r="C109" s="157" t="s">
        <v>964</v>
      </c>
      <c r="D109" s="158" t="s">
        <v>407</v>
      </c>
      <c r="E109" s="4" t="s">
        <v>354</v>
      </c>
      <c r="F109" s="159"/>
      <c r="G109" s="161"/>
      <c r="H109" s="149"/>
    </row>
    <row r="110" spans="2:8">
      <c r="B110" s="174" t="s">
        <v>965</v>
      </c>
      <c r="C110" s="157" t="s">
        <v>966</v>
      </c>
      <c r="D110" s="158" t="s">
        <v>466</v>
      </c>
      <c r="E110" s="4" t="s">
        <v>354</v>
      </c>
      <c r="F110" s="159"/>
      <c r="G110" s="161"/>
      <c r="H110" s="149"/>
    </row>
    <row r="111" spans="2:8" ht="17.25" thickBot="1">
      <c r="B111" s="174" t="s">
        <v>967</v>
      </c>
      <c r="C111" s="157" t="s">
        <v>968</v>
      </c>
      <c r="D111" s="158" t="s">
        <v>407</v>
      </c>
      <c r="E111" s="4" t="s">
        <v>354</v>
      </c>
      <c r="F111" s="159"/>
      <c r="G111" s="161"/>
      <c r="H111" s="149"/>
    </row>
    <row r="112" spans="2:8" ht="20.100000000000001" customHeight="1" thickBot="1">
      <c r="B112" s="146" t="s">
        <v>969</v>
      </c>
      <c r="C112" s="147"/>
      <c r="D112" s="147"/>
      <c r="E112" s="147"/>
      <c r="F112" s="147"/>
      <c r="G112" s="148"/>
      <c r="H112" s="149"/>
    </row>
    <row r="113" spans="2:8" ht="36">
      <c r="B113" s="176" t="s">
        <v>970</v>
      </c>
      <c r="C113" s="151" t="s">
        <v>971</v>
      </c>
      <c r="D113" s="152" t="s">
        <v>681</v>
      </c>
      <c r="E113" s="153" t="s">
        <v>401</v>
      </c>
      <c r="F113" s="154"/>
      <c r="G113" s="155" t="s">
        <v>972</v>
      </c>
      <c r="H113" s="149"/>
    </row>
    <row r="114" spans="2:8" ht="36">
      <c r="B114" s="174" t="s">
        <v>973</v>
      </c>
      <c r="C114" s="157" t="s">
        <v>974</v>
      </c>
      <c r="D114" s="158" t="s">
        <v>693</v>
      </c>
      <c r="E114" s="4" t="s">
        <v>354</v>
      </c>
      <c r="F114" s="159"/>
      <c r="G114" s="235" t="s">
        <v>975</v>
      </c>
      <c r="H114" s="149"/>
    </row>
    <row r="115" spans="2:8" ht="36">
      <c r="B115" s="174" t="s">
        <v>695</v>
      </c>
      <c r="C115" s="157" t="s">
        <v>976</v>
      </c>
      <c r="D115" s="158" t="s">
        <v>693</v>
      </c>
      <c r="E115" s="4" t="s">
        <v>354</v>
      </c>
      <c r="F115" s="159"/>
      <c r="G115" s="183" t="s">
        <v>977</v>
      </c>
      <c r="H115" s="149"/>
    </row>
    <row r="116" spans="2:8" ht="51">
      <c r="B116" s="174" t="s">
        <v>698</v>
      </c>
      <c r="C116" s="157" t="s">
        <v>978</v>
      </c>
      <c r="D116" s="158" t="s">
        <v>700</v>
      </c>
      <c r="E116" s="4" t="s">
        <v>401</v>
      </c>
      <c r="F116" s="159"/>
      <c r="G116" s="161" t="s">
        <v>979</v>
      </c>
      <c r="H116" s="149"/>
    </row>
    <row r="117" spans="2:8">
      <c r="B117" s="174" t="s">
        <v>702</v>
      </c>
      <c r="C117" s="157" t="s">
        <v>980</v>
      </c>
      <c r="D117" s="158" t="s">
        <v>704</v>
      </c>
      <c r="E117" s="4" t="s">
        <v>401</v>
      </c>
      <c r="F117" s="159"/>
      <c r="G117" s="260" t="s">
        <v>981</v>
      </c>
      <c r="H117" s="149"/>
    </row>
    <row r="118" spans="2:8">
      <c r="B118" s="174" t="s">
        <v>706</v>
      </c>
      <c r="C118" s="157" t="s">
        <v>982</v>
      </c>
      <c r="D118" s="158" t="s">
        <v>704</v>
      </c>
      <c r="E118" s="4" t="s">
        <v>401</v>
      </c>
      <c r="F118" s="159"/>
      <c r="G118" s="179"/>
      <c r="H118" s="149"/>
    </row>
    <row r="119" spans="2:8">
      <c r="B119" s="174" t="s">
        <v>708</v>
      </c>
      <c r="C119" s="157" t="s">
        <v>983</v>
      </c>
      <c r="D119" s="158" t="s">
        <v>704</v>
      </c>
      <c r="E119" s="4" t="s">
        <v>401</v>
      </c>
      <c r="F119" s="159"/>
      <c r="G119" s="179"/>
      <c r="H119" s="149"/>
    </row>
    <row r="120" spans="2:8">
      <c r="B120" s="174" t="s">
        <v>710</v>
      </c>
      <c r="C120" s="157" t="s">
        <v>984</v>
      </c>
      <c r="D120" s="158" t="s">
        <v>704</v>
      </c>
      <c r="E120" s="4" t="s">
        <v>401</v>
      </c>
      <c r="F120" s="159"/>
      <c r="G120" s="179"/>
      <c r="H120" s="149"/>
    </row>
    <row r="121" spans="2:8">
      <c r="B121" s="174" t="s">
        <v>985</v>
      </c>
      <c r="C121" s="157" t="s">
        <v>986</v>
      </c>
      <c r="D121" s="158" t="s">
        <v>704</v>
      </c>
      <c r="E121" s="4" t="s">
        <v>401</v>
      </c>
      <c r="F121" s="159"/>
      <c r="G121" s="179"/>
      <c r="H121" s="149"/>
    </row>
    <row r="122" spans="2:8">
      <c r="B122" s="174" t="s">
        <v>987</v>
      </c>
      <c r="C122" s="157" t="s">
        <v>988</v>
      </c>
      <c r="D122" s="158" t="s">
        <v>704</v>
      </c>
      <c r="E122" s="4" t="s">
        <v>401</v>
      </c>
      <c r="F122" s="159"/>
      <c r="G122" s="179"/>
      <c r="H122" s="149"/>
    </row>
    <row r="123" spans="2:8">
      <c r="B123" s="174" t="s">
        <v>989</v>
      </c>
      <c r="C123" s="157" t="s">
        <v>990</v>
      </c>
      <c r="D123" s="158" t="s">
        <v>704</v>
      </c>
      <c r="E123" s="4" t="s">
        <v>401</v>
      </c>
      <c r="F123" s="159"/>
      <c r="G123" s="179"/>
      <c r="H123" s="149"/>
    </row>
    <row r="124" spans="2:8">
      <c r="B124" s="174" t="s">
        <v>991</v>
      </c>
      <c r="C124" s="157" t="s">
        <v>992</v>
      </c>
      <c r="D124" s="158" t="s">
        <v>704</v>
      </c>
      <c r="E124" s="4" t="s">
        <v>401</v>
      </c>
      <c r="F124" s="159"/>
      <c r="G124" s="182"/>
      <c r="H124" s="149"/>
    </row>
    <row r="125" spans="2:8" ht="36">
      <c r="B125" s="174" t="s">
        <v>993</v>
      </c>
      <c r="C125" s="157" t="s">
        <v>994</v>
      </c>
      <c r="D125" s="158" t="s">
        <v>722</v>
      </c>
      <c r="E125" s="4" t="s">
        <v>401</v>
      </c>
      <c r="F125" s="159"/>
      <c r="G125" s="161" t="s">
        <v>995</v>
      </c>
      <c r="H125" s="149"/>
    </row>
    <row r="126" spans="2:8" ht="36">
      <c r="B126" s="174" t="s">
        <v>996</v>
      </c>
      <c r="C126" s="157" t="s">
        <v>997</v>
      </c>
      <c r="D126" s="158" t="s">
        <v>693</v>
      </c>
      <c r="E126" s="4" t="s">
        <v>354</v>
      </c>
      <c r="F126" s="159"/>
      <c r="G126" s="235" t="s">
        <v>998</v>
      </c>
      <c r="H126" s="149"/>
    </row>
    <row r="127" spans="2:8" ht="36">
      <c r="B127" s="174" t="s">
        <v>999</v>
      </c>
      <c r="C127" s="157" t="s">
        <v>1000</v>
      </c>
      <c r="D127" s="158" t="s">
        <v>693</v>
      </c>
      <c r="E127" s="4" t="s">
        <v>354</v>
      </c>
      <c r="F127" s="159"/>
      <c r="G127" s="235" t="s">
        <v>1001</v>
      </c>
      <c r="H127" s="149"/>
    </row>
    <row r="128" spans="2:8" ht="57">
      <c r="B128" s="174" t="s">
        <v>1002</v>
      </c>
      <c r="C128" s="157" t="s">
        <v>1003</v>
      </c>
      <c r="D128" s="158" t="s">
        <v>681</v>
      </c>
      <c r="E128" s="4" t="s">
        <v>401</v>
      </c>
      <c r="F128" s="159"/>
      <c r="G128" s="161" t="s">
        <v>1004</v>
      </c>
      <c r="H128" s="149"/>
    </row>
    <row r="129" spans="2:8" ht="57">
      <c r="B129" s="174" t="s">
        <v>1005</v>
      </c>
      <c r="C129" s="157" t="s">
        <v>1006</v>
      </c>
      <c r="D129" s="158" t="s">
        <v>681</v>
      </c>
      <c r="E129" s="4" t="s">
        <v>401</v>
      </c>
      <c r="F129" s="159"/>
      <c r="G129" s="161" t="s">
        <v>1007</v>
      </c>
      <c r="H129" s="149"/>
    </row>
    <row r="130" spans="2:8" ht="30" customHeight="1">
      <c r="B130" s="174" t="s">
        <v>1008</v>
      </c>
      <c r="C130" s="620" t="s">
        <v>1009</v>
      </c>
      <c r="D130" s="622" t="s">
        <v>681</v>
      </c>
      <c r="E130" s="635" t="s">
        <v>401</v>
      </c>
      <c r="F130" s="625"/>
      <c r="G130" s="633" t="s">
        <v>1010</v>
      </c>
      <c r="H130" s="149"/>
    </row>
    <row r="131" spans="2:8" ht="30" customHeight="1">
      <c r="B131" s="174" t="s">
        <v>1011</v>
      </c>
      <c r="C131" s="621"/>
      <c r="D131" s="588"/>
      <c r="E131" s="623"/>
      <c r="F131" s="626"/>
      <c r="G131" s="616"/>
      <c r="H131" s="149"/>
    </row>
    <row r="132" spans="2:8" ht="30" customHeight="1">
      <c r="B132" s="174" t="s">
        <v>1012</v>
      </c>
      <c r="C132" s="157" t="s">
        <v>1013</v>
      </c>
      <c r="D132" s="158" t="s">
        <v>681</v>
      </c>
      <c r="E132" s="4" t="s">
        <v>401</v>
      </c>
      <c r="F132" s="159"/>
      <c r="G132" s="630"/>
      <c r="H132" s="149"/>
    </row>
    <row r="133" spans="2:8" ht="36">
      <c r="B133" s="174" t="s">
        <v>1014</v>
      </c>
      <c r="C133" s="157" t="s">
        <v>1015</v>
      </c>
      <c r="D133" s="158" t="s">
        <v>693</v>
      </c>
      <c r="E133" s="4" t="s">
        <v>354</v>
      </c>
      <c r="F133" s="159"/>
      <c r="G133" s="235" t="s">
        <v>1016</v>
      </c>
      <c r="H133" s="149"/>
    </row>
    <row r="134" spans="2:8">
      <c r="B134" s="174" t="s">
        <v>757</v>
      </c>
      <c r="C134" s="157" t="s">
        <v>1017</v>
      </c>
      <c r="D134" s="158" t="s">
        <v>704</v>
      </c>
      <c r="E134" s="4" t="s">
        <v>401</v>
      </c>
      <c r="F134" s="159"/>
      <c r="G134" s="260" t="s">
        <v>981</v>
      </c>
      <c r="H134" s="149"/>
    </row>
    <row r="135" spans="2:8">
      <c r="B135" s="174" t="s">
        <v>759</v>
      </c>
      <c r="C135" s="157" t="s">
        <v>1018</v>
      </c>
      <c r="D135" s="158" t="s">
        <v>704</v>
      </c>
      <c r="E135" s="4" t="s">
        <v>401</v>
      </c>
      <c r="F135" s="159"/>
      <c r="G135" s="179"/>
      <c r="H135" s="149"/>
    </row>
    <row r="136" spans="2:8">
      <c r="B136" s="174" t="s">
        <v>761</v>
      </c>
      <c r="C136" s="157" t="s">
        <v>1019</v>
      </c>
      <c r="D136" s="158" t="s">
        <v>704</v>
      </c>
      <c r="E136" s="4" t="s">
        <v>401</v>
      </c>
      <c r="F136" s="159"/>
      <c r="G136" s="179"/>
      <c r="H136" s="149"/>
    </row>
    <row r="137" spans="2:8">
      <c r="B137" s="174" t="s">
        <v>763</v>
      </c>
      <c r="C137" s="157" t="s">
        <v>1020</v>
      </c>
      <c r="D137" s="158" t="s">
        <v>704</v>
      </c>
      <c r="E137" s="4" t="s">
        <v>401</v>
      </c>
      <c r="F137" s="159"/>
      <c r="G137" s="179"/>
      <c r="H137" s="149"/>
    </row>
    <row r="138" spans="2:8">
      <c r="B138" s="174" t="s">
        <v>765</v>
      </c>
      <c r="C138" s="157" t="s">
        <v>1021</v>
      </c>
      <c r="D138" s="158" t="s">
        <v>704</v>
      </c>
      <c r="E138" s="4" t="s">
        <v>401</v>
      </c>
      <c r="F138" s="159"/>
      <c r="G138" s="182"/>
      <c r="H138" s="149"/>
    </row>
    <row r="139" spans="2:8" ht="17.25" thickBot="1">
      <c r="B139" s="243" t="s">
        <v>1022</v>
      </c>
      <c r="C139" s="157" t="s">
        <v>1023</v>
      </c>
      <c r="D139" s="164" t="s">
        <v>693</v>
      </c>
      <c r="E139" s="165" t="s">
        <v>354</v>
      </c>
      <c r="F139" s="166"/>
      <c r="G139" s="167"/>
      <c r="H139" s="149"/>
    </row>
    <row r="140" spans="2:8" ht="17.25" thickBot="1">
      <c r="B140" s="262"/>
      <c r="C140" s="246"/>
      <c r="D140" s="247"/>
      <c r="E140" s="171"/>
      <c r="F140" s="263"/>
      <c r="G140" s="248"/>
      <c r="H140" s="249"/>
    </row>
    <row r="141" spans="2:8">
      <c r="B141" s="250" t="s">
        <v>797</v>
      </c>
      <c r="C141" s="264"/>
      <c r="D141" s="171"/>
      <c r="E141" s="171"/>
      <c r="F141" s="171"/>
      <c r="G141" s="251"/>
      <c r="H141" s="249"/>
    </row>
    <row r="142" spans="2:8">
      <c r="B142" s="252" t="s">
        <v>798</v>
      </c>
      <c r="G142" s="255"/>
      <c r="H142" s="249"/>
    </row>
    <row r="143" spans="2:8">
      <c r="B143" s="252" t="s">
        <v>1024</v>
      </c>
      <c r="G143" s="255"/>
      <c r="H143" s="249"/>
    </row>
    <row r="144" spans="2:8">
      <c r="B144" s="252" t="s">
        <v>1025</v>
      </c>
      <c r="G144" s="255"/>
      <c r="H144" s="249"/>
    </row>
    <row r="145" spans="2:8">
      <c r="B145" s="252" t="s">
        <v>1026</v>
      </c>
      <c r="G145" s="255"/>
      <c r="H145" s="249"/>
    </row>
    <row r="146" spans="2:8">
      <c r="B146" s="252" t="s">
        <v>1027</v>
      </c>
      <c r="G146" s="255"/>
      <c r="H146" s="249"/>
    </row>
    <row r="147" spans="2:8">
      <c r="B147" s="252" t="s">
        <v>1028</v>
      </c>
      <c r="G147" s="255"/>
      <c r="H147" s="249"/>
    </row>
    <row r="148" spans="2:8">
      <c r="B148" s="265" t="s">
        <v>1029</v>
      </c>
      <c r="C148" s="253"/>
      <c r="D148" s="254"/>
      <c r="G148" s="255"/>
      <c r="H148" s="249"/>
    </row>
    <row r="149" spans="2:8">
      <c r="B149" s="252" t="s">
        <v>1030</v>
      </c>
      <c r="C149" s="253"/>
      <c r="D149" s="254"/>
      <c r="G149" s="255"/>
      <c r="H149" s="249"/>
    </row>
    <row r="150" spans="2:8" ht="17.25" thickBot="1">
      <c r="B150" s="266" t="s">
        <v>1031</v>
      </c>
      <c r="C150" s="256"/>
      <c r="D150" s="257"/>
      <c r="E150" s="258"/>
      <c r="F150" s="258"/>
      <c r="G150" s="259"/>
      <c r="H150" s="249"/>
    </row>
    <row r="151" spans="2:8" ht="20.100000000000001" customHeight="1">
      <c r="B151" s="168"/>
      <c r="C151" s="168"/>
      <c r="D151" s="169"/>
      <c r="E151" s="170"/>
      <c r="F151" s="170"/>
      <c r="G151" s="168"/>
      <c r="H151" s="134"/>
    </row>
  </sheetData>
  <mergeCells count="16">
    <mergeCell ref="C130:C131"/>
    <mergeCell ref="D130:D131"/>
    <mergeCell ref="E130:E131"/>
    <mergeCell ref="F130:F131"/>
    <mergeCell ref="G7:G13"/>
    <mergeCell ref="G15:G20"/>
    <mergeCell ref="G22:G28"/>
    <mergeCell ref="G35:G41"/>
    <mergeCell ref="G48:G51"/>
    <mergeCell ref="G64:G69"/>
    <mergeCell ref="G130:G132"/>
    <mergeCell ref="G71:G76"/>
    <mergeCell ref="G78:G83"/>
    <mergeCell ref="G85:G90"/>
    <mergeCell ref="G92:G94"/>
    <mergeCell ref="G100:G102"/>
  </mergeCells>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E119A3-3190-4D42-934C-F96431278E55}">
  <sheetPr codeName="Sheet131">
    <outlinePr summaryBelow="0"/>
    <pageSetUpPr fitToPage="1"/>
  </sheetPr>
  <dimension ref="B1:H52"/>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33" customWidth="1"/>
    <col min="7" max="7" width="98.7109375" style="6" customWidth="1"/>
    <col min="8" max="8" width="2.7109375" style="6" customWidth="1"/>
    <col min="9" max="16384" width="10.28515625" style="6"/>
  </cols>
  <sheetData>
    <row r="1" spans="2:8" ht="13.5" customHeight="1" thickBot="1">
      <c r="B1" s="134"/>
      <c r="C1" s="134"/>
      <c r="D1" s="135"/>
      <c r="E1" s="136"/>
      <c r="F1" s="136"/>
      <c r="G1" s="134"/>
      <c r="H1" s="134"/>
    </row>
    <row r="2" spans="2:8" ht="44.1" customHeight="1" thickBot="1">
      <c r="B2" s="137" t="s">
        <v>3541</v>
      </c>
      <c r="C2" s="138"/>
      <c r="D2" s="138"/>
      <c r="E2" s="138"/>
      <c r="F2" s="138"/>
      <c r="G2" s="139"/>
      <c r="H2" s="140"/>
    </row>
    <row r="3" spans="2:8" ht="13.5" customHeight="1">
      <c r="B3" s="264"/>
      <c r="C3" s="264"/>
      <c r="D3" s="264"/>
      <c r="E3" s="264"/>
      <c r="F3" s="264"/>
      <c r="G3" s="264"/>
    </row>
    <row r="4" spans="2:8" ht="13.5" customHeight="1">
      <c r="B4" s="6" t="s">
        <v>3542</v>
      </c>
      <c r="D4" s="6"/>
      <c r="E4" s="6"/>
      <c r="F4" s="6"/>
    </row>
    <row r="5" spans="2:8" ht="13.5" customHeight="1" thickBot="1">
      <c r="B5" s="291"/>
      <c r="C5" s="291"/>
      <c r="D5" s="291"/>
      <c r="E5" s="291"/>
      <c r="F5" s="291"/>
      <c r="G5" s="291"/>
    </row>
    <row r="6" spans="2:8" ht="20.25" customHeight="1" thickBot="1">
      <c r="B6" s="142" t="s">
        <v>14</v>
      </c>
      <c r="C6" s="143" t="s">
        <v>346</v>
      </c>
      <c r="D6" s="143" t="s">
        <v>347</v>
      </c>
      <c r="E6" s="143" t="s">
        <v>298</v>
      </c>
      <c r="F6" s="144" t="s">
        <v>348</v>
      </c>
      <c r="G6" s="145" t="s">
        <v>349</v>
      </c>
    </row>
    <row r="7" spans="2:8" ht="33.75" thickBot="1">
      <c r="B7" s="176" t="s">
        <v>398</v>
      </c>
      <c r="C7" s="151" t="s">
        <v>399</v>
      </c>
      <c r="D7" s="152" t="s">
        <v>400</v>
      </c>
      <c r="E7" s="153" t="s">
        <v>401</v>
      </c>
      <c r="F7" s="154" t="s">
        <v>355</v>
      </c>
      <c r="G7" s="155" t="s">
        <v>403</v>
      </c>
      <c r="H7" s="177" t="s">
        <v>404</v>
      </c>
    </row>
    <row r="8" spans="2:8" ht="20.100000000000001" customHeight="1" thickBot="1">
      <c r="B8" s="146" t="s">
        <v>3543</v>
      </c>
      <c r="C8" s="147"/>
      <c r="D8" s="147"/>
      <c r="E8" s="147"/>
      <c r="F8" s="147"/>
      <c r="G8" s="148"/>
      <c r="H8" s="149"/>
    </row>
    <row r="9" spans="2:8" ht="16.5" customHeight="1">
      <c r="B9" s="176" t="s">
        <v>3544</v>
      </c>
      <c r="C9" s="151" t="s">
        <v>3545</v>
      </c>
      <c r="D9" s="187" t="s">
        <v>729</v>
      </c>
      <c r="E9" s="188" t="s">
        <v>354</v>
      </c>
      <c r="F9" s="154"/>
      <c r="G9" s="573" t="s">
        <v>3546</v>
      </c>
      <c r="H9" s="149"/>
    </row>
    <row r="10" spans="2:8">
      <c r="B10" s="549" t="s">
        <v>439</v>
      </c>
      <c r="C10" s="196" t="s">
        <v>439</v>
      </c>
      <c r="D10" s="278" t="s">
        <v>729</v>
      </c>
      <c r="E10" s="5" t="s">
        <v>354</v>
      </c>
      <c r="F10" s="159"/>
      <c r="G10" s="612"/>
      <c r="H10" s="149"/>
    </row>
    <row r="11" spans="2:8">
      <c r="B11" s="174" t="s">
        <v>496</v>
      </c>
      <c r="C11" s="157" t="s">
        <v>3547</v>
      </c>
      <c r="D11" s="187" t="s">
        <v>729</v>
      </c>
      <c r="E11" s="5" t="s">
        <v>354</v>
      </c>
      <c r="F11" s="159"/>
      <c r="G11" s="612"/>
      <c r="H11" s="149"/>
    </row>
    <row r="12" spans="2:8">
      <c r="B12" s="174" t="s">
        <v>498</v>
      </c>
      <c r="C12" s="157" t="s">
        <v>3548</v>
      </c>
      <c r="D12" s="187" t="s">
        <v>729</v>
      </c>
      <c r="E12" s="5" t="s">
        <v>354</v>
      </c>
      <c r="F12" s="159"/>
      <c r="G12" s="612"/>
      <c r="H12" s="149"/>
    </row>
    <row r="13" spans="2:8">
      <c r="B13" s="180" t="s">
        <v>439</v>
      </c>
      <c r="C13" s="223" t="s">
        <v>439</v>
      </c>
      <c r="D13" s="278" t="s">
        <v>729</v>
      </c>
      <c r="E13" s="5" t="s">
        <v>354</v>
      </c>
      <c r="F13" s="159"/>
      <c r="G13" s="612"/>
      <c r="H13" s="149"/>
    </row>
    <row r="14" spans="2:8">
      <c r="B14" s="174" t="s">
        <v>3549</v>
      </c>
      <c r="C14" s="157" t="s">
        <v>3550</v>
      </c>
      <c r="D14" s="187" t="s">
        <v>729</v>
      </c>
      <c r="E14" s="5" t="s">
        <v>354</v>
      </c>
      <c r="F14" s="159"/>
      <c r="G14" s="612"/>
      <c r="H14" s="149"/>
    </row>
    <row r="15" spans="2:8">
      <c r="B15" s="174" t="s">
        <v>3551</v>
      </c>
      <c r="C15" s="157" t="s">
        <v>3552</v>
      </c>
      <c r="D15" s="187" t="s">
        <v>729</v>
      </c>
      <c r="E15" s="5" t="s">
        <v>354</v>
      </c>
      <c r="F15" s="159"/>
      <c r="G15" s="612"/>
      <c r="H15" s="149"/>
    </row>
    <row r="16" spans="2:8">
      <c r="B16" s="180" t="s">
        <v>439</v>
      </c>
      <c r="C16" s="223" t="s">
        <v>439</v>
      </c>
      <c r="D16" s="278" t="s">
        <v>729</v>
      </c>
      <c r="E16" s="5" t="s">
        <v>354</v>
      </c>
      <c r="F16" s="159"/>
      <c r="G16" s="612"/>
      <c r="H16" s="149"/>
    </row>
    <row r="17" spans="2:8">
      <c r="B17" s="174" t="s">
        <v>500</v>
      </c>
      <c r="C17" s="157" t="s">
        <v>3553</v>
      </c>
      <c r="D17" s="187" t="s">
        <v>729</v>
      </c>
      <c r="E17" s="5" t="s">
        <v>354</v>
      </c>
      <c r="F17" s="159"/>
      <c r="G17" s="612"/>
      <c r="H17" s="149"/>
    </row>
    <row r="18" spans="2:8">
      <c r="B18" s="174" t="s">
        <v>26</v>
      </c>
      <c r="C18" s="157" t="s">
        <v>3554</v>
      </c>
      <c r="D18" s="187" t="s">
        <v>729</v>
      </c>
      <c r="E18" s="188" t="s">
        <v>354</v>
      </c>
      <c r="F18" s="159"/>
      <c r="G18" s="612"/>
      <c r="H18" s="149"/>
    </row>
    <row r="19" spans="2:8">
      <c r="B19" s="174" t="s">
        <v>27</v>
      </c>
      <c r="C19" s="157" t="s">
        <v>3555</v>
      </c>
      <c r="D19" s="187" t="s">
        <v>729</v>
      </c>
      <c r="E19" s="5" t="s">
        <v>354</v>
      </c>
      <c r="F19" s="159"/>
      <c r="G19" s="612"/>
      <c r="H19" s="149"/>
    </row>
    <row r="20" spans="2:8">
      <c r="B20" s="174" t="s">
        <v>28</v>
      </c>
      <c r="C20" s="157" t="s">
        <v>3556</v>
      </c>
      <c r="D20" s="187" t="s">
        <v>729</v>
      </c>
      <c r="E20" s="5" t="s">
        <v>354</v>
      </c>
      <c r="F20" s="159"/>
      <c r="G20" s="612"/>
      <c r="H20" s="149"/>
    </row>
    <row r="21" spans="2:8" ht="17.25" thickBot="1">
      <c r="B21" s="174" t="s">
        <v>29</v>
      </c>
      <c r="C21" s="157" t="s">
        <v>3557</v>
      </c>
      <c r="D21" s="187" t="s">
        <v>729</v>
      </c>
      <c r="E21" s="5" t="s">
        <v>354</v>
      </c>
      <c r="F21" s="159"/>
      <c r="G21" s="627"/>
      <c r="H21" s="149"/>
    </row>
    <row r="22" spans="2:8" ht="20.100000000000001" customHeight="1" thickBot="1">
      <c r="B22" s="146" t="s">
        <v>3558</v>
      </c>
      <c r="C22" s="147"/>
      <c r="D22" s="147"/>
      <c r="E22" s="147"/>
      <c r="F22" s="147"/>
      <c r="G22" s="148"/>
      <c r="H22" s="149"/>
    </row>
    <row r="23" spans="2:8" ht="22.5" customHeight="1">
      <c r="B23" s="192" t="s">
        <v>506</v>
      </c>
      <c r="C23" s="151" t="s">
        <v>3559</v>
      </c>
      <c r="D23" s="187" t="s">
        <v>729</v>
      </c>
      <c r="E23" s="188" t="s">
        <v>354</v>
      </c>
      <c r="F23" s="154"/>
      <c r="G23" s="615" t="s">
        <v>3560</v>
      </c>
      <c r="H23" s="149"/>
    </row>
    <row r="24" spans="2:8" ht="22.5" customHeight="1">
      <c r="B24" s="195" t="s">
        <v>509</v>
      </c>
      <c r="C24" s="157" t="s">
        <v>3561</v>
      </c>
      <c r="D24" s="187" t="s">
        <v>729</v>
      </c>
      <c r="E24" s="5" t="s">
        <v>354</v>
      </c>
      <c r="F24" s="159"/>
      <c r="G24" s="616"/>
      <c r="H24" s="149"/>
    </row>
    <row r="25" spans="2:8" ht="22.5" customHeight="1">
      <c r="B25" s="180" t="s">
        <v>439</v>
      </c>
      <c r="C25" s="223" t="s">
        <v>439</v>
      </c>
      <c r="D25" s="278" t="s">
        <v>729</v>
      </c>
      <c r="E25" s="5" t="s">
        <v>354</v>
      </c>
      <c r="F25" s="159"/>
      <c r="G25" s="616"/>
      <c r="H25" s="149"/>
    </row>
    <row r="26" spans="2:8" ht="22.5" customHeight="1">
      <c r="B26" s="195" t="s">
        <v>511</v>
      </c>
      <c r="C26" s="157" t="s">
        <v>3562</v>
      </c>
      <c r="D26" s="278" t="s">
        <v>729</v>
      </c>
      <c r="E26" s="5" t="s">
        <v>354</v>
      </c>
      <c r="F26" s="159"/>
      <c r="G26" s="616"/>
      <c r="H26" s="149"/>
    </row>
    <row r="27" spans="2:8" ht="22.5" customHeight="1">
      <c r="B27" s="195" t="s">
        <v>513</v>
      </c>
      <c r="C27" s="157" t="s">
        <v>3563</v>
      </c>
      <c r="D27" s="278" t="s">
        <v>729</v>
      </c>
      <c r="E27" s="5" t="s">
        <v>354</v>
      </c>
      <c r="F27" s="159"/>
      <c r="G27" s="616"/>
      <c r="H27" s="149"/>
    </row>
    <row r="28" spans="2:8" ht="22.5" customHeight="1">
      <c r="B28" s="180" t="s">
        <v>439</v>
      </c>
      <c r="C28" s="223" t="s">
        <v>439</v>
      </c>
      <c r="D28" s="278" t="s">
        <v>729</v>
      </c>
      <c r="E28" s="5" t="s">
        <v>354</v>
      </c>
      <c r="F28" s="159"/>
      <c r="G28" s="616"/>
      <c r="H28" s="149"/>
    </row>
    <row r="29" spans="2:8" ht="22.5" customHeight="1" thickBot="1">
      <c r="B29" s="195" t="s">
        <v>515</v>
      </c>
      <c r="C29" s="157" t="s">
        <v>3564</v>
      </c>
      <c r="D29" s="187" t="s">
        <v>729</v>
      </c>
      <c r="E29" s="5" t="s">
        <v>354</v>
      </c>
      <c r="F29" s="159"/>
      <c r="G29" s="630"/>
      <c r="H29" s="149"/>
    </row>
    <row r="30" spans="2:8" ht="20.100000000000001" customHeight="1" thickBot="1">
      <c r="B30" s="146" t="s">
        <v>3565</v>
      </c>
      <c r="C30" s="147"/>
      <c r="D30" s="147"/>
      <c r="E30" s="147"/>
      <c r="F30" s="147"/>
      <c r="G30" s="148"/>
      <c r="H30" s="149"/>
    </row>
    <row r="31" spans="2:8" ht="23.25" customHeight="1">
      <c r="B31" s="174" t="s">
        <v>464</v>
      </c>
      <c r="C31" s="151" t="s">
        <v>3566</v>
      </c>
      <c r="D31" s="278" t="s">
        <v>729</v>
      </c>
      <c r="E31" s="4" t="s">
        <v>354</v>
      </c>
      <c r="F31" s="159"/>
      <c r="G31" s="631" t="s">
        <v>3567</v>
      </c>
      <c r="H31" s="149"/>
    </row>
    <row r="32" spans="2:8" ht="23.25" customHeight="1">
      <c r="B32" s="174" t="s">
        <v>468</v>
      </c>
      <c r="C32" s="157" t="s">
        <v>3568</v>
      </c>
      <c r="D32" s="278" t="s">
        <v>729</v>
      </c>
      <c r="E32" s="4" t="s">
        <v>354</v>
      </c>
      <c r="F32" s="159"/>
      <c r="G32" s="632"/>
      <c r="H32" s="149"/>
    </row>
    <row r="33" spans="2:8" ht="23.25" customHeight="1">
      <c r="B33" s="180" t="s">
        <v>439</v>
      </c>
      <c r="C33" s="223" t="s">
        <v>439</v>
      </c>
      <c r="D33" s="278" t="s">
        <v>729</v>
      </c>
      <c r="E33" s="4" t="s">
        <v>354</v>
      </c>
      <c r="F33" s="159"/>
      <c r="G33" s="632"/>
      <c r="H33" s="149"/>
    </row>
    <row r="34" spans="2:8" ht="23.25" customHeight="1">
      <c r="B34" s="174" t="s">
        <v>470</v>
      </c>
      <c r="C34" s="157" t="s">
        <v>3569</v>
      </c>
      <c r="D34" s="278" t="s">
        <v>729</v>
      </c>
      <c r="E34" s="4" t="s">
        <v>354</v>
      </c>
      <c r="F34" s="159"/>
      <c r="G34" s="632"/>
      <c r="H34" s="149"/>
    </row>
    <row r="35" spans="2:8" ht="23.25" customHeight="1">
      <c r="B35" s="174" t="s">
        <v>472</v>
      </c>
      <c r="C35" s="157" t="s">
        <v>3570</v>
      </c>
      <c r="D35" s="278" t="s">
        <v>729</v>
      </c>
      <c r="E35" s="4" t="s">
        <v>354</v>
      </c>
      <c r="F35" s="159"/>
      <c r="G35" s="632"/>
      <c r="H35" s="149"/>
    </row>
    <row r="36" spans="2:8" ht="23.25" customHeight="1">
      <c r="B36" s="180" t="s">
        <v>439</v>
      </c>
      <c r="C36" s="223" t="s">
        <v>439</v>
      </c>
      <c r="D36" s="278" t="s">
        <v>729</v>
      </c>
      <c r="E36" s="4" t="s">
        <v>354</v>
      </c>
      <c r="F36" s="159"/>
      <c r="G36" s="632"/>
      <c r="H36" s="149"/>
    </row>
    <row r="37" spans="2:8" ht="23.25" customHeight="1">
      <c r="B37" s="174" t="s">
        <v>474</v>
      </c>
      <c r="C37" s="157" t="s">
        <v>3571</v>
      </c>
      <c r="D37" s="278" t="s">
        <v>729</v>
      </c>
      <c r="E37" s="4" t="s">
        <v>354</v>
      </c>
      <c r="F37" s="159"/>
      <c r="G37" s="632"/>
      <c r="H37" s="149"/>
    </row>
    <row r="38" spans="2:8" ht="16.5" customHeight="1">
      <c r="B38" s="174" t="s">
        <v>476</v>
      </c>
      <c r="C38" s="157" t="s">
        <v>3572</v>
      </c>
      <c r="D38" s="278" t="s">
        <v>729</v>
      </c>
      <c r="E38" s="4" t="s">
        <v>354</v>
      </c>
      <c r="F38" s="159"/>
      <c r="G38" s="634" t="s">
        <v>3573</v>
      </c>
      <c r="H38" s="149"/>
    </row>
    <row r="39" spans="2:8">
      <c r="B39" s="174" t="s">
        <v>479</v>
      </c>
      <c r="C39" s="157" t="s">
        <v>3574</v>
      </c>
      <c r="D39" s="278" t="s">
        <v>729</v>
      </c>
      <c r="E39" s="4" t="s">
        <v>354</v>
      </c>
      <c r="F39" s="159"/>
      <c r="G39" s="616"/>
      <c r="H39" s="149"/>
    </row>
    <row r="40" spans="2:8">
      <c r="B40" s="180" t="s">
        <v>439</v>
      </c>
      <c r="C40" s="223" t="s">
        <v>439</v>
      </c>
      <c r="D40" s="278" t="s">
        <v>729</v>
      </c>
      <c r="E40" s="4" t="s">
        <v>354</v>
      </c>
      <c r="F40" s="159"/>
      <c r="G40" s="616"/>
      <c r="H40" s="149"/>
    </row>
    <row r="41" spans="2:8">
      <c r="B41" s="174" t="s">
        <v>481</v>
      </c>
      <c r="C41" s="157" t="s">
        <v>3575</v>
      </c>
      <c r="D41" s="278" t="s">
        <v>729</v>
      </c>
      <c r="E41" s="4" t="s">
        <v>354</v>
      </c>
      <c r="F41" s="159"/>
      <c r="G41" s="616"/>
      <c r="H41" s="149"/>
    </row>
    <row r="42" spans="2:8">
      <c r="B42" s="174" t="s">
        <v>483</v>
      </c>
      <c r="C42" s="157" t="s">
        <v>3576</v>
      </c>
      <c r="D42" s="278" t="s">
        <v>729</v>
      </c>
      <c r="E42" s="4" t="s">
        <v>354</v>
      </c>
      <c r="F42" s="159"/>
      <c r="G42" s="616"/>
      <c r="H42" s="149"/>
    </row>
    <row r="43" spans="2:8">
      <c r="B43" s="180" t="s">
        <v>439</v>
      </c>
      <c r="C43" s="223" t="s">
        <v>439</v>
      </c>
      <c r="D43" s="278" t="s">
        <v>729</v>
      </c>
      <c r="E43" s="4" t="s">
        <v>354</v>
      </c>
      <c r="F43" s="159"/>
      <c r="G43" s="616"/>
      <c r="H43" s="149"/>
    </row>
    <row r="44" spans="2:8">
      <c r="B44" s="174" t="s">
        <v>485</v>
      </c>
      <c r="C44" s="157" t="s">
        <v>3577</v>
      </c>
      <c r="D44" s="278" t="s">
        <v>729</v>
      </c>
      <c r="E44" s="4" t="s">
        <v>354</v>
      </c>
      <c r="F44" s="159"/>
      <c r="G44" s="616"/>
      <c r="H44" s="149"/>
    </row>
    <row r="45" spans="2:8">
      <c r="B45" s="174" t="s">
        <v>487</v>
      </c>
      <c r="C45" s="157" t="s">
        <v>3578</v>
      </c>
      <c r="D45" s="278" t="s">
        <v>729</v>
      </c>
      <c r="E45" s="4" t="s">
        <v>354</v>
      </c>
      <c r="F45" s="159"/>
      <c r="G45" s="616"/>
      <c r="H45" s="149"/>
    </row>
    <row r="46" spans="2:8">
      <c r="B46" s="180" t="s">
        <v>439</v>
      </c>
      <c r="C46" s="223" t="s">
        <v>439</v>
      </c>
      <c r="D46" s="278" t="s">
        <v>729</v>
      </c>
      <c r="E46" s="4" t="s">
        <v>354</v>
      </c>
      <c r="F46" s="159"/>
      <c r="G46" s="616"/>
      <c r="H46" s="149"/>
    </row>
    <row r="47" spans="2:8" ht="17.25" thickBot="1">
      <c r="B47" s="174" t="s">
        <v>489</v>
      </c>
      <c r="C47" s="157" t="s">
        <v>3579</v>
      </c>
      <c r="D47" s="187" t="s">
        <v>729</v>
      </c>
      <c r="E47" s="4" t="s">
        <v>354</v>
      </c>
      <c r="F47" s="159"/>
      <c r="G47" s="617"/>
      <c r="H47" s="149"/>
    </row>
    <row r="48" spans="2:8" ht="20.100000000000001" customHeight="1" thickBot="1">
      <c r="B48" s="146" t="s">
        <v>3580</v>
      </c>
      <c r="C48" s="147"/>
      <c r="D48" s="147"/>
      <c r="E48" s="147"/>
      <c r="F48" s="147"/>
      <c r="G48" s="148"/>
      <c r="H48" s="149"/>
    </row>
    <row r="49" spans="2:8">
      <c r="B49" s="156" t="s">
        <v>3581</v>
      </c>
      <c r="C49" s="157" t="s">
        <v>3582</v>
      </c>
      <c r="D49" s="158" t="s">
        <v>1452</v>
      </c>
      <c r="E49" s="4" t="s">
        <v>354</v>
      </c>
      <c r="F49" s="159"/>
      <c r="G49" s="161"/>
      <c r="H49" s="149"/>
    </row>
    <row r="50" spans="2:8" ht="30">
      <c r="B50" s="156" t="s">
        <v>3583</v>
      </c>
      <c r="C50" s="157" t="s">
        <v>3584</v>
      </c>
      <c r="D50" s="158" t="s">
        <v>729</v>
      </c>
      <c r="E50" s="4" t="s">
        <v>354</v>
      </c>
      <c r="F50" s="159"/>
      <c r="G50" s="161" t="s">
        <v>3585</v>
      </c>
      <c r="H50" s="149"/>
    </row>
    <row r="51" spans="2:8" ht="17.25" thickBot="1">
      <c r="B51" s="156" t="s">
        <v>3586</v>
      </c>
      <c r="C51" s="157" t="s">
        <v>3587</v>
      </c>
      <c r="D51" s="158" t="s">
        <v>1202</v>
      </c>
      <c r="E51" s="4" t="s">
        <v>2005</v>
      </c>
      <c r="F51" s="159"/>
      <c r="G51" s="161"/>
      <c r="H51" s="149"/>
    </row>
    <row r="52" spans="2:8" ht="20.100000000000001" customHeight="1">
      <c r="B52" s="168"/>
      <c r="C52" s="168"/>
      <c r="D52" s="169"/>
      <c r="E52" s="170"/>
      <c r="F52" s="170"/>
      <c r="G52" s="168"/>
      <c r="H52" s="134"/>
    </row>
  </sheetData>
  <mergeCells count="4">
    <mergeCell ref="G9:G21"/>
    <mergeCell ref="G23:G29"/>
    <mergeCell ref="G31:G37"/>
    <mergeCell ref="G38:G47"/>
  </mergeCells>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4A951E-8188-4315-B48B-759686510A5C}">
  <sheetPr codeName="Sheet132">
    <outlinePr summaryBelow="0"/>
    <pageSetUpPr fitToPage="1"/>
  </sheetPr>
  <dimension ref="B1:H28"/>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33" customWidth="1"/>
    <col min="7" max="7" width="98.7109375" style="6" customWidth="1"/>
    <col min="8" max="8" width="2.7109375" style="6" customWidth="1"/>
    <col min="9" max="16384" width="10.28515625" style="6"/>
  </cols>
  <sheetData>
    <row r="1" spans="2:8" ht="13.5" customHeight="1" thickBot="1">
      <c r="B1" s="134"/>
      <c r="C1" s="134"/>
      <c r="D1" s="135"/>
      <c r="E1" s="136"/>
      <c r="F1" s="136"/>
      <c r="G1" s="134"/>
      <c r="H1" s="134"/>
    </row>
    <row r="2" spans="2:8" ht="44.1" customHeight="1" thickBot="1">
      <c r="B2" s="137" t="s">
        <v>4</v>
      </c>
      <c r="C2" s="138"/>
      <c r="D2" s="138"/>
      <c r="E2" s="138"/>
      <c r="F2" s="138"/>
      <c r="G2" s="139"/>
      <c r="H2" s="140"/>
    </row>
    <row r="3" spans="2:8" ht="13.5" customHeight="1">
      <c r="B3" s="264"/>
      <c r="C3" s="264"/>
      <c r="D3" s="264"/>
      <c r="E3" s="264"/>
      <c r="F3" s="264"/>
      <c r="G3" s="264"/>
    </row>
    <row r="4" spans="2:8" ht="13.5" customHeight="1">
      <c r="B4" s="6" t="s">
        <v>3542</v>
      </c>
      <c r="D4" s="6"/>
      <c r="E4" s="6"/>
      <c r="F4" s="6"/>
    </row>
    <row r="5" spans="2:8" ht="13.5" customHeight="1" thickBot="1">
      <c r="B5" s="291"/>
      <c r="C5" s="291"/>
      <c r="D5" s="291"/>
      <c r="E5" s="291"/>
      <c r="F5" s="291"/>
      <c r="G5" s="291"/>
    </row>
    <row r="6" spans="2:8" ht="20.25" customHeight="1" thickBot="1">
      <c r="B6" s="142" t="s">
        <v>14</v>
      </c>
      <c r="C6" s="143" t="s">
        <v>346</v>
      </c>
      <c r="D6" s="143" t="s">
        <v>347</v>
      </c>
      <c r="E6" s="143" t="s">
        <v>298</v>
      </c>
      <c r="F6" s="144" t="s">
        <v>348</v>
      </c>
      <c r="G6" s="145" t="s">
        <v>349</v>
      </c>
    </row>
    <row r="7" spans="2:8" ht="33.75" thickBot="1">
      <c r="B7" s="176" t="s">
        <v>398</v>
      </c>
      <c r="C7" s="151" t="s">
        <v>399</v>
      </c>
      <c r="D7" s="152" t="s">
        <v>400</v>
      </c>
      <c r="E7" s="153" t="s">
        <v>401</v>
      </c>
      <c r="F7" s="154" t="s">
        <v>355</v>
      </c>
      <c r="G7" s="155" t="s">
        <v>403</v>
      </c>
      <c r="H7" s="177" t="s">
        <v>404</v>
      </c>
    </row>
    <row r="8" spans="2:8" ht="20.100000000000001" customHeight="1" thickBot="1">
      <c r="B8" s="146" t="s">
        <v>3588</v>
      </c>
      <c r="C8" s="147"/>
      <c r="D8" s="147"/>
      <c r="E8" s="147"/>
      <c r="F8" s="147"/>
      <c r="G8" s="148"/>
      <c r="H8" s="149"/>
    </row>
    <row r="9" spans="2:8" ht="27" customHeight="1">
      <c r="B9" s="334" t="s">
        <v>3589</v>
      </c>
      <c r="C9" s="272" t="s">
        <v>3590</v>
      </c>
      <c r="D9" s="278" t="s">
        <v>729</v>
      </c>
      <c r="E9" s="188" t="s">
        <v>354</v>
      </c>
      <c r="F9" s="154"/>
      <c r="G9" s="568" t="s">
        <v>3591</v>
      </c>
      <c r="H9" s="149"/>
    </row>
    <row r="10" spans="2:8" ht="27" customHeight="1">
      <c r="B10" s="342" t="s">
        <v>3592</v>
      </c>
      <c r="C10" s="157" t="s">
        <v>3593</v>
      </c>
      <c r="D10" s="278" t="s">
        <v>729</v>
      </c>
      <c r="E10" s="5" t="s">
        <v>354</v>
      </c>
      <c r="F10" s="159"/>
      <c r="G10" s="636"/>
      <c r="H10" s="149"/>
    </row>
    <row r="11" spans="2:8" ht="27" customHeight="1">
      <c r="B11" s="437" t="s">
        <v>439</v>
      </c>
      <c r="C11" s="550" t="s">
        <v>439</v>
      </c>
      <c r="D11" s="278" t="s">
        <v>729</v>
      </c>
      <c r="E11" s="5" t="s">
        <v>354</v>
      </c>
      <c r="F11" s="159"/>
      <c r="G11" s="636"/>
      <c r="H11" s="149"/>
    </row>
    <row r="12" spans="2:8" ht="27" customHeight="1">
      <c r="B12" s="342" t="s">
        <v>3594</v>
      </c>
      <c r="C12" s="237" t="s">
        <v>3595</v>
      </c>
      <c r="D12" s="278" t="s">
        <v>729</v>
      </c>
      <c r="E12" s="5" t="s">
        <v>354</v>
      </c>
      <c r="F12" s="159"/>
      <c r="G12" s="636"/>
      <c r="H12" s="149"/>
    </row>
    <row r="13" spans="2:8" ht="27" customHeight="1">
      <c r="B13" s="438" t="s">
        <v>3596</v>
      </c>
      <c r="C13" s="157" t="s">
        <v>3597</v>
      </c>
      <c r="D13" s="278" t="s">
        <v>729</v>
      </c>
      <c r="E13" s="5" t="s">
        <v>354</v>
      </c>
      <c r="F13" s="159"/>
      <c r="G13" s="637"/>
      <c r="H13" s="149"/>
    </row>
    <row r="14" spans="2:8" ht="27" customHeight="1">
      <c r="B14" s="436" t="s">
        <v>439</v>
      </c>
      <c r="C14" s="550" t="s">
        <v>439</v>
      </c>
      <c r="D14" s="278" t="s">
        <v>729</v>
      </c>
      <c r="E14" s="5" t="s">
        <v>354</v>
      </c>
      <c r="F14" s="159"/>
      <c r="G14" s="637"/>
      <c r="H14" s="149"/>
    </row>
    <row r="15" spans="2:8" ht="27" customHeight="1" thickBot="1">
      <c r="B15" s="435" t="s">
        <v>3598</v>
      </c>
      <c r="C15" s="163" t="s">
        <v>3599</v>
      </c>
      <c r="D15" s="278" t="s">
        <v>729</v>
      </c>
      <c r="E15" s="188" t="s">
        <v>354</v>
      </c>
      <c r="F15" s="159"/>
      <c r="G15" s="638"/>
      <c r="H15" s="149"/>
    </row>
    <row r="16" spans="2:8" ht="20.100000000000001" customHeight="1" thickBot="1">
      <c r="B16" s="146" t="s">
        <v>3600</v>
      </c>
      <c r="C16" s="147"/>
      <c r="D16" s="147"/>
      <c r="E16" s="147"/>
      <c r="F16" s="147"/>
      <c r="G16" s="148"/>
      <c r="H16" s="149"/>
    </row>
    <row r="17" spans="2:8" ht="23.25" customHeight="1">
      <c r="B17" s="342" t="s">
        <v>3601</v>
      </c>
      <c r="C17" s="151" t="s">
        <v>3602</v>
      </c>
      <c r="D17" s="187" t="s">
        <v>729</v>
      </c>
      <c r="E17" s="188" t="s">
        <v>354</v>
      </c>
      <c r="F17" s="154"/>
      <c r="G17" s="615" t="s">
        <v>3603</v>
      </c>
      <c r="H17" s="149"/>
    </row>
    <row r="18" spans="2:8" ht="23.25" customHeight="1">
      <c r="B18" s="342" t="s">
        <v>3604</v>
      </c>
      <c r="C18" s="157" t="s">
        <v>3605</v>
      </c>
      <c r="D18" s="187" t="s">
        <v>729</v>
      </c>
      <c r="E18" s="5" t="s">
        <v>354</v>
      </c>
      <c r="F18" s="159"/>
      <c r="G18" s="616"/>
      <c r="H18" s="149"/>
    </row>
    <row r="19" spans="2:8" ht="23.25" customHeight="1">
      <c r="B19" s="437" t="s">
        <v>439</v>
      </c>
      <c r="C19" s="223" t="s">
        <v>439</v>
      </c>
      <c r="D19" s="278" t="s">
        <v>729</v>
      </c>
      <c r="E19" s="5" t="s">
        <v>354</v>
      </c>
      <c r="F19" s="159"/>
      <c r="G19" s="616"/>
      <c r="H19" s="149"/>
    </row>
    <row r="20" spans="2:8" ht="23.25" customHeight="1">
      <c r="B20" s="342" t="s">
        <v>3606</v>
      </c>
      <c r="C20" s="157" t="s">
        <v>3607</v>
      </c>
      <c r="D20" s="187" t="s">
        <v>729</v>
      </c>
      <c r="E20" s="5" t="s">
        <v>354</v>
      </c>
      <c r="F20" s="159"/>
      <c r="G20" s="616"/>
      <c r="H20" s="149"/>
    </row>
    <row r="21" spans="2:8" ht="23.25" customHeight="1">
      <c r="B21" s="438" t="s">
        <v>3608</v>
      </c>
      <c r="C21" s="157" t="s">
        <v>3609</v>
      </c>
      <c r="D21" s="278" t="s">
        <v>729</v>
      </c>
      <c r="E21" s="5" t="s">
        <v>354</v>
      </c>
      <c r="F21" s="159"/>
      <c r="G21" s="616"/>
      <c r="H21" s="149"/>
    </row>
    <row r="22" spans="2:8" ht="23.25" customHeight="1">
      <c r="B22" s="436" t="s">
        <v>439</v>
      </c>
      <c r="C22" s="223" t="s">
        <v>439</v>
      </c>
      <c r="D22" s="278" t="s">
        <v>729</v>
      </c>
      <c r="E22" s="5" t="s">
        <v>354</v>
      </c>
      <c r="F22" s="159"/>
      <c r="G22" s="616"/>
      <c r="H22" s="149"/>
    </row>
    <row r="23" spans="2:8" ht="23.25" customHeight="1" thickBot="1">
      <c r="B23" s="435" t="s">
        <v>3610</v>
      </c>
      <c r="C23" s="157" t="s">
        <v>3611</v>
      </c>
      <c r="D23" s="187" t="s">
        <v>729</v>
      </c>
      <c r="E23" s="5" t="s">
        <v>354</v>
      </c>
      <c r="F23" s="159"/>
      <c r="G23" s="630"/>
      <c r="H23" s="149"/>
    </row>
    <row r="24" spans="2:8" ht="20.100000000000001" customHeight="1" thickBot="1">
      <c r="B24" s="146" t="s">
        <v>3580</v>
      </c>
      <c r="C24" s="147"/>
      <c r="D24" s="147"/>
      <c r="E24" s="147"/>
      <c r="F24" s="147"/>
      <c r="G24" s="148"/>
      <c r="H24" s="149"/>
    </row>
    <row r="25" spans="2:8">
      <c r="B25" s="156" t="s">
        <v>3581</v>
      </c>
      <c r="C25" s="157" t="s">
        <v>3582</v>
      </c>
      <c r="D25" s="158" t="s">
        <v>1452</v>
      </c>
      <c r="E25" s="4" t="s">
        <v>354</v>
      </c>
      <c r="F25" s="159"/>
      <c r="G25" s="161"/>
      <c r="H25" s="149"/>
    </row>
    <row r="26" spans="2:8" ht="30">
      <c r="B26" s="156" t="s">
        <v>3583</v>
      </c>
      <c r="C26" s="157" t="s">
        <v>3584</v>
      </c>
      <c r="D26" s="158" t="s">
        <v>729</v>
      </c>
      <c r="E26" s="4" t="s">
        <v>354</v>
      </c>
      <c r="F26" s="159"/>
      <c r="G26" s="161" t="s">
        <v>3585</v>
      </c>
      <c r="H26" s="149"/>
    </row>
    <row r="27" spans="2:8" ht="17.25" thickBot="1">
      <c r="B27" s="156" t="s">
        <v>3586</v>
      </c>
      <c r="C27" s="157" t="s">
        <v>3587</v>
      </c>
      <c r="D27" s="158" t="s">
        <v>1202</v>
      </c>
      <c r="E27" s="4" t="s">
        <v>2005</v>
      </c>
      <c r="F27" s="159"/>
      <c r="G27" s="161"/>
      <c r="H27" s="149"/>
    </row>
    <row r="28" spans="2:8" ht="20.100000000000001" customHeight="1">
      <c r="B28" s="168"/>
      <c r="C28" s="168"/>
      <c r="D28" s="169"/>
      <c r="E28" s="170"/>
      <c r="F28" s="170"/>
      <c r="G28" s="168"/>
      <c r="H28" s="134"/>
    </row>
  </sheetData>
  <mergeCells count="2">
    <mergeCell ref="G9:G15"/>
    <mergeCell ref="G17:G23"/>
  </mergeCells>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936B3F-AEBB-40A2-8F08-E8CD9F89BD17}">
  <sheetPr codeName="Sheet121">
    <outlinePr summaryBelow="0"/>
    <pageSetUpPr fitToPage="1"/>
  </sheetPr>
  <dimension ref="B1:H75"/>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33" customWidth="1"/>
    <col min="7" max="7" width="98.7109375" style="6" customWidth="1"/>
    <col min="8" max="8" width="2.7109375" style="6" customWidth="1"/>
    <col min="9" max="16384" width="10.28515625" style="6"/>
  </cols>
  <sheetData>
    <row r="1" spans="2:8" ht="13.5" customHeight="1" thickBot="1">
      <c r="B1" s="134"/>
      <c r="C1" s="134"/>
      <c r="D1" s="135"/>
      <c r="E1" s="136"/>
      <c r="F1" s="136"/>
      <c r="G1" s="134"/>
      <c r="H1" s="134"/>
    </row>
    <row r="2" spans="2:8" ht="44.1" customHeight="1" thickBot="1">
      <c r="B2" s="137" t="s">
        <v>1032</v>
      </c>
      <c r="C2" s="138"/>
      <c r="D2" s="138"/>
      <c r="E2" s="138"/>
      <c r="F2" s="138"/>
      <c r="G2" s="139"/>
      <c r="H2" s="140"/>
    </row>
    <row r="3" spans="2:8" ht="13.5" customHeight="1" thickBot="1">
      <c r="B3" s="141"/>
      <c r="C3" s="141"/>
      <c r="D3" s="141"/>
      <c r="E3" s="141"/>
      <c r="F3" s="141"/>
      <c r="G3" s="141"/>
    </row>
    <row r="4" spans="2:8" ht="20.25" customHeight="1" thickBot="1">
      <c r="B4" s="142" t="s">
        <v>14</v>
      </c>
      <c r="C4" s="143" t="s">
        <v>346</v>
      </c>
      <c r="D4" s="143" t="s">
        <v>347</v>
      </c>
      <c r="E4" s="143" t="s">
        <v>298</v>
      </c>
      <c r="F4" s="144" t="s">
        <v>348</v>
      </c>
      <c r="G4" s="145" t="s">
        <v>349</v>
      </c>
    </row>
    <row r="5" spans="2:8" ht="30.75" thickBot="1">
      <c r="B5" s="176" t="s">
        <v>398</v>
      </c>
      <c r="C5" s="201" t="s">
        <v>810</v>
      </c>
      <c r="D5" s="152" t="s">
        <v>811</v>
      </c>
      <c r="E5" s="153" t="s">
        <v>401</v>
      </c>
      <c r="F5" s="154" t="s">
        <v>355</v>
      </c>
      <c r="G5" s="155" t="s">
        <v>1033</v>
      </c>
      <c r="H5" s="149"/>
    </row>
    <row r="6" spans="2:8" ht="20.100000000000001" customHeight="1" thickBot="1">
      <c r="B6" s="146" t="s">
        <v>295</v>
      </c>
      <c r="C6" s="147"/>
      <c r="D6" s="147"/>
      <c r="E6" s="147"/>
      <c r="F6" s="147"/>
      <c r="G6" s="148"/>
      <c r="H6" s="149"/>
    </row>
    <row r="7" spans="2:8">
      <c r="B7" s="176" t="s">
        <v>1034</v>
      </c>
      <c r="C7" s="261" t="s">
        <v>581</v>
      </c>
      <c r="D7" s="158" t="s">
        <v>581</v>
      </c>
      <c r="E7" s="267" t="s">
        <v>581</v>
      </c>
      <c r="F7" s="154"/>
      <c r="G7" s="178" t="s">
        <v>1035</v>
      </c>
      <c r="H7" s="149"/>
    </row>
    <row r="8" spans="2:8">
      <c r="B8" s="174" t="s">
        <v>1036</v>
      </c>
      <c r="C8" s="261" t="s">
        <v>581</v>
      </c>
      <c r="D8" s="158" t="s">
        <v>581</v>
      </c>
      <c r="E8" s="267" t="s">
        <v>581</v>
      </c>
      <c r="F8" s="159"/>
      <c r="G8" s="179"/>
      <c r="H8" s="149"/>
    </row>
    <row r="9" spans="2:8">
      <c r="B9" s="174" t="s">
        <v>1037</v>
      </c>
      <c r="C9" s="261" t="s">
        <v>581</v>
      </c>
      <c r="D9" s="158" t="s">
        <v>581</v>
      </c>
      <c r="E9" s="267" t="s">
        <v>581</v>
      </c>
      <c r="F9" s="159"/>
      <c r="G9" s="179"/>
      <c r="H9" s="149"/>
    </row>
    <row r="10" spans="2:8">
      <c r="B10" s="174" t="s">
        <v>1038</v>
      </c>
      <c r="C10" s="261" t="s">
        <v>581</v>
      </c>
      <c r="D10" s="158" t="s">
        <v>581</v>
      </c>
      <c r="E10" s="267" t="s">
        <v>581</v>
      </c>
      <c r="F10" s="159"/>
      <c r="G10" s="179"/>
      <c r="H10" s="149"/>
    </row>
    <row r="11" spans="2:8">
      <c r="B11" s="174" t="s">
        <v>1039</v>
      </c>
      <c r="C11" s="261" t="s">
        <v>581</v>
      </c>
      <c r="D11" s="158" t="s">
        <v>581</v>
      </c>
      <c r="E11" s="267" t="s">
        <v>581</v>
      </c>
      <c r="F11" s="159"/>
      <c r="G11" s="182"/>
      <c r="H11" s="149"/>
    </row>
    <row r="12" spans="2:8" ht="17.25" thickBot="1">
      <c r="B12" s="174" t="s">
        <v>296</v>
      </c>
      <c r="C12" s="197" t="s">
        <v>1040</v>
      </c>
      <c r="D12" s="158" t="s">
        <v>1041</v>
      </c>
      <c r="E12" s="4" t="s">
        <v>354</v>
      </c>
      <c r="F12" s="159"/>
      <c r="G12" s="161" t="s">
        <v>1042</v>
      </c>
      <c r="H12" s="149"/>
    </row>
    <row r="13" spans="2:8" ht="20.100000000000001" customHeight="1" thickBot="1">
      <c r="B13" s="146" t="s">
        <v>1043</v>
      </c>
      <c r="C13" s="147"/>
      <c r="D13" s="147"/>
      <c r="E13" s="147"/>
      <c r="F13" s="147"/>
      <c r="G13" s="148"/>
      <c r="H13" s="149"/>
    </row>
    <row r="14" spans="2:8">
      <c r="B14" s="174" t="s">
        <v>1044</v>
      </c>
      <c r="C14" s="197" t="s">
        <v>1045</v>
      </c>
      <c r="D14" s="158" t="s">
        <v>681</v>
      </c>
      <c r="E14" s="4" t="s">
        <v>354</v>
      </c>
      <c r="F14" s="159"/>
      <c r="G14" s="268" t="s">
        <v>1046</v>
      </c>
      <c r="H14" s="149"/>
    </row>
    <row r="15" spans="2:8">
      <c r="B15" s="174" t="s">
        <v>1047</v>
      </c>
      <c r="C15" s="197" t="s">
        <v>1048</v>
      </c>
      <c r="D15" s="158" t="s">
        <v>466</v>
      </c>
      <c r="E15" s="4" t="s">
        <v>354</v>
      </c>
      <c r="F15" s="159"/>
      <c r="G15" s="260" t="s">
        <v>868</v>
      </c>
      <c r="H15" s="149"/>
    </row>
    <row r="16" spans="2:8">
      <c r="B16" s="174" t="s">
        <v>1049</v>
      </c>
      <c r="C16" s="197" t="s">
        <v>1050</v>
      </c>
      <c r="D16" s="158" t="s">
        <v>466</v>
      </c>
      <c r="E16" s="4" t="s">
        <v>354</v>
      </c>
      <c r="F16" s="159"/>
      <c r="G16" s="182"/>
      <c r="H16" s="149"/>
    </row>
    <row r="17" spans="2:8">
      <c r="B17" s="174" t="s">
        <v>1051</v>
      </c>
      <c r="C17" s="261" t="s">
        <v>581</v>
      </c>
      <c r="D17" s="158" t="s">
        <v>581</v>
      </c>
      <c r="E17" s="267" t="s">
        <v>581</v>
      </c>
      <c r="F17" s="159"/>
      <c r="G17" s="161" t="s">
        <v>883</v>
      </c>
      <c r="H17" s="149"/>
    </row>
    <row r="18" spans="2:8">
      <c r="B18" s="174" t="s">
        <v>1052</v>
      </c>
      <c r="C18" s="197" t="s">
        <v>1053</v>
      </c>
      <c r="D18" s="158" t="s">
        <v>681</v>
      </c>
      <c r="E18" s="4" t="s">
        <v>354</v>
      </c>
      <c r="F18" s="159"/>
      <c r="G18" s="215" t="s">
        <v>1046</v>
      </c>
      <c r="H18" s="149"/>
    </row>
    <row r="19" spans="2:8">
      <c r="B19" s="174" t="s">
        <v>1054</v>
      </c>
      <c r="C19" s="197" t="s">
        <v>1055</v>
      </c>
      <c r="D19" s="158" t="s">
        <v>466</v>
      </c>
      <c r="E19" s="4" t="s">
        <v>354</v>
      </c>
      <c r="F19" s="159"/>
      <c r="G19" s="260" t="s">
        <v>575</v>
      </c>
      <c r="H19" s="149"/>
    </row>
    <row r="20" spans="2:8">
      <c r="B20" s="174" t="s">
        <v>1056</v>
      </c>
      <c r="C20" s="197" t="s">
        <v>1057</v>
      </c>
      <c r="D20" s="158" t="s">
        <v>466</v>
      </c>
      <c r="E20" s="4" t="s">
        <v>354</v>
      </c>
      <c r="F20" s="159"/>
      <c r="G20" s="182"/>
      <c r="H20" s="149"/>
    </row>
    <row r="21" spans="2:8">
      <c r="B21" s="174" t="s">
        <v>1058</v>
      </c>
      <c r="C21" s="261" t="s">
        <v>581</v>
      </c>
      <c r="D21" s="158" t="s">
        <v>581</v>
      </c>
      <c r="E21" s="267" t="s">
        <v>581</v>
      </c>
      <c r="F21" s="159"/>
      <c r="G21" s="161" t="s">
        <v>590</v>
      </c>
      <c r="H21" s="149"/>
    </row>
    <row r="22" spans="2:8">
      <c r="B22" s="174" t="s">
        <v>1059</v>
      </c>
      <c r="C22" s="197" t="s">
        <v>1060</v>
      </c>
      <c r="D22" s="158" t="s">
        <v>681</v>
      </c>
      <c r="E22" s="4" t="s">
        <v>354</v>
      </c>
      <c r="F22" s="159"/>
      <c r="G22" s="215" t="s">
        <v>1046</v>
      </c>
      <c r="H22" s="149"/>
    </row>
    <row r="23" spans="2:8">
      <c r="B23" s="174" t="s">
        <v>1061</v>
      </c>
      <c r="C23" s="197" t="s">
        <v>1062</v>
      </c>
      <c r="D23" s="158" t="s">
        <v>466</v>
      </c>
      <c r="E23" s="4" t="s">
        <v>354</v>
      </c>
      <c r="F23" s="159"/>
      <c r="G23" s="260" t="s">
        <v>575</v>
      </c>
      <c r="H23" s="149"/>
    </row>
    <row r="24" spans="2:8">
      <c r="B24" s="174" t="s">
        <v>1063</v>
      </c>
      <c r="C24" s="197" t="s">
        <v>1064</v>
      </c>
      <c r="D24" s="158" t="s">
        <v>466</v>
      </c>
      <c r="E24" s="4" t="s">
        <v>354</v>
      </c>
      <c r="F24" s="159"/>
      <c r="G24" s="182"/>
      <c r="H24" s="149"/>
    </row>
    <row r="25" spans="2:8" ht="17.25" thickBot="1">
      <c r="B25" s="174" t="s">
        <v>1065</v>
      </c>
      <c r="C25" s="261" t="s">
        <v>581</v>
      </c>
      <c r="D25" s="158" t="s">
        <v>581</v>
      </c>
      <c r="E25" s="267" t="s">
        <v>581</v>
      </c>
      <c r="F25" s="159"/>
      <c r="G25" s="161" t="s">
        <v>590</v>
      </c>
      <c r="H25" s="149"/>
    </row>
    <row r="26" spans="2:8" ht="20.100000000000001" customHeight="1" thickBot="1">
      <c r="B26" s="146" t="s">
        <v>1066</v>
      </c>
      <c r="C26" s="147"/>
      <c r="D26" s="147"/>
      <c r="E26" s="147"/>
      <c r="F26" s="147"/>
      <c r="G26" s="148"/>
      <c r="H26" s="149"/>
    </row>
    <row r="27" spans="2:8">
      <c r="B27" s="176" t="s">
        <v>1067</v>
      </c>
      <c r="C27" s="197" t="s">
        <v>1068</v>
      </c>
      <c r="D27" s="158" t="s">
        <v>722</v>
      </c>
      <c r="E27" s="4" t="s">
        <v>354</v>
      </c>
      <c r="F27" s="159"/>
      <c r="G27" s="178" t="s">
        <v>1069</v>
      </c>
      <c r="H27" s="149"/>
    </row>
    <row r="28" spans="2:8">
      <c r="B28" s="174" t="s">
        <v>1070</v>
      </c>
      <c r="C28" s="197" t="s">
        <v>1071</v>
      </c>
      <c r="D28" s="158" t="s">
        <v>722</v>
      </c>
      <c r="E28" s="4" t="s">
        <v>354</v>
      </c>
      <c r="F28" s="159"/>
      <c r="G28" s="182"/>
      <c r="H28" s="149"/>
    </row>
    <row r="29" spans="2:8">
      <c r="B29" s="174" t="s">
        <v>1072</v>
      </c>
      <c r="C29" s="197" t="s">
        <v>1073</v>
      </c>
      <c r="D29" s="158" t="s">
        <v>466</v>
      </c>
      <c r="E29" s="4" t="s">
        <v>354</v>
      </c>
      <c r="F29" s="159"/>
      <c r="G29" s="161"/>
      <c r="H29" s="149"/>
    </row>
    <row r="30" spans="2:8" ht="17.25" thickBot="1">
      <c r="B30" s="174" t="s">
        <v>1074</v>
      </c>
      <c r="C30" s="197" t="s">
        <v>1075</v>
      </c>
      <c r="D30" s="158" t="s">
        <v>1076</v>
      </c>
      <c r="E30" s="4" t="s">
        <v>359</v>
      </c>
      <c r="F30" s="159"/>
      <c r="G30" s="161"/>
      <c r="H30" s="149"/>
    </row>
    <row r="31" spans="2:8" ht="20.100000000000001" customHeight="1" thickBot="1">
      <c r="B31" s="146" t="s">
        <v>301</v>
      </c>
      <c r="C31" s="147"/>
      <c r="D31" s="147"/>
      <c r="E31" s="147"/>
      <c r="F31" s="147"/>
      <c r="G31" s="148"/>
      <c r="H31" s="149"/>
    </row>
    <row r="32" spans="2:8">
      <c r="B32" s="174" t="s">
        <v>1077</v>
      </c>
      <c r="C32" s="197" t="s">
        <v>1078</v>
      </c>
      <c r="D32" s="158" t="s">
        <v>466</v>
      </c>
      <c r="E32" s="4" t="s">
        <v>354</v>
      </c>
      <c r="F32" s="159"/>
      <c r="G32" s="178" t="s">
        <v>868</v>
      </c>
      <c r="H32" s="149"/>
    </row>
    <row r="33" spans="2:8">
      <c r="B33" s="174" t="s">
        <v>1079</v>
      </c>
      <c r="C33" s="197" t="s">
        <v>1080</v>
      </c>
      <c r="D33" s="158" t="s">
        <v>466</v>
      </c>
      <c r="E33" s="4" t="s">
        <v>354</v>
      </c>
      <c r="F33" s="159"/>
      <c r="G33" s="179"/>
      <c r="H33" s="149"/>
    </row>
    <row r="34" spans="2:8">
      <c r="B34" s="174" t="s">
        <v>1081</v>
      </c>
      <c r="C34" s="197" t="s">
        <v>1082</v>
      </c>
      <c r="D34" s="158" t="s">
        <v>466</v>
      </c>
      <c r="E34" s="4" t="s">
        <v>354</v>
      </c>
      <c r="F34" s="159"/>
      <c r="G34" s="182"/>
      <c r="H34" s="149"/>
    </row>
    <row r="35" spans="2:8">
      <c r="B35" s="174" t="s">
        <v>1083</v>
      </c>
      <c r="C35" s="197" t="s">
        <v>1084</v>
      </c>
      <c r="D35" s="158" t="s">
        <v>722</v>
      </c>
      <c r="E35" s="4" t="s">
        <v>354</v>
      </c>
      <c r="F35" s="159"/>
      <c r="G35" s="260" t="s">
        <v>1069</v>
      </c>
      <c r="H35" s="149"/>
    </row>
    <row r="36" spans="2:8">
      <c r="B36" s="203" t="s">
        <v>1085</v>
      </c>
      <c r="C36" s="197" t="s">
        <v>1086</v>
      </c>
      <c r="D36" s="158" t="s">
        <v>722</v>
      </c>
      <c r="E36" s="4" t="s">
        <v>354</v>
      </c>
      <c r="F36" s="159"/>
      <c r="G36" s="182"/>
      <c r="H36" s="149"/>
    </row>
    <row r="37" spans="2:8">
      <c r="B37" s="174" t="s">
        <v>1087</v>
      </c>
      <c r="C37" s="197" t="s">
        <v>1088</v>
      </c>
      <c r="D37" s="158" t="s">
        <v>466</v>
      </c>
      <c r="E37" s="4" t="s">
        <v>354</v>
      </c>
      <c r="F37" s="159"/>
      <c r="G37" s="161"/>
      <c r="H37" s="149"/>
    </row>
    <row r="38" spans="2:8">
      <c r="B38" s="174" t="s">
        <v>1089</v>
      </c>
      <c r="C38" s="197" t="s">
        <v>1090</v>
      </c>
      <c r="D38" s="158" t="s">
        <v>466</v>
      </c>
      <c r="E38" s="4" t="s">
        <v>354</v>
      </c>
      <c r="F38" s="159"/>
      <c r="G38" s="161"/>
      <c r="H38" s="149"/>
    </row>
    <row r="39" spans="2:8" ht="17.25" thickBot="1">
      <c r="B39" s="174" t="s">
        <v>1091</v>
      </c>
      <c r="C39" s="197" t="s">
        <v>1092</v>
      </c>
      <c r="D39" s="158" t="s">
        <v>466</v>
      </c>
      <c r="E39" s="4" t="s">
        <v>354</v>
      </c>
      <c r="F39" s="159"/>
      <c r="G39" s="161"/>
      <c r="H39" s="149"/>
    </row>
    <row r="40" spans="2:8" ht="20.100000000000001" customHeight="1" thickBot="1">
      <c r="B40" s="146" t="s">
        <v>306</v>
      </c>
      <c r="C40" s="147"/>
      <c r="D40" s="147"/>
      <c r="E40" s="147"/>
      <c r="F40" s="147"/>
      <c r="G40" s="148"/>
      <c r="H40" s="149"/>
    </row>
    <row r="41" spans="2:8">
      <c r="B41" s="174" t="s">
        <v>1093</v>
      </c>
      <c r="C41" s="261" t="s">
        <v>581</v>
      </c>
      <c r="D41" s="158" t="s">
        <v>581</v>
      </c>
      <c r="E41" s="267" t="s">
        <v>581</v>
      </c>
      <c r="F41" s="159"/>
      <c r="G41" s="161" t="s">
        <v>883</v>
      </c>
      <c r="H41" s="149"/>
    </row>
    <row r="42" spans="2:8">
      <c r="B42" s="174" t="s">
        <v>1094</v>
      </c>
      <c r="C42" s="197" t="s">
        <v>1095</v>
      </c>
      <c r="D42" s="158" t="s">
        <v>466</v>
      </c>
      <c r="E42" s="4" t="s">
        <v>354</v>
      </c>
      <c r="F42" s="159"/>
      <c r="G42" s="161" t="s">
        <v>868</v>
      </c>
      <c r="H42" s="149"/>
    </row>
    <row r="43" spans="2:8">
      <c r="B43" s="174" t="s">
        <v>1096</v>
      </c>
      <c r="C43" s="261" t="s">
        <v>581</v>
      </c>
      <c r="D43" s="158" t="s">
        <v>581</v>
      </c>
      <c r="E43" s="267" t="s">
        <v>581</v>
      </c>
      <c r="F43" s="159"/>
      <c r="G43" s="161" t="s">
        <v>883</v>
      </c>
      <c r="H43" s="149"/>
    </row>
    <row r="44" spans="2:8" ht="34.5">
      <c r="B44" s="174" t="s">
        <v>1097</v>
      </c>
      <c r="C44" s="197" t="s">
        <v>1098</v>
      </c>
      <c r="D44" s="158" t="s">
        <v>681</v>
      </c>
      <c r="E44" s="4" t="s">
        <v>354</v>
      </c>
      <c r="F44" s="159"/>
      <c r="G44" s="161" t="s">
        <v>1099</v>
      </c>
      <c r="H44" s="149"/>
    </row>
    <row r="45" spans="2:8">
      <c r="B45" s="174" t="s">
        <v>309</v>
      </c>
      <c r="C45" s="197" t="s">
        <v>1100</v>
      </c>
      <c r="D45" s="158" t="s">
        <v>466</v>
      </c>
      <c r="E45" s="4" t="s">
        <v>354</v>
      </c>
      <c r="F45" s="159"/>
      <c r="G45" s="161" t="s">
        <v>868</v>
      </c>
      <c r="H45" s="149"/>
    </row>
    <row r="46" spans="2:8">
      <c r="B46" s="174" t="s">
        <v>1101</v>
      </c>
      <c r="C46" s="197" t="s">
        <v>1102</v>
      </c>
      <c r="D46" s="158" t="s">
        <v>1041</v>
      </c>
      <c r="E46" s="4" t="s">
        <v>354</v>
      </c>
      <c r="F46" s="159"/>
      <c r="G46" s="161" t="s">
        <v>1103</v>
      </c>
      <c r="H46" s="149"/>
    </row>
    <row r="47" spans="2:8">
      <c r="B47" s="174" t="s">
        <v>1104</v>
      </c>
      <c r="C47" s="197" t="s">
        <v>1105</v>
      </c>
      <c r="D47" s="158" t="s">
        <v>1041</v>
      </c>
      <c r="E47" s="4" t="s">
        <v>354</v>
      </c>
      <c r="F47" s="159"/>
      <c r="G47" s="161" t="s">
        <v>1106</v>
      </c>
      <c r="H47" s="149"/>
    </row>
    <row r="48" spans="2:8">
      <c r="B48" s="174" t="s">
        <v>1107</v>
      </c>
      <c r="C48" s="197" t="s">
        <v>1108</v>
      </c>
      <c r="D48" s="158" t="s">
        <v>1041</v>
      </c>
      <c r="E48" s="4" t="s">
        <v>354</v>
      </c>
      <c r="F48" s="159"/>
      <c r="G48" s="161" t="s">
        <v>1106</v>
      </c>
      <c r="H48" s="149"/>
    </row>
    <row r="49" spans="2:8">
      <c r="B49" s="174" t="s">
        <v>1109</v>
      </c>
      <c r="C49" s="197" t="s">
        <v>1110</v>
      </c>
      <c r="D49" s="158" t="s">
        <v>1111</v>
      </c>
      <c r="E49" s="4" t="s">
        <v>359</v>
      </c>
      <c r="F49" s="159"/>
      <c r="G49" s="161" t="s">
        <v>1112</v>
      </c>
      <c r="H49" s="149"/>
    </row>
    <row r="50" spans="2:8">
      <c r="B50" s="174" t="s">
        <v>1113</v>
      </c>
      <c r="C50" s="197" t="s">
        <v>1114</v>
      </c>
      <c r="D50" s="158" t="s">
        <v>1041</v>
      </c>
      <c r="E50" s="4" t="s">
        <v>354</v>
      </c>
      <c r="F50" s="159"/>
      <c r="G50" s="161" t="s">
        <v>1106</v>
      </c>
      <c r="H50" s="149"/>
    </row>
    <row r="51" spans="2:8">
      <c r="B51" s="174" t="s">
        <v>1115</v>
      </c>
      <c r="C51" s="197" t="s">
        <v>1116</v>
      </c>
      <c r="D51" s="158" t="s">
        <v>1041</v>
      </c>
      <c r="E51" s="4" t="s">
        <v>354</v>
      </c>
      <c r="F51" s="159"/>
      <c r="G51" s="161" t="s">
        <v>1106</v>
      </c>
      <c r="H51" s="149"/>
    </row>
    <row r="52" spans="2:8">
      <c r="B52" s="174" t="s">
        <v>1117</v>
      </c>
      <c r="C52" s="197" t="s">
        <v>1118</v>
      </c>
      <c r="D52" s="158">
        <v>75</v>
      </c>
      <c r="E52" s="4" t="s">
        <v>359</v>
      </c>
      <c r="F52" s="159"/>
      <c r="G52" s="161" t="s">
        <v>1112</v>
      </c>
      <c r="H52" s="149"/>
    </row>
    <row r="53" spans="2:8">
      <c r="B53" s="174" t="s">
        <v>1119</v>
      </c>
      <c r="C53" s="197" t="s">
        <v>1120</v>
      </c>
      <c r="D53" s="158" t="s">
        <v>1121</v>
      </c>
      <c r="E53" s="4" t="s">
        <v>354</v>
      </c>
      <c r="F53" s="159"/>
      <c r="G53" s="603" t="s">
        <v>1122</v>
      </c>
      <c r="H53" s="149"/>
    </row>
    <row r="54" spans="2:8">
      <c r="B54" s="174" t="s">
        <v>1123</v>
      </c>
      <c r="C54" s="197" t="s">
        <v>1124</v>
      </c>
      <c r="D54" s="158" t="s">
        <v>1121</v>
      </c>
      <c r="E54" s="4" t="s">
        <v>354</v>
      </c>
      <c r="F54" s="159"/>
      <c r="G54" s="608"/>
      <c r="H54" s="149"/>
    </row>
    <row r="55" spans="2:8">
      <c r="B55" s="174" t="s">
        <v>1125</v>
      </c>
      <c r="C55" s="197" t="s">
        <v>1126</v>
      </c>
      <c r="D55" s="158" t="s">
        <v>1121</v>
      </c>
      <c r="E55" s="4" t="s">
        <v>354</v>
      </c>
      <c r="F55" s="159"/>
      <c r="G55" s="639"/>
      <c r="H55" s="149"/>
    </row>
    <row r="56" spans="2:8" ht="17.25" thickBot="1">
      <c r="B56" s="174" t="s">
        <v>1127</v>
      </c>
      <c r="C56" s="197" t="s">
        <v>1128</v>
      </c>
      <c r="D56" s="158" t="s">
        <v>1121</v>
      </c>
      <c r="E56" s="4" t="s">
        <v>354</v>
      </c>
      <c r="F56" s="159"/>
      <c r="G56" s="269" t="s">
        <v>1129</v>
      </c>
      <c r="H56" s="149"/>
    </row>
    <row r="57" spans="2:8" ht="20.100000000000001" customHeight="1" thickBot="1">
      <c r="B57" s="146" t="s">
        <v>1130</v>
      </c>
      <c r="C57" s="147"/>
      <c r="D57" s="147"/>
      <c r="E57" s="147"/>
      <c r="F57" s="147"/>
      <c r="G57" s="148"/>
      <c r="H57" s="149"/>
    </row>
    <row r="58" spans="2:8">
      <c r="B58" s="174" t="s">
        <v>1131</v>
      </c>
      <c r="C58" s="197" t="s">
        <v>1132</v>
      </c>
      <c r="D58" s="152">
        <v>80</v>
      </c>
      <c r="E58" s="4" t="s">
        <v>359</v>
      </c>
      <c r="F58" s="159"/>
      <c r="G58" s="161" t="s">
        <v>1133</v>
      </c>
      <c r="H58" s="149"/>
    </row>
    <row r="59" spans="2:8">
      <c r="B59" s="174" t="s">
        <v>1134</v>
      </c>
      <c r="C59" s="261" t="s">
        <v>581</v>
      </c>
      <c r="D59" s="158" t="s">
        <v>581</v>
      </c>
      <c r="E59" s="267" t="s">
        <v>581</v>
      </c>
      <c r="F59" s="159"/>
      <c r="G59" s="161" t="s">
        <v>1035</v>
      </c>
      <c r="H59" s="149"/>
    </row>
    <row r="60" spans="2:8">
      <c r="B60" s="174" t="s">
        <v>1135</v>
      </c>
      <c r="C60" s="197" t="s">
        <v>1136</v>
      </c>
      <c r="D60" s="158" t="s">
        <v>681</v>
      </c>
      <c r="E60" s="4" t="s">
        <v>354</v>
      </c>
      <c r="F60" s="159"/>
      <c r="G60" s="161"/>
      <c r="H60" s="149"/>
    </row>
    <row r="61" spans="2:8">
      <c r="B61" s="174" t="s">
        <v>1137</v>
      </c>
      <c r="C61" s="197" t="s">
        <v>1138</v>
      </c>
      <c r="D61" s="158" t="s">
        <v>1139</v>
      </c>
      <c r="E61" s="4" t="s">
        <v>354</v>
      </c>
      <c r="F61" s="159"/>
      <c r="G61" s="260" t="s">
        <v>868</v>
      </c>
      <c r="H61" s="149"/>
    </row>
    <row r="62" spans="2:8">
      <c r="B62" s="174" t="s">
        <v>1140</v>
      </c>
      <c r="C62" s="197" t="s">
        <v>1141</v>
      </c>
      <c r="D62" s="158" t="s">
        <v>1142</v>
      </c>
      <c r="E62" s="4" t="s">
        <v>354</v>
      </c>
      <c r="F62" s="159"/>
      <c r="G62" s="179"/>
      <c r="H62" s="149"/>
    </row>
    <row r="63" spans="2:8">
      <c r="B63" s="174" t="s">
        <v>1143</v>
      </c>
      <c r="C63" s="197" t="s">
        <v>1144</v>
      </c>
      <c r="D63" s="158" t="s">
        <v>1139</v>
      </c>
      <c r="E63" s="4" t="s">
        <v>354</v>
      </c>
      <c r="F63" s="159"/>
      <c r="G63" s="179"/>
      <c r="H63" s="149"/>
    </row>
    <row r="64" spans="2:8">
      <c r="B64" s="174" t="s">
        <v>1145</v>
      </c>
      <c r="C64" s="197" t="s">
        <v>1146</v>
      </c>
      <c r="D64" s="158" t="s">
        <v>1142</v>
      </c>
      <c r="E64" s="4" t="s">
        <v>354</v>
      </c>
      <c r="F64" s="159"/>
      <c r="G64" s="182"/>
      <c r="H64" s="149"/>
    </row>
    <row r="65" spans="2:8">
      <c r="B65" s="174" t="s">
        <v>1147</v>
      </c>
      <c r="C65" s="197" t="s">
        <v>1148</v>
      </c>
      <c r="D65" s="198">
        <v>10</v>
      </c>
      <c r="E65" s="4" t="s">
        <v>359</v>
      </c>
      <c r="F65" s="159"/>
      <c r="G65" s="260" t="s">
        <v>1149</v>
      </c>
      <c r="H65" s="149"/>
    </row>
    <row r="66" spans="2:8">
      <c r="B66" s="174" t="s">
        <v>1150</v>
      </c>
      <c r="C66" s="197" t="s">
        <v>1151</v>
      </c>
      <c r="D66" s="198">
        <v>10</v>
      </c>
      <c r="E66" s="4" t="s">
        <v>359</v>
      </c>
      <c r="F66" s="159"/>
      <c r="G66" s="179"/>
      <c r="H66" s="149"/>
    </row>
    <row r="67" spans="2:8">
      <c r="B67" s="174" t="s">
        <v>1152</v>
      </c>
      <c r="C67" s="197" t="s">
        <v>1153</v>
      </c>
      <c r="D67" s="198">
        <v>10</v>
      </c>
      <c r="E67" s="4" t="s">
        <v>359</v>
      </c>
      <c r="F67" s="159"/>
      <c r="G67" s="179"/>
      <c r="H67" s="149"/>
    </row>
    <row r="68" spans="2:8">
      <c r="B68" s="174" t="s">
        <v>1154</v>
      </c>
      <c r="C68" s="197" t="s">
        <v>1155</v>
      </c>
      <c r="D68" s="198">
        <v>10</v>
      </c>
      <c r="E68" s="4" t="s">
        <v>359</v>
      </c>
      <c r="F68" s="159"/>
      <c r="G68" s="179"/>
      <c r="H68" s="149"/>
    </row>
    <row r="69" spans="2:8">
      <c r="B69" s="174" t="s">
        <v>1156</v>
      </c>
      <c r="C69" s="197" t="s">
        <v>1157</v>
      </c>
      <c r="D69" s="198">
        <v>10</v>
      </c>
      <c r="E69" s="4" t="s">
        <v>359</v>
      </c>
      <c r="F69" s="159"/>
      <c r="G69" s="179"/>
      <c r="H69" s="149"/>
    </row>
    <row r="70" spans="2:8">
      <c r="B70" s="174" t="s">
        <v>1158</v>
      </c>
      <c r="C70" s="197" t="s">
        <v>1159</v>
      </c>
      <c r="D70" s="198">
        <v>10</v>
      </c>
      <c r="E70" s="4" t="s">
        <v>359</v>
      </c>
      <c r="F70" s="159"/>
      <c r="G70" s="179"/>
      <c r="H70" s="149"/>
    </row>
    <row r="71" spans="2:8">
      <c r="B71" s="174" t="s">
        <v>1160</v>
      </c>
      <c r="C71" s="197" t="s">
        <v>1161</v>
      </c>
      <c r="D71" s="198">
        <v>10</v>
      </c>
      <c r="E71" s="4" t="s">
        <v>359</v>
      </c>
      <c r="F71" s="159"/>
      <c r="G71" s="179"/>
      <c r="H71" s="149"/>
    </row>
    <row r="72" spans="2:8">
      <c r="B72" s="174" t="s">
        <v>1162</v>
      </c>
      <c r="C72" s="197" t="s">
        <v>1163</v>
      </c>
      <c r="D72" s="198">
        <v>10</v>
      </c>
      <c r="E72" s="4" t="s">
        <v>359</v>
      </c>
      <c r="F72" s="159"/>
      <c r="G72" s="179"/>
      <c r="H72" s="149"/>
    </row>
    <row r="73" spans="2:8">
      <c r="B73" s="174" t="s">
        <v>1164</v>
      </c>
      <c r="C73" s="197" t="s">
        <v>1165</v>
      </c>
      <c r="D73" s="198">
        <v>10</v>
      </c>
      <c r="E73" s="4" t="s">
        <v>359</v>
      </c>
      <c r="F73" s="159"/>
      <c r="G73" s="179"/>
      <c r="H73" s="149"/>
    </row>
    <row r="74" spans="2:8" ht="17.25" thickBot="1">
      <c r="B74" s="174" t="s">
        <v>1166</v>
      </c>
      <c r="C74" s="197" t="s">
        <v>1167</v>
      </c>
      <c r="D74" s="164">
        <v>10</v>
      </c>
      <c r="E74" s="165" t="s">
        <v>359</v>
      </c>
      <c r="F74" s="166"/>
      <c r="G74" s="231"/>
      <c r="H74" s="149"/>
    </row>
    <row r="75" spans="2:8" ht="20.100000000000001" customHeight="1">
      <c r="B75" s="168"/>
      <c r="C75" s="168"/>
      <c r="D75" s="169"/>
      <c r="E75" s="170"/>
      <c r="F75" s="170"/>
      <c r="G75" s="168"/>
      <c r="H75" s="134"/>
    </row>
  </sheetData>
  <mergeCells count="1">
    <mergeCell ref="G53:G55"/>
  </mergeCells>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E51B81-4FAF-4154-B353-98CE032FF451}">
  <sheetPr codeName="Sheet122">
    <outlinePr summaryBelow="0"/>
    <pageSetUpPr fitToPage="1"/>
  </sheetPr>
  <dimension ref="B1:H57"/>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33" customWidth="1"/>
    <col min="7" max="7" width="98.7109375" style="6" customWidth="1"/>
    <col min="8" max="8" width="2.7109375" style="6" customWidth="1"/>
    <col min="9" max="16384" width="10.28515625" style="6"/>
  </cols>
  <sheetData>
    <row r="1" spans="2:8" ht="13.5" customHeight="1" thickBot="1">
      <c r="B1" s="134"/>
      <c r="C1" s="134"/>
      <c r="D1" s="135"/>
      <c r="E1" s="136"/>
      <c r="F1" s="136"/>
      <c r="G1" s="134"/>
      <c r="H1" s="134"/>
    </row>
    <row r="2" spans="2:8" ht="44.1" customHeight="1" thickBot="1">
      <c r="B2" s="137" t="s">
        <v>319</v>
      </c>
      <c r="C2" s="138"/>
      <c r="D2" s="138"/>
      <c r="E2" s="138"/>
      <c r="F2" s="138"/>
      <c r="G2" s="139"/>
      <c r="H2" s="140"/>
    </row>
    <row r="3" spans="2:8" ht="13.5" customHeight="1" thickBot="1">
      <c r="B3" s="141"/>
      <c r="C3" s="141"/>
      <c r="D3" s="141"/>
      <c r="E3" s="141"/>
      <c r="F3" s="141"/>
      <c r="G3" s="141"/>
    </row>
    <row r="4" spans="2:8" ht="20.25" customHeight="1" thickBot="1">
      <c r="B4" s="142" t="s">
        <v>14</v>
      </c>
      <c r="C4" s="143" t="s">
        <v>346</v>
      </c>
      <c r="D4" s="143" t="s">
        <v>347</v>
      </c>
      <c r="E4" s="143" t="s">
        <v>298</v>
      </c>
      <c r="F4" s="144" t="s">
        <v>348</v>
      </c>
      <c r="G4" s="145" t="s">
        <v>349</v>
      </c>
    </row>
    <row r="5" spans="2:8" ht="30.75" thickBot="1">
      <c r="B5" s="176" t="s">
        <v>398</v>
      </c>
      <c r="C5" s="201" t="s">
        <v>810</v>
      </c>
      <c r="D5" s="152" t="s">
        <v>400</v>
      </c>
      <c r="E5" s="153" t="s">
        <v>401</v>
      </c>
      <c r="F5" s="154" t="s">
        <v>355</v>
      </c>
      <c r="G5" s="155" t="s">
        <v>1168</v>
      </c>
      <c r="H5" s="149"/>
    </row>
    <row r="6" spans="2:8" ht="20.100000000000001" customHeight="1" thickBot="1">
      <c r="B6" s="146" t="s">
        <v>1169</v>
      </c>
      <c r="C6" s="147"/>
      <c r="D6" s="147"/>
      <c r="E6" s="147"/>
      <c r="F6" s="147"/>
      <c r="G6" s="148"/>
      <c r="H6" s="149"/>
    </row>
    <row r="7" spans="2:8">
      <c r="B7" s="176" t="s">
        <v>1034</v>
      </c>
      <c r="C7" s="270" t="s">
        <v>581</v>
      </c>
      <c r="D7" s="158" t="s">
        <v>581</v>
      </c>
      <c r="E7" s="267" t="s">
        <v>581</v>
      </c>
      <c r="F7" s="154"/>
      <c r="G7" s="178" t="s">
        <v>883</v>
      </c>
      <c r="H7" s="149"/>
    </row>
    <row r="8" spans="2:8">
      <c r="B8" s="174" t="s">
        <v>1036</v>
      </c>
      <c r="C8" s="270" t="s">
        <v>581</v>
      </c>
      <c r="D8" s="158" t="s">
        <v>581</v>
      </c>
      <c r="E8" s="267" t="s">
        <v>581</v>
      </c>
      <c r="F8" s="159"/>
      <c r="G8" s="179"/>
      <c r="H8" s="149"/>
    </row>
    <row r="9" spans="2:8">
      <c r="B9" s="174" t="s">
        <v>1170</v>
      </c>
      <c r="C9" s="270" t="s">
        <v>581</v>
      </c>
      <c r="D9" s="158" t="s">
        <v>581</v>
      </c>
      <c r="E9" s="267" t="s">
        <v>581</v>
      </c>
      <c r="F9" s="159"/>
      <c r="G9" s="179"/>
      <c r="H9" s="149"/>
    </row>
    <row r="10" spans="2:8">
      <c r="B10" s="174" t="s">
        <v>1171</v>
      </c>
      <c r="C10" s="270" t="s">
        <v>581</v>
      </c>
      <c r="D10" s="158" t="s">
        <v>581</v>
      </c>
      <c r="E10" s="267" t="s">
        <v>581</v>
      </c>
      <c r="F10" s="159"/>
      <c r="G10" s="182"/>
      <c r="H10" s="149"/>
    </row>
    <row r="11" spans="2:8">
      <c r="B11" s="174" t="s">
        <v>296</v>
      </c>
      <c r="C11" s="197" t="s">
        <v>1040</v>
      </c>
      <c r="D11" s="158" t="s">
        <v>1041</v>
      </c>
      <c r="E11" s="4" t="s">
        <v>354</v>
      </c>
      <c r="F11" s="159"/>
      <c r="G11" s="161" t="s">
        <v>1172</v>
      </c>
      <c r="H11" s="149"/>
    </row>
    <row r="12" spans="2:8" ht="17.25" thickBot="1">
      <c r="B12" s="174" t="s">
        <v>1173</v>
      </c>
      <c r="C12" s="270" t="s">
        <v>581</v>
      </c>
      <c r="D12" s="158" t="s">
        <v>581</v>
      </c>
      <c r="E12" s="267" t="s">
        <v>581</v>
      </c>
      <c r="F12" s="159"/>
      <c r="G12" s="161" t="s">
        <v>883</v>
      </c>
      <c r="H12" s="149"/>
    </row>
    <row r="13" spans="2:8" ht="20.100000000000001" customHeight="1" thickBot="1">
      <c r="B13" s="146" t="s">
        <v>1043</v>
      </c>
      <c r="C13" s="147"/>
      <c r="D13" s="147"/>
      <c r="E13" s="147"/>
      <c r="F13" s="147"/>
      <c r="G13" s="148"/>
      <c r="H13" s="149"/>
    </row>
    <row r="14" spans="2:8">
      <c r="B14" s="174" t="s">
        <v>1044</v>
      </c>
      <c r="C14" s="197" t="s">
        <v>1045</v>
      </c>
      <c r="D14" s="158" t="s">
        <v>681</v>
      </c>
      <c r="E14" s="4" t="s">
        <v>354</v>
      </c>
      <c r="F14" s="159"/>
      <c r="G14" s="161" t="s">
        <v>1046</v>
      </c>
      <c r="H14" s="149"/>
    </row>
    <row r="15" spans="2:8">
      <c r="B15" s="174" t="s">
        <v>1047</v>
      </c>
      <c r="C15" s="197" t="s">
        <v>1048</v>
      </c>
      <c r="D15" s="158" t="s">
        <v>466</v>
      </c>
      <c r="E15" s="4" t="s">
        <v>354</v>
      </c>
      <c r="F15" s="159"/>
      <c r="G15" s="260" t="s">
        <v>868</v>
      </c>
      <c r="H15" s="149"/>
    </row>
    <row r="16" spans="2:8">
      <c r="B16" s="174" t="s">
        <v>1049</v>
      </c>
      <c r="C16" s="197" t="s">
        <v>1050</v>
      </c>
      <c r="D16" s="158" t="s">
        <v>466</v>
      </c>
      <c r="E16" s="4" t="s">
        <v>354</v>
      </c>
      <c r="F16" s="159"/>
      <c r="G16" s="182"/>
      <c r="H16" s="149"/>
    </row>
    <row r="17" spans="2:8">
      <c r="B17" s="174" t="s">
        <v>1051</v>
      </c>
      <c r="C17" s="270" t="s">
        <v>581</v>
      </c>
      <c r="D17" s="158" t="s">
        <v>581</v>
      </c>
      <c r="E17" s="267" t="s">
        <v>581</v>
      </c>
      <c r="F17" s="159"/>
      <c r="G17" s="161" t="s">
        <v>883</v>
      </c>
      <c r="H17" s="149"/>
    </row>
    <row r="18" spans="2:8">
      <c r="B18" s="174" t="s">
        <v>1052</v>
      </c>
      <c r="C18" s="197" t="s">
        <v>1053</v>
      </c>
      <c r="D18" s="158" t="s">
        <v>681</v>
      </c>
      <c r="E18" s="4" t="s">
        <v>354</v>
      </c>
      <c r="F18" s="159"/>
      <c r="G18" s="161" t="s">
        <v>1046</v>
      </c>
      <c r="H18" s="149"/>
    </row>
    <row r="19" spans="2:8">
      <c r="B19" s="174" t="s">
        <v>1054</v>
      </c>
      <c r="C19" s="197" t="s">
        <v>1055</v>
      </c>
      <c r="D19" s="158" t="s">
        <v>466</v>
      </c>
      <c r="E19" s="4" t="s">
        <v>354</v>
      </c>
      <c r="F19" s="159"/>
      <c r="G19" s="260" t="s">
        <v>575</v>
      </c>
      <c r="H19" s="149"/>
    </row>
    <row r="20" spans="2:8">
      <c r="B20" s="174" t="s">
        <v>1056</v>
      </c>
      <c r="C20" s="197" t="s">
        <v>1057</v>
      </c>
      <c r="D20" s="158" t="s">
        <v>466</v>
      </c>
      <c r="E20" s="4" t="s">
        <v>354</v>
      </c>
      <c r="F20" s="159"/>
      <c r="G20" s="182"/>
      <c r="H20" s="149"/>
    </row>
    <row r="21" spans="2:8">
      <c r="B21" s="174" t="s">
        <v>1174</v>
      </c>
      <c r="C21" s="270" t="s">
        <v>581</v>
      </c>
      <c r="D21" s="158" t="s">
        <v>581</v>
      </c>
      <c r="E21" s="267" t="s">
        <v>581</v>
      </c>
      <c r="F21" s="159"/>
      <c r="G21" s="161" t="s">
        <v>883</v>
      </c>
      <c r="H21" s="149"/>
    </row>
    <row r="22" spans="2:8">
      <c r="B22" s="174" t="s">
        <v>1059</v>
      </c>
      <c r="C22" s="197" t="s">
        <v>1060</v>
      </c>
      <c r="D22" s="158" t="s">
        <v>681</v>
      </c>
      <c r="E22" s="4" t="s">
        <v>354</v>
      </c>
      <c r="F22" s="159"/>
      <c r="G22" s="161" t="s">
        <v>1046</v>
      </c>
      <c r="H22" s="149"/>
    </row>
    <row r="23" spans="2:8">
      <c r="B23" s="174" t="s">
        <v>1061</v>
      </c>
      <c r="C23" s="197" t="s">
        <v>1062</v>
      </c>
      <c r="D23" s="158" t="s">
        <v>466</v>
      </c>
      <c r="E23" s="4" t="s">
        <v>354</v>
      </c>
      <c r="F23" s="159"/>
      <c r="G23" s="260" t="s">
        <v>575</v>
      </c>
      <c r="H23" s="149"/>
    </row>
    <row r="24" spans="2:8">
      <c r="B24" s="174" t="s">
        <v>1175</v>
      </c>
      <c r="C24" s="197" t="s">
        <v>1064</v>
      </c>
      <c r="D24" s="158" t="s">
        <v>466</v>
      </c>
      <c r="E24" s="4" t="s">
        <v>354</v>
      </c>
      <c r="F24" s="159"/>
      <c r="G24" s="182"/>
      <c r="H24" s="149"/>
    </row>
    <row r="25" spans="2:8" ht="17.25" thickBot="1">
      <c r="B25" s="174" t="s">
        <v>1065</v>
      </c>
      <c r="C25" s="270" t="s">
        <v>581</v>
      </c>
      <c r="D25" s="158" t="s">
        <v>581</v>
      </c>
      <c r="E25" s="267" t="s">
        <v>581</v>
      </c>
      <c r="F25" s="159"/>
      <c r="G25" s="161" t="s">
        <v>590</v>
      </c>
      <c r="H25" s="149"/>
    </row>
    <row r="26" spans="2:8" ht="20.100000000000001" customHeight="1" thickBot="1">
      <c r="B26" s="146" t="s">
        <v>1176</v>
      </c>
      <c r="C26" s="147"/>
      <c r="D26" s="147"/>
      <c r="E26" s="147"/>
      <c r="F26" s="147"/>
      <c r="G26" s="148"/>
      <c r="H26" s="149"/>
    </row>
    <row r="27" spans="2:8">
      <c r="B27" s="174" t="s">
        <v>1177</v>
      </c>
      <c r="C27" s="197" t="s">
        <v>1068</v>
      </c>
      <c r="D27" s="158" t="s">
        <v>722</v>
      </c>
      <c r="E27" s="4" t="s">
        <v>354</v>
      </c>
      <c r="F27" s="159"/>
      <c r="G27" s="178" t="s">
        <v>1178</v>
      </c>
      <c r="H27" s="149"/>
    </row>
    <row r="28" spans="2:8" ht="17.25" thickBot="1">
      <c r="B28" s="174" t="s">
        <v>1179</v>
      </c>
      <c r="C28" s="197" t="s">
        <v>1071</v>
      </c>
      <c r="D28" s="158" t="s">
        <v>722</v>
      </c>
      <c r="E28" s="4" t="s">
        <v>354</v>
      </c>
      <c r="F28" s="159"/>
      <c r="G28" s="182"/>
      <c r="H28" s="149"/>
    </row>
    <row r="29" spans="2:8" ht="20.100000000000001" customHeight="1" thickBot="1">
      <c r="B29" s="146" t="s">
        <v>301</v>
      </c>
      <c r="C29" s="147"/>
      <c r="D29" s="147"/>
      <c r="E29" s="147"/>
      <c r="F29" s="147"/>
      <c r="G29" s="148"/>
      <c r="H29" s="149"/>
    </row>
    <row r="30" spans="2:8">
      <c r="B30" s="174" t="s">
        <v>1077</v>
      </c>
      <c r="C30" s="197" t="s">
        <v>1078</v>
      </c>
      <c r="D30" s="158" t="s">
        <v>466</v>
      </c>
      <c r="E30" s="4" t="s">
        <v>354</v>
      </c>
      <c r="F30" s="159"/>
      <c r="G30" s="178" t="s">
        <v>868</v>
      </c>
      <c r="H30" s="149"/>
    </row>
    <row r="31" spans="2:8">
      <c r="B31" s="174" t="s">
        <v>1079</v>
      </c>
      <c r="C31" s="197" t="s">
        <v>1080</v>
      </c>
      <c r="D31" s="158" t="s">
        <v>466</v>
      </c>
      <c r="E31" s="4" t="s">
        <v>354</v>
      </c>
      <c r="F31" s="159"/>
      <c r="G31" s="179"/>
      <c r="H31" s="149"/>
    </row>
    <row r="32" spans="2:8">
      <c r="B32" s="174" t="s">
        <v>1081</v>
      </c>
      <c r="C32" s="197" t="s">
        <v>1082</v>
      </c>
      <c r="D32" s="158" t="s">
        <v>466</v>
      </c>
      <c r="E32" s="4" t="s">
        <v>354</v>
      </c>
      <c r="F32" s="159"/>
      <c r="G32" s="182"/>
      <c r="H32" s="149"/>
    </row>
    <row r="33" spans="2:8">
      <c r="B33" s="174" t="s">
        <v>1180</v>
      </c>
      <c r="C33" s="197" t="s">
        <v>1084</v>
      </c>
      <c r="D33" s="158" t="s">
        <v>722</v>
      </c>
      <c r="E33" s="4" t="s">
        <v>354</v>
      </c>
      <c r="F33" s="159"/>
      <c r="G33" s="260" t="s">
        <v>1069</v>
      </c>
      <c r="H33" s="149"/>
    </row>
    <row r="34" spans="2:8">
      <c r="B34" s="174" t="s">
        <v>1181</v>
      </c>
      <c r="C34" s="197" t="s">
        <v>1086</v>
      </c>
      <c r="D34" s="158" t="s">
        <v>722</v>
      </c>
      <c r="E34" s="4" t="s">
        <v>354</v>
      </c>
      <c r="F34" s="159"/>
      <c r="G34" s="182"/>
      <c r="H34" s="149"/>
    </row>
    <row r="35" spans="2:8">
      <c r="B35" s="174" t="s">
        <v>1182</v>
      </c>
      <c r="C35" s="197" t="s">
        <v>1088</v>
      </c>
      <c r="D35" s="158" t="s">
        <v>466</v>
      </c>
      <c r="E35" s="4" t="s">
        <v>354</v>
      </c>
      <c r="F35" s="159"/>
      <c r="G35" s="161"/>
      <c r="H35" s="149"/>
    </row>
    <row r="36" spans="2:8">
      <c r="B36" s="174" t="s">
        <v>1089</v>
      </c>
      <c r="C36" s="197" t="s">
        <v>1090</v>
      </c>
      <c r="D36" s="158" t="s">
        <v>466</v>
      </c>
      <c r="E36" s="4" t="s">
        <v>354</v>
      </c>
      <c r="F36" s="159"/>
      <c r="G36" s="161"/>
      <c r="H36" s="149"/>
    </row>
    <row r="37" spans="2:8" ht="17.25" thickBot="1">
      <c r="B37" s="174" t="s">
        <v>1183</v>
      </c>
      <c r="C37" s="197" t="s">
        <v>1092</v>
      </c>
      <c r="D37" s="158" t="s">
        <v>466</v>
      </c>
      <c r="E37" s="4" t="s">
        <v>354</v>
      </c>
      <c r="F37" s="159"/>
      <c r="G37" s="161"/>
      <c r="H37" s="149"/>
    </row>
    <row r="38" spans="2:8" ht="20.100000000000001" customHeight="1" thickBot="1">
      <c r="B38" s="146" t="s">
        <v>1184</v>
      </c>
      <c r="C38" s="147"/>
      <c r="D38" s="147"/>
      <c r="E38" s="147"/>
      <c r="F38" s="147"/>
      <c r="G38" s="148"/>
      <c r="H38" s="149"/>
    </row>
    <row r="39" spans="2:8">
      <c r="B39" s="174" t="s">
        <v>1093</v>
      </c>
      <c r="C39" s="270" t="s">
        <v>581</v>
      </c>
      <c r="D39" s="158" t="s">
        <v>581</v>
      </c>
      <c r="E39" s="267" t="s">
        <v>581</v>
      </c>
      <c r="F39" s="159"/>
      <c r="G39" s="161" t="s">
        <v>883</v>
      </c>
      <c r="H39" s="149"/>
    </row>
    <row r="40" spans="2:8">
      <c r="B40" s="174" t="s">
        <v>1094</v>
      </c>
      <c r="C40" s="186" t="s">
        <v>1095</v>
      </c>
      <c r="D40" s="158" t="s">
        <v>466</v>
      </c>
      <c r="E40" s="4" t="s">
        <v>354</v>
      </c>
      <c r="F40" s="159"/>
      <c r="G40" s="161" t="s">
        <v>868</v>
      </c>
      <c r="H40" s="149"/>
    </row>
    <row r="41" spans="2:8">
      <c r="B41" s="174" t="s">
        <v>1096</v>
      </c>
      <c r="C41" s="186" t="s">
        <v>1185</v>
      </c>
      <c r="D41" s="158" t="s">
        <v>1186</v>
      </c>
      <c r="E41" s="4" t="s">
        <v>359</v>
      </c>
      <c r="F41" s="159"/>
      <c r="G41" s="161"/>
      <c r="H41" s="149"/>
    </row>
    <row r="42" spans="2:8" ht="34.5">
      <c r="B42" s="174" t="s">
        <v>307</v>
      </c>
      <c r="C42" s="186" t="s">
        <v>1187</v>
      </c>
      <c r="D42" s="158" t="s">
        <v>681</v>
      </c>
      <c r="E42" s="4" t="s">
        <v>354</v>
      </c>
      <c r="F42" s="159"/>
      <c r="G42" s="161" t="s">
        <v>1188</v>
      </c>
      <c r="H42" s="149"/>
    </row>
    <row r="43" spans="2:8">
      <c r="B43" s="174" t="s">
        <v>1189</v>
      </c>
      <c r="C43" s="186" t="s">
        <v>1100</v>
      </c>
      <c r="D43" s="158" t="s">
        <v>466</v>
      </c>
      <c r="E43" s="4" t="s">
        <v>354</v>
      </c>
      <c r="F43" s="159"/>
      <c r="G43" s="161" t="s">
        <v>868</v>
      </c>
      <c r="H43" s="149"/>
    </row>
    <row r="44" spans="2:8">
      <c r="B44" s="174" t="s">
        <v>1101</v>
      </c>
      <c r="C44" s="186" t="s">
        <v>1102</v>
      </c>
      <c r="D44" s="158" t="s">
        <v>1190</v>
      </c>
      <c r="E44" s="4" t="s">
        <v>354</v>
      </c>
      <c r="F44" s="159"/>
      <c r="G44" s="161" t="s">
        <v>1103</v>
      </c>
      <c r="H44" s="149"/>
    </row>
    <row r="45" spans="2:8">
      <c r="B45" s="174" t="s">
        <v>1104</v>
      </c>
      <c r="C45" s="186" t="s">
        <v>1105</v>
      </c>
      <c r="D45" s="158" t="s">
        <v>1190</v>
      </c>
      <c r="E45" s="4" t="s">
        <v>354</v>
      </c>
      <c r="F45" s="159"/>
      <c r="G45" s="161" t="s">
        <v>1106</v>
      </c>
      <c r="H45" s="149"/>
    </row>
    <row r="46" spans="2:8">
      <c r="B46" s="174" t="s">
        <v>1107</v>
      </c>
      <c r="C46" s="186" t="s">
        <v>1108</v>
      </c>
      <c r="D46" s="158" t="s">
        <v>1190</v>
      </c>
      <c r="E46" s="4" t="s">
        <v>354</v>
      </c>
      <c r="F46" s="159"/>
      <c r="G46" s="161" t="s">
        <v>1106</v>
      </c>
      <c r="H46" s="149"/>
    </row>
    <row r="47" spans="2:8">
      <c r="B47" s="174" t="s">
        <v>1191</v>
      </c>
      <c r="C47" s="186" t="s">
        <v>1192</v>
      </c>
      <c r="D47" s="158" t="s">
        <v>1190</v>
      </c>
      <c r="E47" s="4" t="s">
        <v>354</v>
      </c>
      <c r="F47" s="159"/>
      <c r="G47" s="161" t="s">
        <v>1106</v>
      </c>
      <c r="H47" s="149"/>
    </row>
    <row r="48" spans="2:8">
      <c r="B48" s="174" t="s">
        <v>1117</v>
      </c>
      <c r="C48" s="186" t="s">
        <v>1193</v>
      </c>
      <c r="D48" s="198">
        <v>75</v>
      </c>
      <c r="E48" s="5" t="s">
        <v>1194</v>
      </c>
      <c r="F48" s="159"/>
      <c r="G48" s="161" t="s">
        <v>1112</v>
      </c>
      <c r="H48" s="149"/>
    </row>
    <row r="49" spans="2:8">
      <c r="B49" s="174" t="s">
        <v>1195</v>
      </c>
      <c r="C49" s="186" t="s">
        <v>1196</v>
      </c>
      <c r="D49" s="158" t="s">
        <v>1121</v>
      </c>
      <c r="E49" s="4" t="s">
        <v>354</v>
      </c>
      <c r="F49" s="159"/>
      <c r="G49" s="161" t="s">
        <v>1129</v>
      </c>
      <c r="H49" s="149"/>
    </row>
    <row r="50" spans="2:8">
      <c r="B50" s="174" t="s">
        <v>1197</v>
      </c>
      <c r="C50" s="270" t="s">
        <v>581</v>
      </c>
      <c r="D50" s="158" t="s">
        <v>402</v>
      </c>
      <c r="E50" s="267" t="s">
        <v>402</v>
      </c>
      <c r="F50" s="159"/>
      <c r="G50" s="260" t="s">
        <v>883</v>
      </c>
      <c r="H50" s="149"/>
    </row>
    <row r="51" spans="2:8" ht="17.25" thickBot="1">
      <c r="B51" s="174" t="s">
        <v>1198</v>
      </c>
      <c r="C51" s="270" t="s">
        <v>581</v>
      </c>
      <c r="D51" s="158" t="s">
        <v>402</v>
      </c>
      <c r="E51" s="267" t="s">
        <v>402</v>
      </c>
      <c r="F51" s="159"/>
      <c r="G51" s="182"/>
      <c r="H51" s="149"/>
    </row>
    <row r="52" spans="2:8" ht="20.100000000000001" customHeight="1" thickBot="1">
      <c r="B52" s="146" t="s">
        <v>1199</v>
      </c>
      <c r="C52" s="147"/>
      <c r="D52" s="147"/>
      <c r="E52" s="147"/>
      <c r="F52" s="147"/>
      <c r="G52" s="148"/>
      <c r="H52" s="149"/>
    </row>
    <row r="53" spans="2:8">
      <c r="B53" s="174" t="s">
        <v>1200</v>
      </c>
      <c r="C53" s="197" t="s">
        <v>1201</v>
      </c>
      <c r="D53" s="158" t="s">
        <v>1202</v>
      </c>
      <c r="E53" s="4" t="s">
        <v>359</v>
      </c>
      <c r="F53" s="159"/>
      <c r="G53" s="161" t="s">
        <v>1203</v>
      </c>
      <c r="H53" s="149"/>
    </row>
    <row r="54" spans="2:8">
      <c r="B54" s="174" t="s">
        <v>1204</v>
      </c>
      <c r="C54" s="197" t="s">
        <v>1205</v>
      </c>
      <c r="D54" s="158" t="s">
        <v>1202</v>
      </c>
      <c r="E54" s="4" t="s">
        <v>359</v>
      </c>
      <c r="F54" s="159"/>
      <c r="G54" s="161" t="s">
        <v>1203</v>
      </c>
      <c r="H54" s="149"/>
    </row>
    <row r="55" spans="2:8">
      <c r="B55" s="174" t="s">
        <v>1206</v>
      </c>
      <c r="C55" s="197" t="s">
        <v>1207</v>
      </c>
      <c r="D55" s="158" t="s">
        <v>1208</v>
      </c>
      <c r="E55" s="4" t="s">
        <v>359</v>
      </c>
      <c r="F55" s="159"/>
      <c r="G55" s="161"/>
      <c r="H55" s="149"/>
    </row>
    <row r="56" spans="2:8" ht="17.25" thickBot="1">
      <c r="B56" s="243" t="s">
        <v>1209</v>
      </c>
      <c r="C56" s="270" t="s">
        <v>581</v>
      </c>
      <c r="D56" s="158" t="s">
        <v>581</v>
      </c>
      <c r="E56" s="267" t="s">
        <v>581</v>
      </c>
      <c r="F56" s="166"/>
      <c r="G56" s="167" t="s">
        <v>883</v>
      </c>
      <c r="H56" s="149"/>
    </row>
    <row r="57" spans="2:8" ht="20.100000000000001" customHeight="1">
      <c r="B57" s="168"/>
      <c r="C57" s="168"/>
      <c r="D57" s="169"/>
      <c r="E57" s="170"/>
      <c r="F57" s="170"/>
      <c r="G57" s="168"/>
      <c r="H57" s="134"/>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B397D4-56C0-4CB6-8791-244337ED2840}">
  <sheetPr codeName="Sheet123">
    <outlinePr summaryBelow="0"/>
    <pageSetUpPr fitToPage="1"/>
  </sheetPr>
  <dimension ref="B1:H78"/>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33" customWidth="1"/>
    <col min="7" max="7" width="98.7109375" style="6" customWidth="1"/>
    <col min="8" max="8" width="2.7109375" style="6" customWidth="1"/>
    <col min="9" max="16384" width="10.28515625" style="6"/>
  </cols>
  <sheetData>
    <row r="1" spans="2:8" ht="13.5" customHeight="1" thickBot="1">
      <c r="B1" s="134"/>
      <c r="C1" s="134"/>
      <c r="D1" s="135"/>
      <c r="E1" s="136"/>
      <c r="F1" s="136"/>
      <c r="G1" s="134"/>
      <c r="H1" s="134"/>
    </row>
    <row r="2" spans="2:8" ht="44.1" customHeight="1" thickBot="1">
      <c r="B2" s="137" t="s">
        <v>1210</v>
      </c>
      <c r="C2" s="138"/>
      <c r="D2" s="138"/>
      <c r="E2" s="138"/>
      <c r="F2" s="138"/>
      <c r="G2" s="139"/>
      <c r="H2" s="140"/>
    </row>
    <row r="3" spans="2:8" ht="13.5" customHeight="1" thickBot="1">
      <c r="B3" s="141"/>
      <c r="C3" s="141"/>
      <c r="D3" s="141"/>
      <c r="E3" s="141"/>
      <c r="F3" s="141"/>
      <c r="G3" s="141"/>
    </row>
    <row r="4" spans="2:8" ht="20.25" customHeight="1" thickBot="1">
      <c r="B4" s="142" t="s">
        <v>14</v>
      </c>
      <c r="C4" s="143" t="s">
        <v>346</v>
      </c>
      <c r="D4" s="143" t="s">
        <v>347</v>
      </c>
      <c r="E4" s="143" t="s">
        <v>298</v>
      </c>
      <c r="F4" s="144" t="s">
        <v>348</v>
      </c>
      <c r="G4" s="145" t="s">
        <v>349</v>
      </c>
    </row>
    <row r="5" spans="2:8" ht="30.75" thickBot="1">
      <c r="B5" s="176" t="s">
        <v>398</v>
      </c>
      <c r="C5" s="151" t="s">
        <v>810</v>
      </c>
      <c r="D5" s="152" t="s">
        <v>811</v>
      </c>
      <c r="E5" s="153" t="s">
        <v>401</v>
      </c>
      <c r="F5" s="154" t="s">
        <v>355</v>
      </c>
      <c r="G5" s="155" t="s">
        <v>403</v>
      </c>
      <c r="H5" s="149"/>
    </row>
    <row r="6" spans="2:8" ht="20.100000000000001" customHeight="1" thickBot="1">
      <c r="B6" s="146" t="s">
        <v>1169</v>
      </c>
      <c r="C6" s="147"/>
      <c r="D6" s="147"/>
      <c r="E6" s="147"/>
      <c r="F6" s="147"/>
      <c r="G6" s="148"/>
      <c r="H6" s="149"/>
    </row>
    <row r="7" spans="2:8">
      <c r="B7" s="176" t="s">
        <v>1034</v>
      </c>
      <c r="C7" s="270" t="s">
        <v>581</v>
      </c>
      <c r="D7" s="230" t="s">
        <v>581</v>
      </c>
      <c r="E7" s="271" t="s">
        <v>581</v>
      </c>
      <c r="F7" s="154"/>
      <c r="G7" s="155"/>
      <c r="H7" s="149"/>
    </row>
    <row r="8" spans="2:8">
      <c r="B8" s="174" t="s">
        <v>1036</v>
      </c>
      <c r="C8" s="270" t="s">
        <v>581</v>
      </c>
      <c r="D8" s="230" t="s">
        <v>581</v>
      </c>
      <c r="E8" s="271" t="s">
        <v>581</v>
      </c>
      <c r="F8" s="159"/>
      <c r="G8" s="161"/>
      <c r="H8" s="149"/>
    </row>
    <row r="9" spans="2:8">
      <c r="B9" s="174" t="s">
        <v>1037</v>
      </c>
      <c r="C9" s="270" t="s">
        <v>581</v>
      </c>
      <c r="D9" s="230" t="s">
        <v>581</v>
      </c>
      <c r="E9" s="271" t="s">
        <v>581</v>
      </c>
      <c r="F9" s="159"/>
      <c r="G9" s="161"/>
      <c r="H9" s="149"/>
    </row>
    <row r="10" spans="2:8">
      <c r="B10" s="174" t="s">
        <v>1171</v>
      </c>
      <c r="C10" s="270" t="s">
        <v>581</v>
      </c>
      <c r="D10" s="230" t="s">
        <v>581</v>
      </c>
      <c r="E10" s="271" t="s">
        <v>581</v>
      </c>
      <c r="F10" s="159"/>
      <c r="G10" s="161"/>
      <c r="H10" s="149"/>
    </row>
    <row r="11" spans="2:8" ht="17.25" thickBot="1">
      <c r="B11" s="174" t="s">
        <v>296</v>
      </c>
      <c r="C11" s="197" t="s">
        <v>1040</v>
      </c>
      <c r="D11" s="158" t="s">
        <v>693</v>
      </c>
      <c r="E11" s="4" t="s">
        <v>354</v>
      </c>
      <c r="F11" s="159"/>
      <c r="G11" s="161" t="s">
        <v>1042</v>
      </c>
      <c r="H11" s="149"/>
    </row>
    <row r="12" spans="2:8" ht="20.100000000000001" customHeight="1" thickBot="1">
      <c r="B12" s="146" t="s">
        <v>1043</v>
      </c>
      <c r="C12" s="147"/>
      <c r="D12" s="147"/>
      <c r="E12" s="147"/>
      <c r="F12" s="147"/>
      <c r="G12" s="148"/>
      <c r="H12" s="149"/>
    </row>
    <row r="13" spans="2:8">
      <c r="B13" s="174" t="s">
        <v>1044</v>
      </c>
      <c r="C13" s="157" t="s">
        <v>1211</v>
      </c>
      <c r="D13" s="158" t="s">
        <v>1121</v>
      </c>
      <c r="E13" s="4" t="s">
        <v>354</v>
      </c>
      <c r="F13" s="159"/>
      <c r="G13" s="215" t="s">
        <v>1046</v>
      </c>
      <c r="H13" s="149"/>
    </row>
    <row r="14" spans="2:8">
      <c r="B14" s="174" t="s">
        <v>1047</v>
      </c>
      <c r="C14" s="157" t="s">
        <v>1048</v>
      </c>
      <c r="D14" s="158" t="s">
        <v>1212</v>
      </c>
      <c r="E14" s="4" t="s">
        <v>354</v>
      </c>
      <c r="F14" s="159"/>
      <c r="G14" s="260" t="s">
        <v>868</v>
      </c>
      <c r="H14" s="149"/>
    </row>
    <row r="15" spans="2:8">
      <c r="B15" s="174" t="s">
        <v>1049</v>
      </c>
      <c r="C15" s="157" t="s">
        <v>1050</v>
      </c>
      <c r="D15" s="158" t="s">
        <v>1212</v>
      </c>
      <c r="E15" s="4" t="s">
        <v>354</v>
      </c>
      <c r="F15" s="159"/>
      <c r="G15" s="182"/>
      <c r="H15" s="149"/>
    </row>
    <row r="16" spans="2:8">
      <c r="B16" s="174" t="s">
        <v>1051</v>
      </c>
      <c r="C16" s="270" t="s">
        <v>581</v>
      </c>
      <c r="D16" s="230" t="s">
        <v>581</v>
      </c>
      <c r="E16" s="271" t="s">
        <v>581</v>
      </c>
      <c r="F16" s="159"/>
      <c r="G16" s="161" t="s">
        <v>883</v>
      </c>
      <c r="H16" s="149"/>
    </row>
    <row r="17" spans="2:8">
      <c r="B17" s="174" t="s">
        <v>1052</v>
      </c>
      <c r="C17" s="157" t="s">
        <v>1213</v>
      </c>
      <c r="D17" s="158" t="s">
        <v>1121</v>
      </c>
      <c r="E17" s="4" t="s">
        <v>354</v>
      </c>
      <c r="F17" s="159"/>
      <c r="G17" s="215" t="s">
        <v>1046</v>
      </c>
      <c r="H17" s="149"/>
    </row>
    <row r="18" spans="2:8">
      <c r="B18" s="174" t="s">
        <v>1054</v>
      </c>
      <c r="C18" s="157" t="s">
        <v>1055</v>
      </c>
      <c r="D18" s="158" t="s">
        <v>1212</v>
      </c>
      <c r="E18" s="4" t="s">
        <v>354</v>
      </c>
      <c r="F18" s="159"/>
      <c r="G18" s="260" t="s">
        <v>1214</v>
      </c>
      <c r="H18" s="149"/>
    </row>
    <row r="19" spans="2:8">
      <c r="B19" s="174" t="s">
        <v>1056</v>
      </c>
      <c r="C19" s="157" t="s">
        <v>1057</v>
      </c>
      <c r="D19" s="158" t="s">
        <v>1212</v>
      </c>
      <c r="E19" s="4" t="s">
        <v>354</v>
      </c>
      <c r="F19" s="159"/>
      <c r="G19" s="182"/>
      <c r="H19" s="149"/>
    </row>
    <row r="20" spans="2:8">
      <c r="B20" s="174" t="s">
        <v>1058</v>
      </c>
      <c r="C20" s="270" t="s">
        <v>581</v>
      </c>
      <c r="D20" s="230" t="s">
        <v>581</v>
      </c>
      <c r="E20" s="271" t="s">
        <v>581</v>
      </c>
      <c r="F20" s="159"/>
      <c r="G20" s="161" t="s">
        <v>1215</v>
      </c>
      <c r="H20" s="149"/>
    </row>
    <row r="21" spans="2:8">
      <c r="B21" s="174" t="s">
        <v>1059</v>
      </c>
      <c r="C21" s="157" t="s">
        <v>1216</v>
      </c>
      <c r="D21" s="158" t="s">
        <v>1121</v>
      </c>
      <c r="E21" s="4" t="s">
        <v>354</v>
      </c>
      <c r="F21" s="159"/>
      <c r="G21" s="215" t="s">
        <v>1046</v>
      </c>
      <c r="H21" s="149"/>
    </row>
    <row r="22" spans="2:8">
      <c r="B22" s="174" t="s">
        <v>1061</v>
      </c>
      <c r="C22" s="157" t="s">
        <v>1062</v>
      </c>
      <c r="D22" s="158" t="s">
        <v>1212</v>
      </c>
      <c r="E22" s="4" t="s">
        <v>354</v>
      </c>
      <c r="F22" s="159"/>
      <c r="G22" s="260" t="s">
        <v>1214</v>
      </c>
      <c r="H22" s="149"/>
    </row>
    <row r="23" spans="2:8">
      <c r="B23" s="174" t="s">
        <v>1063</v>
      </c>
      <c r="C23" s="157" t="s">
        <v>1064</v>
      </c>
      <c r="D23" s="158" t="s">
        <v>1212</v>
      </c>
      <c r="E23" s="4" t="s">
        <v>354</v>
      </c>
      <c r="F23" s="159"/>
      <c r="G23" s="182"/>
      <c r="H23" s="149"/>
    </row>
    <row r="24" spans="2:8" ht="17.25" thickBot="1">
      <c r="B24" s="174" t="s">
        <v>1065</v>
      </c>
      <c r="C24" s="270" t="s">
        <v>581</v>
      </c>
      <c r="D24" s="158" t="s">
        <v>581</v>
      </c>
      <c r="E24" s="267" t="s">
        <v>581</v>
      </c>
      <c r="F24" s="159"/>
      <c r="G24" s="161" t="s">
        <v>1215</v>
      </c>
      <c r="H24" s="149"/>
    </row>
    <row r="25" spans="2:8" ht="20.100000000000001" customHeight="1" thickBot="1">
      <c r="B25" s="146" t="s">
        <v>1066</v>
      </c>
      <c r="C25" s="147"/>
      <c r="D25" s="147"/>
      <c r="E25" s="147"/>
      <c r="F25" s="147"/>
      <c r="G25" s="148"/>
      <c r="H25" s="149"/>
    </row>
    <row r="26" spans="2:8">
      <c r="B26" s="176" t="s">
        <v>1067</v>
      </c>
      <c r="C26" s="157" t="s">
        <v>1217</v>
      </c>
      <c r="D26" s="158" t="s">
        <v>1142</v>
      </c>
      <c r="E26" s="4" t="s">
        <v>354</v>
      </c>
      <c r="F26" s="159"/>
      <c r="G26" s="178" t="s">
        <v>1218</v>
      </c>
      <c r="H26" s="149"/>
    </row>
    <row r="27" spans="2:8">
      <c r="B27" s="174" t="s">
        <v>1070</v>
      </c>
      <c r="C27" s="157" t="s">
        <v>1071</v>
      </c>
      <c r="D27" s="158" t="s">
        <v>1142</v>
      </c>
      <c r="E27" s="4" t="s">
        <v>354</v>
      </c>
      <c r="F27" s="159"/>
      <c r="G27" s="182"/>
      <c r="H27" s="149"/>
    </row>
    <row r="28" spans="2:8">
      <c r="B28" s="174" t="s">
        <v>1072</v>
      </c>
      <c r="C28" s="157" t="s">
        <v>1073</v>
      </c>
      <c r="D28" s="158" t="s">
        <v>1212</v>
      </c>
      <c r="E28" s="4" t="s">
        <v>354</v>
      </c>
      <c r="F28" s="159"/>
      <c r="G28" s="161"/>
      <c r="H28" s="149"/>
    </row>
    <row r="29" spans="2:8" ht="17.25" thickBot="1">
      <c r="B29" s="174" t="s">
        <v>1074</v>
      </c>
      <c r="C29" s="157" t="s">
        <v>1075</v>
      </c>
      <c r="D29" s="158" t="s">
        <v>1219</v>
      </c>
      <c r="E29" s="4" t="s">
        <v>359</v>
      </c>
      <c r="F29" s="159"/>
      <c r="G29" s="161"/>
      <c r="H29" s="149"/>
    </row>
    <row r="30" spans="2:8" ht="20.100000000000001" customHeight="1" thickBot="1">
      <c r="B30" s="146" t="s">
        <v>1220</v>
      </c>
      <c r="C30" s="147"/>
      <c r="D30" s="147"/>
      <c r="E30" s="147"/>
      <c r="F30" s="147"/>
      <c r="G30" s="148"/>
      <c r="H30" s="149"/>
    </row>
    <row r="31" spans="2:8">
      <c r="B31" s="174" t="s">
        <v>1077</v>
      </c>
      <c r="C31" s="157" t="s">
        <v>1221</v>
      </c>
      <c r="D31" s="158" t="s">
        <v>1212</v>
      </c>
      <c r="E31" s="4" t="s">
        <v>354</v>
      </c>
      <c r="F31" s="159"/>
      <c r="G31" s="178" t="s">
        <v>868</v>
      </c>
      <c r="H31" s="149"/>
    </row>
    <row r="32" spans="2:8">
      <c r="B32" s="174" t="s">
        <v>1079</v>
      </c>
      <c r="C32" s="157" t="s">
        <v>1080</v>
      </c>
      <c r="D32" s="158" t="s">
        <v>1212</v>
      </c>
      <c r="E32" s="4" t="s">
        <v>354</v>
      </c>
      <c r="F32" s="159"/>
      <c r="G32" s="179"/>
      <c r="H32" s="149"/>
    </row>
    <row r="33" spans="2:8">
      <c r="B33" s="174" t="s">
        <v>1081</v>
      </c>
      <c r="C33" s="157" t="s">
        <v>1082</v>
      </c>
      <c r="D33" s="158" t="s">
        <v>1212</v>
      </c>
      <c r="E33" s="4" t="s">
        <v>354</v>
      </c>
      <c r="F33" s="159"/>
      <c r="G33" s="182"/>
      <c r="H33" s="149"/>
    </row>
    <row r="34" spans="2:8">
      <c r="B34" s="174" t="s">
        <v>1222</v>
      </c>
      <c r="C34" s="157" t="s">
        <v>1084</v>
      </c>
      <c r="D34" s="158" t="s">
        <v>1142</v>
      </c>
      <c r="E34" s="4" t="s">
        <v>354</v>
      </c>
      <c r="F34" s="159"/>
      <c r="G34" s="260" t="s">
        <v>1069</v>
      </c>
      <c r="H34" s="149"/>
    </row>
    <row r="35" spans="2:8">
      <c r="B35" s="203" t="s">
        <v>1223</v>
      </c>
      <c r="C35" s="157" t="s">
        <v>1086</v>
      </c>
      <c r="D35" s="158" t="s">
        <v>1142</v>
      </c>
      <c r="E35" s="4" t="s">
        <v>354</v>
      </c>
      <c r="F35" s="159"/>
      <c r="G35" s="182"/>
      <c r="H35" s="149"/>
    </row>
    <row r="36" spans="2:8">
      <c r="B36" s="174" t="s">
        <v>1087</v>
      </c>
      <c r="C36" s="157" t="s">
        <v>1088</v>
      </c>
      <c r="D36" s="158" t="s">
        <v>1212</v>
      </c>
      <c r="E36" s="4" t="s">
        <v>354</v>
      </c>
      <c r="F36" s="159"/>
      <c r="G36" s="161"/>
      <c r="H36" s="149"/>
    </row>
    <row r="37" spans="2:8">
      <c r="B37" s="174" t="s">
        <v>1089</v>
      </c>
      <c r="C37" s="157" t="s">
        <v>1090</v>
      </c>
      <c r="D37" s="158" t="s">
        <v>1212</v>
      </c>
      <c r="E37" s="4" t="s">
        <v>354</v>
      </c>
      <c r="F37" s="159"/>
      <c r="G37" s="161"/>
      <c r="H37" s="149"/>
    </row>
    <row r="38" spans="2:8" ht="17.25" thickBot="1">
      <c r="B38" s="174" t="s">
        <v>1091</v>
      </c>
      <c r="C38" s="157" t="s">
        <v>1092</v>
      </c>
      <c r="D38" s="158" t="s">
        <v>1212</v>
      </c>
      <c r="E38" s="4" t="s">
        <v>354</v>
      </c>
      <c r="F38" s="159"/>
      <c r="G38" s="161"/>
      <c r="H38" s="149"/>
    </row>
    <row r="39" spans="2:8" ht="20.100000000000001" customHeight="1" thickBot="1">
      <c r="B39" s="146" t="s">
        <v>1184</v>
      </c>
      <c r="C39" s="147"/>
      <c r="D39" s="147"/>
      <c r="E39" s="147"/>
      <c r="F39" s="147"/>
      <c r="G39" s="148"/>
      <c r="H39" s="149"/>
    </row>
    <row r="40" spans="2:8">
      <c r="B40" s="174" t="s">
        <v>1224</v>
      </c>
      <c r="C40" s="270" t="s">
        <v>581</v>
      </c>
      <c r="D40" s="158" t="s">
        <v>402</v>
      </c>
      <c r="E40" s="267" t="s">
        <v>402</v>
      </c>
      <c r="F40" s="159"/>
      <c r="G40" s="161" t="s">
        <v>1035</v>
      </c>
      <c r="H40" s="149"/>
    </row>
    <row r="41" spans="2:8">
      <c r="B41" s="174" t="s">
        <v>1225</v>
      </c>
      <c r="C41" s="157" t="s">
        <v>1226</v>
      </c>
      <c r="D41" s="158" t="s">
        <v>1212</v>
      </c>
      <c r="E41" s="4" t="s">
        <v>354</v>
      </c>
      <c r="F41" s="159"/>
      <c r="G41" s="161" t="s">
        <v>868</v>
      </c>
      <c r="H41" s="149"/>
    </row>
    <row r="42" spans="2:8">
      <c r="B42" s="174" t="s">
        <v>1227</v>
      </c>
      <c r="C42" s="157" t="s">
        <v>1185</v>
      </c>
      <c r="D42" s="158" t="s">
        <v>681</v>
      </c>
      <c r="E42" s="4" t="s">
        <v>354</v>
      </c>
      <c r="F42" s="159"/>
      <c r="G42" s="242" t="s">
        <v>1129</v>
      </c>
      <c r="H42" s="149"/>
    </row>
    <row r="43" spans="2:8" ht="34.5">
      <c r="B43" s="174" t="s">
        <v>1097</v>
      </c>
      <c r="C43" s="157" t="s">
        <v>1187</v>
      </c>
      <c r="D43" s="158" t="s">
        <v>681</v>
      </c>
      <c r="E43" s="4" t="s">
        <v>354</v>
      </c>
      <c r="F43" s="159"/>
      <c r="G43" s="240" t="s">
        <v>1228</v>
      </c>
      <c r="H43" s="149"/>
    </row>
    <row r="44" spans="2:8">
      <c r="B44" s="174" t="s">
        <v>1229</v>
      </c>
      <c r="C44" s="157" t="s">
        <v>1100</v>
      </c>
      <c r="D44" s="158" t="s">
        <v>466</v>
      </c>
      <c r="E44" s="4" t="s">
        <v>354</v>
      </c>
      <c r="F44" s="159"/>
      <c r="G44" s="183" t="s">
        <v>868</v>
      </c>
      <c r="H44" s="149"/>
    </row>
    <row r="45" spans="2:8">
      <c r="B45" s="174" t="s">
        <v>1101</v>
      </c>
      <c r="C45" s="157" t="s">
        <v>1102</v>
      </c>
      <c r="D45" s="158" t="s">
        <v>681</v>
      </c>
      <c r="E45" s="4" t="s">
        <v>354</v>
      </c>
      <c r="F45" s="159"/>
      <c r="G45" s="161" t="s">
        <v>1103</v>
      </c>
      <c r="H45" s="149"/>
    </row>
    <row r="46" spans="2:8">
      <c r="B46" s="174" t="s">
        <v>1230</v>
      </c>
      <c r="C46" s="157" t="s">
        <v>1231</v>
      </c>
      <c r="D46" s="198" t="s">
        <v>1041</v>
      </c>
      <c r="E46" s="4" t="s">
        <v>354</v>
      </c>
      <c r="F46" s="159"/>
      <c r="G46" s="242" t="s">
        <v>1232</v>
      </c>
      <c r="H46" s="149"/>
    </row>
    <row r="47" spans="2:8">
      <c r="B47" s="174" t="s">
        <v>1233</v>
      </c>
      <c r="C47" s="157" t="s">
        <v>1234</v>
      </c>
      <c r="D47" s="198" t="s">
        <v>1041</v>
      </c>
      <c r="E47" s="4" t="s">
        <v>354</v>
      </c>
      <c r="F47" s="159"/>
      <c r="G47" s="242" t="s">
        <v>1232</v>
      </c>
      <c r="H47" s="149"/>
    </row>
    <row r="48" spans="2:8">
      <c r="B48" s="174" t="s">
        <v>1104</v>
      </c>
      <c r="C48" s="157" t="s">
        <v>1235</v>
      </c>
      <c r="D48" s="198" t="s">
        <v>1190</v>
      </c>
      <c r="E48" s="4" t="s">
        <v>354</v>
      </c>
      <c r="F48" s="159"/>
      <c r="G48" s="161" t="s">
        <v>1103</v>
      </c>
      <c r="H48" s="149"/>
    </row>
    <row r="49" spans="2:8">
      <c r="B49" s="174" t="s">
        <v>1236</v>
      </c>
      <c r="C49" s="157" t="s">
        <v>1237</v>
      </c>
      <c r="D49" s="198" t="s">
        <v>1190</v>
      </c>
      <c r="E49" s="4" t="s">
        <v>354</v>
      </c>
      <c r="F49" s="159"/>
      <c r="G49" s="161" t="s">
        <v>1103</v>
      </c>
      <c r="H49" s="149"/>
    </row>
    <row r="50" spans="2:8">
      <c r="B50" s="174" t="s">
        <v>1238</v>
      </c>
      <c r="C50" s="157" t="s">
        <v>1239</v>
      </c>
      <c r="D50" s="198" t="s">
        <v>1190</v>
      </c>
      <c r="E50" s="4" t="s">
        <v>354</v>
      </c>
      <c r="F50" s="159"/>
      <c r="G50" s="161" t="s">
        <v>1103</v>
      </c>
      <c r="H50" s="149"/>
    </row>
    <row r="51" spans="2:8">
      <c r="B51" s="174" t="s">
        <v>1240</v>
      </c>
      <c r="C51" s="157" t="s">
        <v>1241</v>
      </c>
      <c r="D51" s="198" t="s">
        <v>1190</v>
      </c>
      <c r="E51" s="4" t="s">
        <v>354</v>
      </c>
      <c r="F51" s="159"/>
      <c r="G51" s="161" t="s">
        <v>1103</v>
      </c>
      <c r="H51" s="149"/>
    </row>
    <row r="52" spans="2:8">
      <c r="B52" s="174" t="s">
        <v>1107</v>
      </c>
      <c r="C52" s="157" t="s">
        <v>1242</v>
      </c>
      <c r="D52" s="198" t="s">
        <v>1190</v>
      </c>
      <c r="E52" s="4" t="s">
        <v>354</v>
      </c>
      <c r="F52" s="159"/>
      <c r="G52" s="161" t="s">
        <v>1103</v>
      </c>
      <c r="H52" s="149"/>
    </row>
    <row r="53" spans="2:8">
      <c r="B53" s="174" t="s">
        <v>1243</v>
      </c>
      <c r="C53" s="157" t="s">
        <v>1192</v>
      </c>
      <c r="D53" s="198" t="s">
        <v>1190</v>
      </c>
      <c r="E53" s="4" t="s">
        <v>354</v>
      </c>
      <c r="F53" s="159"/>
      <c r="G53" s="161" t="s">
        <v>1103</v>
      </c>
      <c r="H53" s="149"/>
    </row>
    <row r="54" spans="2:8">
      <c r="B54" s="174" t="s">
        <v>1115</v>
      </c>
      <c r="C54" s="157" t="s">
        <v>1116</v>
      </c>
      <c r="D54" s="198" t="s">
        <v>1190</v>
      </c>
      <c r="E54" s="4" t="s">
        <v>354</v>
      </c>
      <c r="F54" s="159"/>
      <c r="G54" s="161" t="s">
        <v>1103</v>
      </c>
      <c r="H54" s="149"/>
    </row>
    <row r="55" spans="2:8">
      <c r="B55" s="174" t="s">
        <v>1117</v>
      </c>
      <c r="C55" s="157" t="s">
        <v>1118</v>
      </c>
      <c r="D55" s="198">
        <v>75</v>
      </c>
      <c r="E55" s="4" t="s">
        <v>359</v>
      </c>
      <c r="F55" s="159"/>
      <c r="G55" s="161" t="s">
        <v>1112</v>
      </c>
      <c r="H55" s="149"/>
    </row>
    <row r="56" spans="2:8" ht="16.5" customHeight="1">
      <c r="B56" s="174" t="s">
        <v>1119</v>
      </c>
      <c r="C56" s="157" t="s">
        <v>1120</v>
      </c>
      <c r="D56" s="158" t="s">
        <v>681</v>
      </c>
      <c r="E56" s="4" t="s">
        <v>354</v>
      </c>
      <c r="F56" s="159"/>
      <c r="G56" s="640" t="s">
        <v>1244</v>
      </c>
      <c r="H56" s="149"/>
    </row>
    <row r="57" spans="2:8">
      <c r="B57" s="174" t="s">
        <v>1123</v>
      </c>
      <c r="C57" s="157" t="s">
        <v>1124</v>
      </c>
      <c r="D57" s="158" t="s">
        <v>681</v>
      </c>
      <c r="E57" s="4" t="s">
        <v>354</v>
      </c>
      <c r="F57" s="159"/>
      <c r="G57" s="641"/>
      <c r="H57" s="149"/>
    </row>
    <row r="58" spans="2:8">
      <c r="B58" s="174" t="s">
        <v>1125</v>
      </c>
      <c r="C58" s="157" t="s">
        <v>1126</v>
      </c>
      <c r="D58" s="158" t="s">
        <v>681</v>
      </c>
      <c r="E58" s="4" t="s">
        <v>354</v>
      </c>
      <c r="F58" s="159"/>
      <c r="G58" s="641"/>
      <c r="H58" s="149"/>
    </row>
    <row r="59" spans="2:8" ht="17.25" thickBot="1">
      <c r="B59" s="243" t="s">
        <v>1195</v>
      </c>
      <c r="C59" s="157" t="s">
        <v>1128</v>
      </c>
      <c r="D59" s="164" t="s">
        <v>681</v>
      </c>
      <c r="E59" s="4" t="s">
        <v>354</v>
      </c>
      <c r="F59" s="166"/>
      <c r="G59" s="269" t="s">
        <v>1129</v>
      </c>
      <c r="H59" s="149"/>
    </row>
    <row r="60" spans="2:8" ht="20.100000000000001" customHeight="1" thickBot="1">
      <c r="B60" s="146" t="s">
        <v>1130</v>
      </c>
      <c r="C60" s="147"/>
      <c r="D60" s="147"/>
      <c r="E60" s="147"/>
      <c r="F60" s="147"/>
      <c r="G60" s="148"/>
      <c r="H60" s="149"/>
    </row>
    <row r="61" spans="2:8">
      <c r="B61" s="176" t="s">
        <v>1131</v>
      </c>
      <c r="C61" s="151" t="s">
        <v>1245</v>
      </c>
      <c r="D61" s="152">
        <v>80</v>
      </c>
      <c r="E61" s="153" t="s">
        <v>359</v>
      </c>
      <c r="F61" s="154"/>
      <c r="G61" s="155" t="s">
        <v>1133</v>
      </c>
      <c r="H61" s="149"/>
    </row>
    <row r="62" spans="2:8">
      <c r="B62" s="174" t="s">
        <v>1134</v>
      </c>
      <c r="C62" s="270" t="s">
        <v>581</v>
      </c>
      <c r="D62" s="198" t="s">
        <v>402</v>
      </c>
      <c r="E62" s="5" t="s">
        <v>402</v>
      </c>
      <c r="F62" s="159"/>
      <c r="G62" s="161" t="s">
        <v>883</v>
      </c>
      <c r="H62" s="149"/>
    </row>
    <row r="63" spans="2:8">
      <c r="B63" s="174" t="s">
        <v>1135</v>
      </c>
      <c r="C63" s="157" t="s">
        <v>1246</v>
      </c>
      <c r="D63" s="158" t="s">
        <v>1121</v>
      </c>
      <c r="E63" s="4" t="s">
        <v>354</v>
      </c>
      <c r="F63" s="159"/>
      <c r="G63" s="161"/>
      <c r="H63" s="149"/>
    </row>
    <row r="64" spans="2:8">
      <c r="B64" s="174" t="s">
        <v>1137</v>
      </c>
      <c r="C64" s="157" t="s">
        <v>1138</v>
      </c>
      <c r="D64" s="198" t="s">
        <v>1139</v>
      </c>
      <c r="E64" s="4" t="s">
        <v>354</v>
      </c>
      <c r="F64" s="159"/>
      <c r="G64" s="260" t="s">
        <v>868</v>
      </c>
      <c r="H64" s="149"/>
    </row>
    <row r="65" spans="2:8">
      <c r="B65" s="174" t="s">
        <v>1140</v>
      </c>
      <c r="C65" s="157" t="s">
        <v>1141</v>
      </c>
      <c r="D65" s="198" t="s">
        <v>1142</v>
      </c>
      <c r="E65" s="4" t="s">
        <v>354</v>
      </c>
      <c r="F65" s="159"/>
      <c r="G65" s="179"/>
      <c r="H65" s="149"/>
    </row>
    <row r="66" spans="2:8">
      <c r="B66" s="174" t="s">
        <v>1143</v>
      </c>
      <c r="C66" s="157" t="s">
        <v>1144</v>
      </c>
      <c r="D66" s="198" t="s">
        <v>1139</v>
      </c>
      <c r="E66" s="4" t="s">
        <v>354</v>
      </c>
      <c r="F66" s="159"/>
      <c r="G66" s="179"/>
      <c r="H66" s="149"/>
    </row>
    <row r="67" spans="2:8">
      <c r="B67" s="174" t="s">
        <v>1145</v>
      </c>
      <c r="C67" s="157" t="s">
        <v>1146</v>
      </c>
      <c r="D67" s="198" t="s">
        <v>1142</v>
      </c>
      <c r="E67" s="4" t="s">
        <v>354</v>
      </c>
      <c r="F67" s="159"/>
      <c r="G67" s="182"/>
      <c r="H67" s="149"/>
    </row>
    <row r="68" spans="2:8">
      <c r="B68" s="174" t="s">
        <v>1147</v>
      </c>
      <c r="C68" s="157" t="s">
        <v>1148</v>
      </c>
      <c r="D68" s="198">
        <v>10</v>
      </c>
      <c r="E68" s="4" t="s">
        <v>359</v>
      </c>
      <c r="F68" s="159"/>
      <c r="G68" s="260" t="s">
        <v>1149</v>
      </c>
      <c r="H68" s="149"/>
    </row>
    <row r="69" spans="2:8">
      <c r="B69" s="174" t="s">
        <v>1150</v>
      </c>
      <c r="C69" s="157" t="s">
        <v>1151</v>
      </c>
      <c r="D69" s="198">
        <v>10</v>
      </c>
      <c r="E69" s="4" t="s">
        <v>359</v>
      </c>
      <c r="F69" s="159"/>
      <c r="G69" s="179"/>
      <c r="H69" s="149"/>
    </row>
    <row r="70" spans="2:8">
      <c r="B70" s="174" t="s">
        <v>1152</v>
      </c>
      <c r="C70" s="157" t="s">
        <v>1153</v>
      </c>
      <c r="D70" s="198">
        <v>10</v>
      </c>
      <c r="E70" s="4" t="s">
        <v>359</v>
      </c>
      <c r="F70" s="159"/>
      <c r="G70" s="179"/>
      <c r="H70" s="149"/>
    </row>
    <row r="71" spans="2:8">
      <c r="B71" s="174" t="s">
        <v>1154</v>
      </c>
      <c r="C71" s="157" t="s">
        <v>1155</v>
      </c>
      <c r="D71" s="198">
        <v>10</v>
      </c>
      <c r="E71" s="4" t="s">
        <v>359</v>
      </c>
      <c r="F71" s="159"/>
      <c r="G71" s="179"/>
      <c r="H71" s="149"/>
    </row>
    <row r="72" spans="2:8">
      <c r="B72" s="174" t="s">
        <v>1156</v>
      </c>
      <c r="C72" s="157" t="s">
        <v>1157</v>
      </c>
      <c r="D72" s="198">
        <v>10</v>
      </c>
      <c r="E72" s="4" t="s">
        <v>359</v>
      </c>
      <c r="F72" s="159"/>
      <c r="G72" s="179"/>
      <c r="H72" s="149"/>
    </row>
    <row r="73" spans="2:8">
      <c r="B73" s="174" t="s">
        <v>1158</v>
      </c>
      <c r="C73" s="157" t="s">
        <v>1159</v>
      </c>
      <c r="D73" s="198">
        <v>10</v>
      </c>
      <c r="E73" s="4" t="s">
        <v>359</v>
      </c>
      <c r="F73" s="159"/>
      <c r="G73" s="179"/>
      <c r="H73" s="149"/>
    </row>
    <row r="74" spans="2:8">
      <c r="B74" s="174" t="s">
        <v>1160</v>
      </c>
      <c r="C74" s="157" t="s">
        <v>1161</v>
      </c>
      <c r="D74" s="198">
        <v>10</v>
      </c>
      <c r="E74" s="4" t="s">
        <v>359</v>
      </c>
      <c r="F74" s="159"/>
      <c r="G74" s="179"/>
      <c r="H74" s="149"/>
    </row>
    <row r="75" spans="2:8">
      <c r="B75" s="174" t="s">
        <v>1162</v>
      </c>
      <c r="C75" s="157" t="s">
        <v>1163</v>
      </c>
      <c r="D75" s="198">
        <v>10</v>
      </c>
      <c r="E75" s="4" t="s">
        <v>359</v>
      </c>
      <c r="F75" s="159"/>
      <c r="G75" s="179"/>
      <c r="H75" s="149"/>
    </row>
    <row r="76" spans="2:8">
      <c r="B76" s="174" t="s">
        <v>1164</v>
      </c>
      <c r="C76" s="157" t="s">
        <v>1165</v>
      </c>
      <c r="D76" s="198">
        <v>10</v>
      </c>
      <c r="E76" s="4" t="s">
        <v>359</v>
      </c>
      <c r="F76" s="159"/>
      <c r="G76" s="179"/>
      <c r="H76" s="149"/>
    </row>
    <row r="77" spans="2:8" ht="17.25" thickBot="1">
      <c r="B77" s="243" t="s">
        <v>1166</v>
      </c>
      <c r="C77" s="163" t="s">
        <v>1167</v>
      </c>
      <c r="D77" s="164">
        <v>10</v>
      </c>
      <c r="E77" s="165" t="s">
        <v>359</v>
      </c>
      <c r="F77" s="166"/>
      <c r="G77" s="231"/>
      <c r="H77" s="149"/>
    </row>
    <row r="78" spans="2:8" ht="20.100000000000001" customHeight="1">
      <c r="B78" s="168"/>
      <c r="C78" s="168"/>
      <c r="D78" s="169"/>
      <c r="E78" s="170"/>
      <c r="F78" s="170"/>
      <c r="G78" s="168"/>
      <c r="H78" s="134"/>
    </row>
  </sheetData>
  <mergeCells count="1">
    <mergeCell ref="G56:G58"/>
  </mergeCells>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6BF285-7055-4E99-8F9A-036C5A8C56E2}">
  <sheetPr codeName="Sheet124">
    <outlinePr summaryBelow="0"/>
    <pageSetUpPr fitToPage="1"/>
  </sheetPr>
  <dimension ref="B1:H27"/>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33" customWidth="1"/>
    <col min="7" max="7" width="98.7109375" style="6" customWidth="1"/>
    <col min="8" max="8" width="2.7109375" style="6" customWidth="1"/>
    <col min="9" max="16384" width="10.28515625" style="6"/>
  </cols>
  <sheetData>
    <row r="1" spans="2:8" ht="13.5" customHeight="1" thickBot="1">
      <c r="B1" s="134"/>
      <c r="C1" s="134"/>
      <c r="D1" s="135"/>
      <c r="E1" s="136"/>
      <c r="F1" s="136"/>
      <c r="G1" s="134"/>
      <c r="H1" s="134"/>
    </row>
    <row r="2" spans="2:8" ht="44.1" customHeight="1" thickBot="1">
      <c r="B2" s="137" t="s">
        <v>1247</v>
      </c>
      <c r="C2" s="138"/>
      <c r="D2" s="138"/>
      <c r="E2" s="138"/>
      <c r="F2" s="138"/>
      <c r="G2" s="139"/>
      <c r="H2" s="140"/>
    </row>
    <row r="3" spans="2:8" ht="13.5" customHeight="1" thickBot="1">
      <c r="B3" s="141"/>
      <c r="C3" s="141"/>
      <c r="D3" s="141"/>
      <c r="E3" s="141"/>
      <c r="F3" s="141"/>
      <c r="G3" s="141"/>
    </row>
    <row r="4" spans="2:8" ht="20.25" customHeight="1" thickBot="1">
      <c r="B4" s="142" t="s">
        <v>14</v>
      </c>
      <c r="C4" s="143" t="s">
        <v>346</v>
      </c>
      <c r="D4" s="143" t="s">
        <v>347</v>
      </c>
      <c r="E4" s="143" t="s">
        <v>298</v>
      </c>
      <c r="F4" s="144" t="s">
        <v>348</v>
      </c>
      <c r="G4" s="145" t="s">
        <v>349</v>
      </c>
    </row>
    <row r="5" spans="2:8" ht="30">
      <c r="B5" s="204" t="s">
        <v>1248</v>
      </c>
      <c r="C5" s="272" t="s">
        <v>399</v>
      </c>
      <c r="D5" s="202" t="s">
        <v>400</v>
      </c>
      <c r="E5" s="205" t="s">
        <v>1249</v>
      </c>
      <c r="F5" s="273" t="s">
        <v>355</v>
      </c>
      <c r="G5" s="178" t="s">
        <v>403</v>
      </c>
      <c r="H5" s="149"/>
    </row>
    <row r="6" spans="2:8">
      <c r="B6" s="174" t="s">
        <v>1250</v>
      </c>
      <c r="C6" s="157" t="s">
        <v>402</v>
      </c>
      <c r="D6" s="158" t="s">
        <v>402</v>
      </c>
      <c r="E6" s="4" t="s">
        <v>402</v>
      </c>
      <c r="F6" s="159"/>
      <c r="G6" s="161" t="s">
        <v>883</v>
      </c>
      <c r="H6" s="149"/>
    </row>
    <row r="7" spans="2:8">
      <c r="B7" s="174" t="s">
        <v>1251</v>
      </c>
      <c r="C7" s="157" t="s">
        <v>1252</v>
      </c>
      <c r="D7" s="158" t="s">
        <v>1212</v>
      </c>
      <c r="E7" s="4" t="s">
        <v>1253</v>
      </c>
      <c r="F7" s="159"/>
      <c r="G7" s="183" t="s">
        <v>868</v>
      </c>
      <c r="H7" s="149"/>
    </row>
    <row r="8" spans="2:8">
      <c r="B8" s="174" t="s">
        <v>1254</v>
      </c>
      <c r="C8" s="157" t="s">
        <v>1255</v>
      </c>
      <c r="D8" s="158" t="s">
        <v>1212</v>
      </c>
      <c r="E8" s="4" t="s">
        <v>1253</v>
      </c>
      <c r="F8" s="159"/>
      <c r="G8" s="184"/>
      <c r="H8" s="149"/>
    </row>
    <row r="9" spans="2:8">
      <c r="B9" s="174" t="s">
        <v>1256</v>
      </c>
      <c r="C9" s="157" t="s">
        <v>1257</v>
      </c>
      <c r="D9" s="158" t="s">
        <v>1212</v>
      </c>
      <c r="E9" s="4" t="s">
        <v>1253</v>
      </c>
      <c r="F9" s="159"/>
      <c r="G9" s="184"/>
      <c r="H9" s="149"/>
    </row>
    <row r="10" spans="2:8">
      <c r="B10" s="174" t="s">
        <v>1258</v>
      </c>
      <c r="C10" s="157" t="s">
        <v>1259</v>
      </c>
      <c r="D10" s="158" t="s">
        <v>1212</v>
      </c>
      <c r="E10" s="4" t="s">
        <v>1253</v>
      </c>
      <c r="F10" s="159"/>
      <c r="G10" s="184"/>
      <c r="H10" s="149"/>
    </row>
    <row r="11" spans="2:8">
      <c r="B11" s="174" t="s">
        <v>1260</v>
      </c>
      <c r="C11" s="157" t="s">
        <v>1261</v>
      </c>
      <c r="D11" s="158" t="s">
        <v>1212</v>
      </c>
      <c r="E11" s="4" t="s">
        <v>1253</v>
      </c>
      <c r="F11" s="159"/>
      <c r="G11" s="184"/>
      <c r="H11" s="149"/>
    </row>
    <row r="12" spans="2:8">
      <c r="B12" s="174" t="s">
        <v>1262</v>
      </c>
      <c r="C12" s="157" t="s">
        <v>1263</v>
      </c>
      <c r="D12" s="158" t="s">
        <v>1212</v>
      </c>
      <c r="E12" s="4" t="s">
        <v>1253</v>
      </c>
      <c r="F12" s="159"/>
      <c r="G12" s="184"/>
      <c r="H12" s="149"/>
    </row>
    <row r="13" spans="2:8">
      <c r="B13" s="174" t="s">
        <v>1264</v>
      </c>
      <c r="C13" s="157" t="s">
        <v>1265</v>
      </c>
      <c r="D13" s="158" t="s">
        <v>1212</v>
      </c>
      <c r="E13" s="4" t="s">
        <v>1253</v>
      </c>
      <c r="F13" s="159"/>
      <c r="G13" s="184"/>
      <c r="H13" s="149"/>
    </row>
    <row r="14" spans="2:8">
      <c r="B14" s="174" t="s">
        <v>1266</v>
      </c>
      <c r="C14" s="157" t="s">
        <v>1267</v>
      </c>
      <c r="D14" s="158" t="s">
        <v>1212</v>
      </c>
      <c r="E14" s="4" t="s">
        <v>1253</v>
      </c>
      <c r="F14" s="159"/>
      <c r="G14" s="184"/>
      <c r="H14" s="149"/>
    </row>
    <row r="15" spans="2:8">
      <c r="B15" s="174" t="s">
        <v>1268</v>
      </c>
      <c r="C15" s="157" t="s">
        <v>1269</v>
      </c>
      <c r="D15" s="158" t="s">
        <v>1212</v>
      </c>
      <c r="E15" s="4" t="s">
        <v>1253</v>
      </c>
      <c r="F15" s="159"/>
      <c r="G15" s="184"/>
      <c r="H15" s="149"/>
    </row>
    <row r="16" spans="2:8">
      <c r="B16" s="174" t="s">
        <v>1270</v>
      </c>
      <c r="C16" s="157" t="s">
        <v>1271</v>
      </c>
      <c r="D16" s="158" t="s">
        <v>1212</v>
      </c>
      <c r="E16" s="4" t="s">
        <v>1253</v>
      </c>
      <c r="F16" s="159"/>
      <c r="G16" s="184"/>
      <c r="H16" s="149"/>
    </row>
    <row r="17" spans="2:8">
      <c r="B17" s="174" t="s">
        <v>1272</v>
      </c>
      <c r="C17" s="157" t="s">
        <v>1273</v>
      </c>
      <c r="D17" s="158" t="s">
        <v>1212</v>
      </c>
      <c r="E17" s="4" t="s">
        <v>1253</v>
      </c>
      <c r="F17" s="159"/>
      <c r="G17" s="184"/>
      <c r="H17" s="149"/>
    </row>
    <row r="18" spans="2:8">
      <c r="B18" s="174" t="s">
        <v>1274</v>
      </c>
      <c r="C18" s="157" t="s">
        <v>1275</v>
      </c>
      <c r="D18" s="158" t="s">
        <v>1212</v>
      </c>
      <c r="E18" s="4" t="s">
        <v>1253</v>
      </c>
      <c r="F18" s="159"/>
      <c r="G18" s="184"/>
      <c r="H18" s="149"/>
    </row>
    <row r="19" spans="2:8">
      <c r="B19" s="174" t="s">
        <v>1276</v>
      </c>
      <c r="C19" s="157" t="s">
        <v>1277</v>
      </c>
      <c r="D19" s="158" t="s">
        <v>1212</v>
      </c>
      <c r="E19" s="4" t="s">
        <v>1253</v>
      </c>
      <c r="F19" s="159"/>
      <c r="G19" s="184"/>
      <c r="H19" s="149"/>
    </row>
    <row r="20" spans="2:8">
      <c r="B20" s="174" t="s">
        <v>1278</v>
      </c>
      <c r="C20" s="157" t="s">
        <v>1279</v>
      </c>
      <c r="D20" s="158" t="s">
        <v>1212</v>
      </c>
      <c r="E20" s="4" t="s">
        <v>1253</v>
      </c>
      <c r="F20" s="159"/>
      <c r="G20" s="184"/>
      <c r="H20" s="149"/>
    </row>
    <row r="21" spans="2:8">
      <c r="B21" s="174" t="s">
        <v>1280</v>
      </c>
      <c r="C21" s="157" t="s">
        <v>1281</v>
      </c>
      <c r="D21" s="158" t="s">
        <v>1212</v>
      </c>
      <c r="E21" s="4" t="s">
        <v>1253</v>
      </c>
      <c r="F21" s="159"/>
      <c r="G21" s="184"/>
      <c r="H21" s="149"/>
    </row>
    <row r="22" spans="2:8">
      <c r="B22" s="174" t="s">
        <v>1282</v>
      </c>
      <c r="C22" s="157" t="s">
        <v>1283</v>
      </c>
      <c r="D22" s="158" t="s">
        <v>1212</v>
      </c>
      <c r="E22" s="4" t="s">
        <v>1253</v>
      </c>
      <c r="F22" s="159"/>
      <c r="G22" s="240"/>
      <c r="H22" s="149"/>
    </row>
    <row r="23" spans="2:8" ht="30">
      <c r="B23" s="174" t="s">
        <v>1284</v>
      </c>
      <c r="C23" s="157" t="s">
        <v>1285</v>
      </c>
      <c r="D23" s="158" t="s">
        <v>1212</v>
      </c>
      <c r="E23" s="4" t="s">
        <v>1253</v>
      </c>
      <c r="F23" s="159"/>
      <c r="G23" s="235" t="s">
        <v>1286</v>
      </c>
      <c r="H23" s="149"/>
    </row>
    <row r="24" spans="2:8">
      <c r="B24" s="174" t="s">
        <v>1287</v>
      </c>
      <c r="C24" s="157" t="s">
        <v>402</v>
      </c>
      <c r="D24" s="158" t="s">
        <v>402</v>
      </c>
      <c r="E24" s="4" t="s">
        <v>402</v>
      </c>
      <c r="F24" s="159"/>
      <c r="G24" s="161" t="s">
        <v>883</v>
      </c>
      <c r="H24" s="149"/>
    </row>
    <row r="25" spans="2:8">
      <c r="B25" s="174" t="s">
        <v>1288</v>
      </c>
      <c r="C25" s="157" t="s">
        <v>1289</v>
      </c>
      <c r="D25" s="158" t="s">
        <v>1212</v>
      </c>
      <c r="E25" s="4" t="s">
        <v>1253</v>
      </c>
      <c r="F25" s="159"/>
      <c r="G25" s="161" t="s">
        <v>575</v>
      </c>
      <c r="H25" s="149"/>
    </row>
    <row r="26" spans="2:8" ht="17.25" thickBot="1">
      <c r="B26" s="243" t="s">
        <v>1290</v>
      </c>
      <c r="C26" s="163" t="s">
        <v>1291</v>
      </c>
      <c r="D26" s="164" t="s">
        <v>1292</v>
      </c>
      <c r="E26" s="165" t="s">
        <v>1293</v>
      </c>
      <c r="F26" s="166"/>
      <c r="G26" s="167"/>
      <c r="H26" s="149"/>
    </row>
    <row r="27" spans="2:8" ht="20.100000000000001" customHeight="1">
      <c r="B27" s="168"/>
      <c r="C27" s="168"/>
      <c r="D27" s="169"/>
      <c r="E27" s="170"/>
      <c r="F27" s="170"/>
      <c r="G27" s="168"/>
      <c r="H27" s="134"/>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1ED382-B281-4A00-956A-D08C3BFF0E7E}">
  <sheetPr codeName="Sheet127">
    <outlinePr summaryBelow="0"/>
    <pageSetUpPr fitToPage="1"/>
  </sheetPr>
  <dimension ref="B1:H288"/>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33" customWidth="1"/>
    <col min="7" max="7" width="98.7109375" style="6" customWidth="1"/>
    <col min="8" max="8" width="2.7109375" style="6" customWidth="1"/>
    <col min="9" max="16384" width="10.28515625" style="6"/>
  </cols>
  <sheetData>
    <row r="1" spans="2:8" ht="13.5" customHeight="1" thickBot="1">
      <c r="B1" s="134"/>
      <c r="C1" s="134"/>
      <c r="D1" s="135"/>
      <c r="E1" s="136"/>
      <c r="F1" s="136"/>
      <c r="G1" s="134"/>
      <c r="H1" s="134"/>
    </row>
    <row r="2" spans="2:8" ht="44.1" customHeight="1" thickBot="1">
      <c r="B2" s="137" t="s">
        <v>1294</v>
      </c>
      <c r="C2" s="138"/>
      <c r="D2" s="138"/>
      <c r="E2" s="138"/>
      <c r="F2" s="138"/>
      <c r="G2" s="139"/>
      <c r="H2" s="140"/>
    </row>
    <row r="3" spans="2:8" ht="13.5" customHeight="1" thickBot="1">
      <c r="B3" s="141"/>
      <c r="C3" s="141"/>
      <c r="D3" s="141"/>
      <c r="E3" s="141"/>
      <c r="F3" s="141"/>
      <c r="G3" s="141"/>
    </row>
    <row r="4" spans="2:8" ht="20.25" customHeight="1" thickBot="1">
      <c r="B4" s="142" t="s">
        <v>14</v>
      </c>
      <c r="C4" s="143" t="s">
        <v>346</v>
      </c>
      <c r="D4" s="143" t="s">
        <v>347</v>
      </c>
      <c r="E4" s="143" t="s">
        <v>298</v>
      </c>
      <c r="F4" s="144" t="s">
        <v>348</v>
      </c>
      <c r="G4" s="145" t="s">
        <v>349</v>
      </c>
    </row>
    <row r="5" spans="2:8" ht="30.75" thickBot="1">
      <c r="B5" s="204" t="s">
        <v>398</v>
      </c>
      <c r="C5" s="274" t="s">
        <v>810</v>
      </c>
      <c r="D5" s="202" t="s">
        <v>811</v>
      </c>
      <c r="E5" s="205" t="s">
        <v>401</v>
      </c>
      <c r="F5" s="273" t="s">
        <v>355</v>
      </c>
      <c r="G5" s="178" t="s">
        <v>1168</v>
      </c>
      <c r="H5" s="149"/>
    </row>
    <row r="6" spans="2:8" ht="20.100000000000001" customHeight="1" thickBot="1">
      <c r="B6" s="146" t="s">
        <v>1295</v>
      </c>
      <c r="C6" s="147"/>
      <c r="D6" s="147"/>
      <c r="E6" s="147"/>
      <c r="F6" s="147"/>
      <c r="G6" s="148"/>
      <c r="H6" s="149"/>
    </row>
    <row r="7" spans="2:8">
      <c r="B7" s="176" t="s">
        <v>1296</v>
      </c>
      <c r="C7" s="201" t="s">
        <v>1297</v>
      </c>
      <c r="D7" s="152" t="s">
        <v>466</v>
      </c>
      <c r="E7" s="153" t="s">
        <v>354</v>
      </c>
      <c r="F7" s="154"/>
      <c r="G7" s="178" t="s">
        <v>868</v>
      </c>
      <c r="H7" s="149"/>
    </row>
    <row r="8" spans="2:8">
      <c r="B8" s="174" t="s">
        <v>1298</v>
      </c>
      <c r="C8" s="197" t="s">
        <v>1299</v>
      </c>
      <c r="D8" s="158" t="s">
        <v>466</v>
      </c>
      <c r="E8" s="4" t="s">
        <v>354</v>
      </c>
      <c r="F8" s="159"/>
      <c r="G8" s="179"/>
      <c r="H8" s="149"/>
    </row>
    <row r="9" spans="2:8">
      <c r="B9" s="174" t="s">
        <v>1300</v>
      </c>
      <c r="C9" s="197" t="s">
        <v>1301</v>
      </c>
      <c r="D9" s="158" t="s">
        <v>466</v>
      </c>
      <c r="E9" s="4" t="s">
        <v>354</v>
      </c>
      <c r="F9" s="159"/>
      <c r="G9" s="179"/>
      <c r="H9" s="149"/>
    </row>
    <row r="10" spans="2:8">
      <c r="B10" s="174" t="s">
        <v>1302</v>
      </c>
      <c r="C10" s="197" t="s">
        <v>1303</v>
      </c>
      <c r="D10" s="158" t="s">
        <v>466</v>
      </c>
      <c r="E10" s="4" t="s">
        <v>354</v>
      </c>
      <c r="F10" s="159"/>
      <c r="G10" s="179"/>
      <c r="H10" s="149"/>
    </row>
    <row r="11" spans="2:8">
      <c r="B11" s="174" t="s">
        <v>1304</v>
      </c>
      <c r="C11" s="197" t="s">
        <v>1305</v>
      </c>
      <c r="D11" s="158" t="s">
        <v>466</v>
      </c>
      <c r="E11" s="4" t="s">
        <v>354</v>
      </c>
      <c r="F11" s="159"/>
      <c r="G11" s="179"/>
      <c r="H11" s="149"/>
    </row>
    <row r="12" spans="2:8">
      <c r="B12" s="174" t="s">
        <v>1306</v>
      </c>
      <c r="C12" s="197" t="s">
        <v>1307</v>
      </c>
      <c r="D12" s="158" t="s">
        <v>466</v>
      </c>
      <c r="E12" s="4" t="s">
        <v>354</v>
      </c>
      <c r="F12" s="159"/>
      <c r="G12" s="179"/>
      <c r="H12" s="149"/>
    </row>
    <row r="13" spans="2:8">
      <c r="B13" s="174" t="s">
        <v>1308</v>
      </c>
      <c r="C13" s="197" t="s">
        <v>1309</v>
      </c>
      <c r="D13" s="158" t="s">
        <v>466</v>
      </c>
      <c r="E13" s="4" t="s">
        <v>354</v>
      </c>
      <c r="F13" s="159"/>
      <c r="G13" s="179"/>
      <c r="H13" s="149"/>
    </row>
    <row r="14" spans="2:8">
      <c r="B14" s="174" t="s">
        <v>1310</v>
      </c>
      <c r="C14" s="197" t="s">
        <v>1311</v>
      </c>
      <c r="D14" s="158" t="s">
        <v>466</v>
      </c>
      <c r="E14" s="4" t="s">
        <v>354</v>
      </c>
      <c r="F14" s="159"/>
      <c r="G14" s="179"/>
      <c r="H14" s="149"/>
    </row>
    <row r="15" spans="2:8">
      <c r="B15" s="174" t="s">
        <v>1312</v>
      </c>
      <c r="C15" s="197" t="s">
        <v>1313</v>
      </c>
      <c r="D15" s="158" t="s">
        <v>466</v>
      </c>
      <c r="E15" s="4" t="s">
        <v>354</v>
      </c>
      <c r="F15" s="159"/>
      <c r="G15" s="179"/>
      <c r="H15" s="149"/>
    </row>
    <row r="16" spans="2:8">
      <c r="B16" s="174" t="s">
        <v>1314</v>
      </c>
      <c r="C16" s="197" t="s">
        <v>1315</v>
      </c>
      <c r="D16" s="158" t="s">
        <v>466</v>
      </c>
      <c r="E16" s="4" t="s">
        <v>354</v>
      </c>
      <c r="F16" s="159"/>
      <c r="G16" s="179"/>
      <c r="H16" s="149"/>
    </row>
    <row r="17" spans="2:8">
      <c r="B17" s="174" t="s">
        <v>1316</v>
      </c>
      <c r="C17" s="197" t="s">
        <v>1317</v>
      </c>
      <c r="D17" s="158" t="s">
        <v>466</v>
      </c>
      <c r="E17" s="4" t="s">
        <v>354</v>
      </c>
      <c r="F17" s="159"/>
      <c r="G17" s="179"/>
      <c r="H17" s="149"/>
    </row>
    <row r="18" spans="2:8" ht="17.25" thickBot="1">
      <c r="B18" s="174" t="s">
        <v>1318</v>
      </c>
      <c r="C18" s="197" t="s">
        <v>1319</v>
      </c>
      <c r="D18" s="158" t="s">
        <v>466</v>
      </c>
      <c r="E18" s="4" t="s">
        <v>354</v>
      </c>
      <c r="F18" s="159"/>
      <c r="G18" s="182"/>
      <c r="H18" s="149"/>
    </row>
    <row r="19" spans="2:8" ht="20.100000000000001" customHeight="1" thickBot="1">
      <c r="B19" s="146" t="s">
        <v>1320</v>
      </c>
      <c r="C19" s="147"/>
      <c r="D19" s="147"/>
      <c r="E19" s="147"/>
      <c r="F19" s="147"/>
      <c r="G19" s="148"/>
      <c r="H19" s="149"/>
    </row>
    <row r="20" spans="2:8" ht="30">
      <c r="B20" s="174" t="s">
        <v>1321</v>
      </c>
      <c r="C20" s="197" t="s">
        <v>1322</v>
      </c>
      <c r="D20" s="152" t="s">
        <v>1190</v>
      </c>
      <c r="E20" s="4" t="s">
        <v>354</v>
      </c>
      <c r="F20" s="159"/>
      <c r="G20" s="189" t="s">
        <v>1323</v>
      </c>
      <c r="H20" s="149"/>
    </row>
    <row r="21" spans="2:8" ht="30.75" thickBot="1">
      <c r="B21" s="174" t="s">
        <v>1324</v>
      </c>
      <c r="C21" s="197" t="s">
        <v>1325</v>
      </c>
      <c r="D21" s="158" t="s">
        <v>466</v>
      </c>
      <c r="E21" s="4" t="s">
        <v>354</v>
      </c>
      <c r="F21" s="159"/>
      <c r="G21" s="183" t="s">
        <v>1326</v>
      </c>
      <c r="H21" s="149"/>
    </row>
    <row r="22" spans="2:8" ht="20.100000000000001" customHeight="1" thickBot="1">
      <c r="B22" s="146" t="s">
        <v>1327</v>
      </c>
      <c r="C22" s="147"/>
      <c r="D22" s="147"/>
      <c r="E22" s="147"/>
      <c r="F22" s="147"/>
      <c r="G22" s="148"/>
      <c r="H22" s="149"/>
    </row>
    <row r="23" spans="2:8" ht="30">
      <c r="B23" s="174" t="s">
        <v>1328</v>
      </c>
      <c r="C23" s="197" t="s">
        <v>1329</v>
      </c>
      <c r="D23" s="158" t="s">
        <v>466</v>
      </c>
      <c r="E23" s="4" t="s">
        <v>354</v>
      </c>
      <c r="F23" s="159"/>
      <c r="G23" s="189" t="s">
        <v>1330</v>
      </c>
      <c r="H23" s="149"/>
    </row>
    <row r="24" spans="2:8" ht="45">
      <c r="B24" s="174" t="s">
        <v>1331</v>
      </c>
      <c r="C24" s="197" t="s">
        <v>1332</v>
      </c>
      <c r="D24" s="158" t="s">
        <v>466</v>
      </c>
      <c r="E24" s="4" t="s">
        <v>354</v>
      </c>
      <c r="F24" s="159"/>
      <c r="G24" s="161" t="s">
        <v>1333</v>
      </c>
      <c r="H24" s="149"/>
    </row>
    <row r="25" spans="2:8" ht="30">
      <c r="B25" s="174" t="s">
        <v>1334</v>
      </c>
      <c r="C25" s="197" t="s">
        <v>1335</v>
      </c>
      <c r="D25" s="158" t="s">
        <v>693</v>
      </c>
      <c r="E25" s="4" t="s">
        <v>354</v>
      </c>
      <c r="F25" s="159"/>
      <c r="G25" s="161" t="s">
        <v>1336</v>
      </c>
      <c r="H25" s="149"/>
    </row>
    <row r="26" spans="2:8">
      <c r="B26" s="174" t="s">
        <v>1337</v>
      </c>
      <c r="C26" s="197" t="s">
        <v>1338</v>
      </c>
      <c r="D26" s="158" t="s">
        <v>693</v>
      </c>
      <c r="E26" s="4" t="s">
        <v>354</v>
      </c>
      <c r="F26" s="159"/>
      <c r="G26" s="161" t="s">
        <v>1103</v>
      </c>
      <c r="H26" s="149"/>
    </row>
    <row r="27" spans="2:8" ht="24.95" customHeight="1">
      <c r="B27" s="174" t="s">
        <v>1339</v>
      </c>
      <c r="C27" s="197" t="s">
        <v>1340</v>
      </c>
      <c r="D27" s="158" t="s">
        <v>466</v>
      </c>
      <c r="E27" s="4" t="s">
        <v>354</v>
      </c>
      <c r="F27" s="159"/>
      <c r="G27" s="642" t="s">
        <v>1341</v>
      </c>
      <c r="H27" s="149"/>
    </row>
    <row r="28" spans="2:8" ht="24.95" customHeight="1" thickBot="1">
      <c r="B28" s="174" t="s">
        <v>1342</v>
      </c>
      <c r="C28" s="197" t="s">
        <v>1343</v>
      </c>
      <c r="D28" s="158" t="s">
        <v>466</v>
      </c>
      <c r="E28" s="4" t="s">
        <v>354</v>
      </c>
      <c r="F28" s="159"/>
      <c r="G28" s="643"/>
      <c r="H28" s="149"/>
    </row>
    <row r="29" spans="2:8" ht="20.100000000000001" customHeight="1" thickBot="1">
      <c r="B29" s="225" t="s">
        <v>210</v>
      </c>
      <c r="C29" s="147"/>
      <c r="D29" s="147"/>
      <c r="E29" s="147"/>
      <c r="F29" s="147"/>
      <c r="G29" s="148"/>
      <c r="H29" s="149"/>
    </row>
    <row r="30" spans="2:8" ht="30">
      <c r="B30" s="174" t="s">
        <v>1344</v>
      </c>
      <c r="C30" s="197" t="s">
        <v>1345</v>
      </c>
      <c r="D30" s="158" t="s">
        <v>693</v>
      </c>
      <c r="E30" s="4" t="s">
        <v>354</v>
      </c>
      <c r="F30" s="159"/>
      <c r="G30" s="233" t="s">
        <v>1346</v>
      </c>
      <c r="H30" s="149"/>
    </row>
    <row r="31" spans="2:8" ht="30.75" thickBot="1">
      <c r="B31" s="174" t="s">
        <v>1347</v>
      </c>
      <c r="C31" s="197" t="s">
        <v>1348</v>
      </c>
      <c r="D31" s="158" t="s">
        <v>466</v>
      </c>
      <c r="E31" s="4" t="s">
        <v>354</v>
      </c>
      <c r="F31" s="159"/>
      <c r="G31" s="277" t="s">
        <v>1326</v>
      </c>
      <c r="H31" s="149"/>
    </row>
    <row r="32" spans="2:8" ht="20.100000000000001" customHeight="1" thickBot="1">
      <c r="B32" s="146" t="s">
        <v>1349</v>
      </c>
      <c r="C32" s="147"/>
      <c r="D32" s="147"/>
      <c r="E32" s="147"/>
      <c r="F32" s="147"/>
      <c r="G32" s="148"/>
      <c r="H32" s="149"/>
    </row>
    <row r="33" spans="2:8">
      <c r="B33" s="174" t="s">
        <v>1350</v>
      </c>
      <c r="C33" s="261" t="s">
        <v>581</v>
      </c>
      <c r="D33" s="158" t="s">
        <v>581</v>
      </c>
      <c r="E33" s="267" t="s">
        <v>581</v>
      </c>
      <c r="F33" s="159"/>
      <c r="G33" s="260" t="s">
        <v>883</v>
      </c>
      <c r="H33" s="149"/>
    </row>
    <row r="34" spans="2:8">
      <c r="B34" s="174" t="s">
        <v>1351</v>
      </c>
      <c r="C34" s="261" t="s">
        <v>581</v>
      </c>
      <c r="D34" s="158" t="s">
        <v>581</v>
      </c>
      <c r="E34" s="267" t="s">
        <v>581</v>
      </c>
      <c r="F34" s="159"/>
      <c r="G34" s="182"/>
      <c r="H34" s="149"/>
    </row>
    <row r="35" spans="2:8">
      <c r="B35" s="174" t="s">
        <v>1352</v>
      </c>
      <c r="C35" s="197" t="s">
        <v>1353</v>
      </c>
      <c r="D35" s="158" t="s">
        <v>693</v>
      </c>
      <c r="E35" s="4" t="s">
        <v>354</v>
      </c>
      <c r="F35" s="159"/>
      <c r="G35" s="161" t="s">
        <v>1354</v>
      </c>
      <c r="H35" s="149"/>
    </row>
    <row r="36" spans="2:8" ht="17.25" thickBot="1">
      <c r="B36" s="174" t="s">
        <v>1355</v>
      </c>
      <c r="C36" s="197" t="s">
        <v>1356</v>
      </c>
      <c r="D36" s="158" t="s">
        <v>693</v>
      </c>
      <c r="E36" s="4" t="s">
        <v>354</v>
      </c>
      <c r="F36" s="159"/>
      <c r="G36" s="161" t="s">
        <v>1357</v>
      </c>
      <c r="H36" s="149"/>
    </row>
    <row r="37" spans="2:8" ht="20.100000000000001" customHeight="1" thickBot="1">
      <c r="B37" s="146" t="s">
        <v>1358</v>
      </c>
      <c r="C37" s="147"/>
      <c r="D37" s="147"/>
      <c r="E37" s="147"/>
      <c r="F37" s="147"/>
      <c r="G37" s="148"/>
      <c r="H37" s="149"/>
    </row>
    <row r="38" spans="2:8">
      <c r="B38" s="174" t="s">
        <v>1359</v>
      </c>
      <c r="C38" s="197" t="s">
        <v>1360</v>
      </c>
      <c r="D38" s="158" t="s">
        <v>693</v>
      </c>
      <c r="E38" s="4" t="s">
        <v>354</v>
      </c>
      <c r="F38" s="159"/>
      <c r="G38" s="161" t="s">
        <v>1361</v>
      </c>
      <c r="H38" s="149"/>
    </row>
    <row r="39" spans="2:8">
      <c r="B39" s="174" t="s">
        <v>1362</v>
      </c>
      <c r="C39" s="197" t="s">
        <v>1363</v>
      </c>
      <c r="D39" s="158" t="s">
        <v>1208</v>
      </c>
      <c r="E39" s="188" t="s">
        <v>1194</v>
      </c>
      <c r="F39" s="159"/>
      <c r="G39" s="161" t="s">
        <v>1364</v>
      </c>
      <c r="H39" s="149"/>
    </row>
    <row r="40" spans="2:8">
      <c r="B40" s="174" t="s">
        <v>1365</v>
      </c>
      <c r="C40" s="197" t="s">
        <v>1366</v>
      </c>
      <c r="D40" s="158" t="s">
        <v>466</v>
      </c>
      <c r="E40" s="4" t="s">
        <v>354</v>
      </c>
      <c r="F40" s="159"/>
      <c r="G40" s="161" t="s">
        <v>868</v>
      </c>
      <c r="H40" s="149"/>
    </row>
    <row r="41" spans="2:8">
      <c r="B41" s="174" t="s">
        <v>1367</v>
      </c>
      <c r="C41" s="197" t="s">
        <v>1368</v>
      </c>
      <c r="D41" s="158" t="s">
        <v>593</v>
      </c>
      <c r="E41" s="4" t="s">
        <v>354</v>
      </c>
      <c r="F41" s="159"/>
      <c r="G41" s="260" t="s">
        <v>1369</v>
      </c>
      <c r="H41" s="149"/>
    </row>
    <row r="42" spans="2:8">
      <c r="B42" s="174" t="s">
        <v>1370</v>
      </c>
      <c r="C42" s="197" t="s">
        <v>1371</v>
      </c>
      <c r="D42" s="158" t="s">
        <v>593</v>
      </c>
      <c r="E42" s="4" t="s">
        <v>354</v>
      </c>
      <c r="F42" s="159"/>
      <c r="G42" s="182"/>
      <c r="H42" s="149"/>
    </row>
    <row r="43" spans="2:8" ht="34.5">
      <c r="B43" s="174" t="s">
        <v>1372</v>
      </c>
      <c r="C43" s="197" t="s">
        <v>1373</v>
      </c>
      <c r="D43" s="278" t="s">
        <v>1374</v>
      </c>
      <c r="E43" s="4" t="s">
        <v>354</v>
      </c>
      <c r="F43" s="159"/>
      <c r="G43" s="240" t="s">
        <v>1375</v>
      </c>
      <c r="H43" s="149"/>
    </row>
    <row r="44" spans="2:8" ht="30">
      <c r="B44" s="174" t="s">
        <v>1376</v>
      </c>
      <c r="C44" s="197" t="s">
        <v>1377</v>
      </c>
      <c r="D44" s="158" t="s">
        <v>693</v>
      </c>
      <c r="E44" s="4" t="s">
        <v>354</v>
      </c>
      <c r="F44" s="159"/>
      <c r="G44" s="235" t="s">
        <v>1378</v>
      </c>
      <c r="H44" s="149"/>
    </row>
    <row r="45" spans="2:8" ht="79.5">
      <c r="B45" s="174" t="s">
        <v>1379</v>
      </c>
      <c r="C45" s="197" t="s">
        <v>1380</v>
      </c>
      <c r="D45" s="158" t="s">
        <v>693</v>
      </c>
      <c r="E45" s="4" t="s">
        <v>354</v>
      </c>
      <c r="F45" s="159"/>
      <c r="G45" s="240" t="s">
        <v>1381</v>
      </c>
      <c r="H45" s="149"/>
    </row>
    <row r="46" spans="2:8">
      <c r="B46" s="174" t="s">
        <v>1382</v>
      </c>
      <c r="C46" s="197" t="s">
        <v>1383</v>
      </c>
      <c r="D46" s="158" t="s">
        <v>466</v>
      </c>
      <c r="E46" s="4" t="s">
        <v>354</v>
      </c>
      <c r="F46" s="159"/>
      <c r="G46" s="260" t="s">
        <v>868</v>
      </c>
      <c r="H46" s="149"/>
    </row>
    <row r="47" spans="2:8">
      <c r="B47" s="174" t="s">
        <v>1384</v>
      </c>
      <c r="C47" s="197" t="s">
        <v>1385</v>
      </c>
      <c r="D47" s="158" t="s">
        <v>466</v>
      </c>
      <c r="E47" s="4" t="s">
        <v>354</v>
      </c>
      <c r="F47" s="159"/>
      <c r="G47" s="179"/>
      <c r="H47" s="149"/>
    </row>
    <row r="48" spans="2:8">
      <c r="B48" s="174" t="s">
        <v>1386</v>
      </c>
      <c r="C48" s="197" t="s">
        <v>1387</v>
      </c>
      <c r="D48" s="158" t="s">
        <v>466</v>
      </c>
      <c r="E48" s="4" t="s">
        <v>354</v>
      </c>
      <c r="F48" s="159"/>
      <c r="G48" s="182"/>
      <c r="H48" s="149"/>
    </row>
    <row r="49" spans="2:8">
      <c r="B49" s="174" t="s">
        <v>1388</v>
      </c>
      <c r="C49" s="197" t="s">
        <v>1389</v>
      </c>
      <c r="D49" s="158" t="s">
        <v>1208</v>
      </c>
      <c r="E49" s="4" t="s">
        <v>1194</v>
      </c>
      <c r="F49" s="159"/>
      <c r="G49" s="161" t="s">
        <v>1364</v>
      </c>
      <c r="H49" s="149"/>
    </row>
    <row r="50" spans="2:8" ht="30">
      <c r="B50" s="174" t="s">
        <v>1390</v>
      </c>
      <c r="C50" s="197" t="s">
        <v>1391</v>
      </c>
      <c r="D50" s="158" t="s">
        <v>693</v>
      </c>
      <c r="E50" s="4" t="s">
        <v>354</v>
      </c>
      <c r="F50" s="159"/>
      <c r="G50" s="161" t="s">
        <v>1392</v>
      </c>
      <c r="H50" s="149"/>
    </row>
    <row r="51" spans="2:8" ht="79.5">
      <c r="B51" s="203" t="s">
        <v>1393</v>
      </c>
      <c r="C51" s="197" t="s">
        <v>1394</v>
      </c>
      <c r="D51" s="158" t="s">
        <v>693</v>
      </c>
      <c r="E51" s="4" t="s">
        <v>354</v>
      </c>
      <c r="F51" s="159"/>
      <c r="G51" s="240" t="s">
        <v>1381</v>
      </c>
      <c r="H51" s="149"/>
    </row>
    <row r="52" spans="2:8" ht="17.25" thickBot="1">
      <c r="B52" s="243" t="s">
        <v>1395</v>
      </c>
      <c r="C52" s="197" t="s">
        <v>1396</v>
      </c>
      <c r="D52" s="158" t="s">
        <v>466</v>
      </c>
      <c r="E52" s="4" t="s">
        <v>354</v>
      </c>
      <c r="F52" s="159"/>
      <c r="G52" s="161" t="s">
        <v>868</v>
      </c>
      <c r="H52" s="149"/>
    </row>
    <row r="53" spans="2:8" ht="20.100000000000001" customHeight="1" thickBot="1">
      <c r="B53" s="146" t="s">
        <v>321</v>
      </c>
      <c r="C53" s="147"/>
      <c r="D53" s="147"/>
      <c r="E53" s="147"/>
      <c r="F53" s="147"/>
      <c r="G53" s="148"/>
      <c r="H53" s="149"/>
    </row>
    <row r="54" spans="2:8" ht="34.5">
      <c r="B54" s="174" t="s">
        <v>1397</v>
      </c>
      <c r="C54" s="197" t="s">
        <v>1398</v>
      </c>
      <c r="D54" s="158" t="s">
        <v>693</v>
      </c>
      <c r="E54" s="4" t="s">
        <v>354</v>
      </c>
      <c r="F54" s="159"/>
      <c r="G54" s="233" t="s">
        <v>1399</v>
      </c>
      <c r="H54" s="149"/>
    </row>
    <row r="55" spans="2:8">
      <c r="B55" s="174" t="s">
        <v>1400</v>
      </c>
      <c r="C55" s="197" t="s">
        <v>1401</v>
      </c>
      <c r="D55" s="158" t="s">
        <v>466</v>
      </c>
      <c r="E55" s="4" t="s">
        <v>354</v>
      </c>
      <c r="F55" s="159"/>
      <c r="G55" s="634" t="s">
        <v>1402</v>
      </c>
      <c r="H55" s="149"/>
    </row>
    <row r="56" spans="2:8">
      <c r="B56" s="174" t="s">
        <v>1403</v>
      </c>
      <c r="C56" s="197" t="s">
        <v>1404</v>
      </c>
      <c r="D56" s="158" t="s">
        <v>466</v>
      </c>
      <c r="E56" s="4" t="s">
        <v>354</v>
      </c>
      <c r="F56" s="159"/>
      <c r="G56" s="616"/>
      <c r="H56" s="149"/>
    </row>
    <row r="57" spans="2:8">
      <c r="B57" s="174" t="s">
        <v>1405</v>
      </c>
      <c r="C57" s="197" t="s">
        <v>1406</v>
      </c>
      <c r="D57" s="158" t="s">
        <v>466</v>
      </c>
      <c r="E57" s="4" t="s">
        <v>354</v>
      </c>
      <c r="F57" s="159"/>
      <c r="G57" s="630"/>
      <c r="H57" s="149"/>
    </row>
    <row r="58" spans="2:8" ht="36">
      <c r="B58" s="174" t="s">
        <v>322</v>
      </c>
      <c r="C58" s="197" t="s">
        <v>1407</v>
      </c>
      <c r="D58" s="158" t="s">
        <v>1208</v>
      </c>
      <c r="E58" s="4" t="s">
        <v>359</v>
      </c>
      <c r="F58" s="159"/>
      <c r="G58" s="161" t="s">
        <v>1408</v>
      </c>
      <c r="H58" s="149"/>
    </row>
    <row r="59" spans="2:8">
      <c r="B59" s="174" t="s">
        <v>1409</v>
      </c>
      <c r="C59" s="197" t="s">
        <v>1410</v>
      </c>
      <c r="D59" s="158" t="s">
        <v>1202</v>
      </c>
      <c r="E59" s="4" t="s">
        <v>359</v>
      </c>
      <c r="F59" s="159"/>
      <c r="G59" s="634" t="s">
        <v>1411</v>
      </c>
      <c r="H59" s="149"/>
    </row>
    <row r="60" spans="2:8">
      <c r="B60" s="174" t="s">
        <v>274</v>
      </c>
      <c r="C60" s="197" t="s">
        <v>1412</v>
      </c>
      <c r="D60" s="158" t="s">
        <v>377</v>
      </c>
      <c r="E60" s="4" t="s">
        <v>354</v>
      </c>
      <c r="F60" s="159"/>
      <c r="G60" s="616"/>
      <c r="H60" s="149"/>
    </row>
    <row r="61" spans="2:8">
      <c r="B61" s="174" t="s">
        <v>1413</v>
      </c>
      <c r="C61" s="197" t="s">
        <v>1414</v>
      </c>
      <c r="D61" s="158" t="s">
        <v>1202</v>
      </c>
      <c r="E61" s="4" t="s">
        <v>359</v>
      </c>
      <c r="F61" s="159"/>
      <c r="G61" s="630"/>
      <c r="H61" s="149"/>
    </row>
    <row r="62" spans="2:8" ht="36.75" thickBot="1">
      <c r="B62" s="243" t="s">
        <v>254</v>
      </c>
      <c r="C62" s="197" t="s">
        <v>1415</v>
      </c>
      <c r="D62" s="164" t="s">
        <v>693</v>
      </c>
      <c r="E62" s="165" t="s">
        <v>354</v>
      </c>
      <c r="F62" s="166"/>
      <c r="G62" s="167" t="s">
        <v>1416</v>
      </c>
      <c r="H62" s="149"/>
    </row>
    <row r="63" spans="2:8" ht="20.100000000000001" customHeight="1" thickBot="1">
      <c r="B63" s="146" t="s">
        <v>66</v>
      </c>
      <c r="C63" s="147"/>
      <c r="D63" s="147"/>
      <c r="E63" s="147"/>
      <c r="F63" s="147"/>
      <c r="G63" s="148"/>
      <c r="H63" s="149"/>
    </row>
    <row r="64" spans="2:8" ht="17.25" thickBot="1">
      <c r="B64" s="279" t="s">
        <v>1417</v>
      </c>
      <c r="C64" s="280"/>
      <c r="D64" s="280"/>
      <c r="E64" s="280"/>
      <c r="F64" s="280"/>
      <c r="G64" s="281"/>
      <c r="H64" s="149"/>
    </row>
    <row r="65" spans="2:8" ht="36">
      <c r="B65" s="176" t="s">
        <v>1418</v>
      </c>
      <c r="C65" s="201" t="s">
        <v>1419</v>
      </c>
      <c r="D65" s="152" t="s">
        <v>693</v>
      </c>
      <c r="E65" s="153" t="s">
        <v>354</v>
      </c>
      <c r="F65" s="154"/>
      <c r="G65" s="282" t="s">
        <v>1420</v>
      </c>
      <c r="H65" s="149"/>
    </row>
    <row r="66" spans="2:8">
      <c r="B66" s="174" t="s">
        <v>1421</v>
      </c>
      <c r="C66" s="197" t="s">
        <v>1422</v>
      </c>
      <c r="D66" s="158" t="s">
        <v>374</v>
      </c>
      <c r="E66" s="4" t="s">
        <v>359</v>
      </c>
      <c r="F66" s="159"/>
      <c r="G66" s="634" t="s">
        <v>1423</v>
      </c>
      <c r="H66" s="149"/>
    </row>
    <row r="67" spans="2:8" ht="17.45" customHeight="1">
      <c r="B67" s="174" t="s">
        <v>1424</v>
      </c>
      <c r="C67" s="197" t="s">
        <v>1425</v>
      </c>
      <c r="D67" s="158" t="s">
        <v>374</v>
      </c>
      <c r="E67" s="4" t="s">
        <v>359</v>
      </c>
      <c r="F67" s="159"/>
      <c r="G67" s="630"/>
      <c r="H67" s="149"/>
    </row>
    <row r="68" spans="2:8" ht="57">
      <c r="B68" s="174" t="s">
        <v>695</v>
      </c>
      <c r="C68" s="197" t="s">
        <v>1426</v>
      </c>
      <c r="D68" s="158" t="s">
        <v>1041</v>
      </c>
      <c r="E68" s="4" t="s">
        <v>354</v>
      </c>
      <c r="F68" s="159"/>
      <c r="G68" s="161" t="s">
        <v>1427</v>
      </c>
      <c r="H68" s="149"/>
    </row>
    <row r="69" spans="2:8">
      <c r="B69" s="174" t="s">
        <v>1428</v>
      </c>
      <c r="C69" s="261" t="s">
        <v>581</v>
      </c>
      <c r="D69" s="158" t="s">
        <v>581</v>
      </c>
      <c r="E69" s="267" t="s">
        <v>581</v>
      </c>
      <c r="F69" s="159"/>
      <c r="G69" s="161" t="s">
        <v>883</v>
      </c>
      <c r="H69" s="149"/>
    </row>
    <row r="70" spans="2:8" ht="57">
      <c r="B70" s="174" t="s">
        <v>1037</v>
      </c>
      <c r="C70" s="197" t="s">
        <v>1429</v>
      </c>
      <c r="D70" s="158" t="s">
        <v>1208</v>
      </c>
      <c r="E70" s="4" t="s">
        <v>359</v>
      </c>
      <c r="F70" s="159"/>
      <c r="G70" s="161" t="s">
        <v>1430</v>
      </c>
      <c r="H70" s="149"/>
    </row>
    <row r="71" spans="2:8" ht="51">
      <c r="B71" s="174" t="s">
        <v>274</v>
      </c>
      <c r="C71" s="197" t="s">
        <v>1431</v>
      </c>
      <c r="D71" s="158" t="s">
        <v>377</v>
      </c>
      <c r="E71" s="4" t="s">
        <v>354</v>
      </c>
      <c r="F71" s="159"/>
      <c r="G71" s="161" t="s">
        <v>1432</v>
      </c>
      <c r="H71" s="149"/>
    </row>
    <row r="72" spans="2:8" ht="30">
      <c r="B72" s="174" t="s">
        <v>275</v>
      </c>
      <c r="C72" s="197" t="s">
        <v>1433</v>
      </c>
      <c r="D72" s="158" t="s">
        <v>1202</v>
      </c>
      <c r="E72" s="4" t="s">
        <v>359</v>
      </c>
      <c r="F72" s="159"/>
      <c r="G72" s="161" t="s">
        <v>1434</v>
      </c>
      <c r="H72" s="149"/>
    </row>
    <row r="73" spans="2:8" ht="57">
      <c r="B73" s="174" t="s">
        <v>1435</v>
      </c>
      <c r="C73" s="197" t="s">
        <v>1436</v>
      </c>
      <c r="D73" s="158" t="s">
        <v>693</v>
      </c>
      <c r="E73" s="4" t="s">
        <v>354</v>
      </c>
      <c r="F73" s="159"/>
      <c r="G73" s="161" t="s">
        <v>1437</v>
      </c>
      <c r="H73" s="149"/>
    </row>
    <row r="74" spans="2:8" ht="57">
      <c r="B74" s="174" t="s">
        <v>1438</v>
      </c>
      <c r="C74" s="197" t="s">
        <v>1439</v>
      </c>
      <c r="D74" s="158" t="s">
        <v>693</v>
      </c>
      <c r="E74" s="4" t="s">
        <v>354</v>
      </c>
      <c r="F74" s="159"/>
      <c r="G74" s="161" t="s">
        <v>1440</v>
      </c>
      <c r="H74" s="149"/>
    </row>
    <row r="75" spans="2:8" ht="72">
      <c r="B75" s="174" t="s">
        <v>1441</v>
      </c>
      <c r="C75" s="197" t="s">
        <v>1442</v>
      </c>
      <c r="D75" s="158" t="s">
        <v>693</v>
      </c>
      <c r="E75" s="4" t="s">
        <v>354</v>
      </c>
      <c r="F75" s="159"/>
      <c r="G75" s="161" t="s">
        <v>1443</v>
      </c>
      <c r="H75" s="149"/>
    </row>
    <row r="76" spans="2:8" ht="72">
      <c r="B76" s="174" t="s">
        <v>1441</v>
      </c>
      <c r="C76" s="197" t="s">
        <v>1444</v>
      </c>
      <c r="D76" s="158" t="s">
        <v>693</v>
      </c>
      <c r="E76" s="4" t="s">
        <v>354</v>
      </c>
      <c r="F76" s="159"/>
      <c r="G76" s="161" t="s">
        <v>1445</v>
      </c>
      <c r="H76" s="149"/>
    </row>
    <row r="77" spans="2:8" ht="57">
      <c r="B77" s="174" t="s">
        <v>1446</v>
      </c>
      <c r="C77" s="197" t="s">
        <v>1447</v>
      </c>
      <c r="D77" s="158" t="s">
        <v>693</v>
      </c>
      <c r="E77" s="4" t="s">
        <v>354</v>
      </c>
      <c r="F77" s="159"/>
      <c r="G77" s="161" t="s">
        <v>1448</v>
      </c>
      <c r="H77" s="149"/>
    </row>
    <row r="78" spans="2:8" ht="30">
      <c r="B78" s="174" t="s">
        <v>278</v>
      </c>
      <c r="C78" s="197" t="s">
        <v>1449</v>
      </c>
      <c r="D78" s="158" t="s">
        <v>374</v>
      </c>
      <c r="E78" s="4" t="s">
        <v>359</v>
      </c>
      <c r="F78" s="159"/>
      <c r="G78" s="161" t="s">
        <v>1434</v>
      </c>
      <c r="H78" s="149"/>
    </row>
    <row r="79" spans="2:8" ht="30">
      <c r="B79" s="174" t="s">
        <v>1450</v>
      </c>
      <c r="C79" s="197" t="s">
        <v>1451</v>
      </c>
      <c r="D79" s="194" t="s">
        <v>1452</v>
      </c>
      <c r="E79" s="4" t="s">
        <v>354</v>
      </c>
      <c r="F79" s="159"/>
      <c r="G79" s="161" t="s">
        <v>1434</v>
      </c>
      <c r="H79" s="149"/>
    </row>
    <row r="80" spans="2:8" ht="57.75" thickBot="1">
      <c r="B80" s="174" t="s">
        <v>1453</v>
      </c>
      <c r="C80" s="197" t="s">
        <v>1454</v>
      </c>
      <c r="D80" s="158" t="s">
        <v>1208</v>
      </c>
      <c r="E80" s="4" t="s">
        <v>359</v>
      </c>
      <c r="F80" s="159"/>
      <c r="G80" s="161" t="s">
        <v>1430</v>
      </c>
      <c r="H80" s="149"/>
    </row>
    <row r="81" spans="2:8" ht="17.25" thickBot="1">
      <c r="B81" s="279" t="s">
        <v>1455</v>
      </c>
      <c r="C81" s="280"/>
      <c r="D81" s="280"/>
      <c r="E81" s="280"/>
      <c r="F81" s="280"/>
      <c r="G81" s="281"/>
      <c r="H81" s="149"/>
    </row>
    <row r="82" spans="2:8">
      <c r="B82" s="174" t="s">
        <v>1456</v>
      </c>
      <c r="C82" s="197" t="s">
        <v>1457</v>
      </c>
      <c r="D82" s="158" t="s">
        <v>374</v>
      </c>
      <c r="E82" s="4" t="s">
        <v>359</v>
      </c>
      <c r="F82" s="159"/>
      <c r="G82" s="161" t="s">
        <v>1458</v>
      </c>
      <c r="H82" s="149"/>
    </row>
    <row r="83" spans="2:8">
      <c r="B83" s="174" t="s">
        <v>1459</v>
      </c>
      <c r="C83" s="197" t="s">
        <v>1460</v>
      </c>
      <c r="D83" s="158" t="s">
        <v>374</v>
      </c>
      <c r="E83" s="4" t="s">
        <v>359</v>
      </c>
      <c r="F83" s="159"/>
      <c r="G83" s="161" t="s">
        <v>1458</v>
      </c>
      <c r="H83" s="149"/>
    </row>
    <row r="84" spans="2:8">
      <c r="B84" s="174" t="s">
        <v>1461</v>
      </c>
      <c r="C84" s="197" t="s">
        <v>1462</v>
      </c>
      <c r="D84" s="198" t="s">
        <v>1463</v>
      </c>
      <c r="E84" s="4" t="s">
        <v>354</v>
      </c>
      <c r="F84" s="159"/>
      <c r="G84" s="161" t="s">
        <v>1464</v>
      </c>
      <c r="H84" s="149"/>
    </row>
    <row r="85" spans="2:8">
      <c r="B85" s="174" t="s">
        <v>1465</v>
      </c>
      <c r="C85" s="197" t="s">
        <v>1466</v>
      </c>
      <c r="D85" s="158" t="s">
        <v>1121</v>
      </c>
      <c r="E85" s="4" t="s">
        <v>401</v>
      </c>
      <c r="F85" s="159"/>
      <c r="G85" s="161" t="s">
        <v>1467</v>
      </c>
      <c r="H85" s="149"/>
    </row>
    <row r="86" spans="2:8" ht="36">
      <c r="B86" s="174" t="s">
        <v>1468</v>
      </c>
      <c r="C86" s="197" t="s">
        <v>1469</v>
      </c>
      <c r="D86" s="158" t="s">
        <v>1208</v>
      </c>
      <c r="E86" s="4" t="s">
        <v>359</v>
      </c>
      <c r="F86" s="159"/>
      <c r="G86" s="161" t="s">
        <v>1470</v>
      </c>
      <c r="H86" s="149"/>
    </row>
    <row r="87" spans="2:8" ht="51">
      <c r="B87" s="174" t="s">
        <v>1471</v>
      </c>
      <c r="C87" s="197" t="s">
        <v>1472</v>
      </c>
      <c r="D87" s="158" t="s">
        <v>377</v>
      </c>
      <c r="E87" s="4" t="s">
        <v>354</v>
      </c>
      <c r="F87" s="159"/>
      <c r="G87" s="161" t="s">
        <v>1473</v>
      </c>
      <c r="H87" s="149"/>
    </row>
    <row r="88" spans="2:8" ht="30">
      <c r="B88" s="174" t="s">
        <v>1474</v>
      </c>
      <c r="C88" s="197" t="s">
        <v>1475</v>
      </c>
      <c r="D88" s="158" t="s">
        <v>1202</v>
      </c>
      <c r="E88" s="4" t="s">
        <v>359</v>
      </c>
      <c r="F88" s="159"/>
      <c r="G88" s="161" t="s">
        <v>1476</v>
      </c>
      <c r="H88" s="149"/>
    </row>
    <row r="89" spans="2:8" ht="36">
      <c r="B89" s="174" t="s">
        <v>1477</v>
      </c>
      <c r="C89" s="197" t="s">
        <v>1478</v>
      </c>
      <c r="D89" s="158" t="s">
        <v>693</v>
      </c>
      <c r="E89" s="4" t="s">
        <v>354</v>
      </c>
      <c r="F89" s="159"/>
      <c r="G89" s="161" t="s">
        <v>1479</v>
      </c>
      <c r="H89" s="149"/>
    </row>
    <row r="90" spans="2:8" ht="36">
      <c r="B90" s="174" t="s">
        <v>1480</v>
      </c>
      <c r="C90" s="197" t="s">
        <v>1481</v>
      </c>
      <c r="D90" s="158" t="s">
        <v>693</v>
      </c>
      <c r="E90" s="4" t="s">
        <v>354</v>
      </c>
      <c r="F90" s="159"/>
      <c r="G90" s="161" t="s">
        <v>1482</v>
      </c>
      <c r="H90" s="149"/>
    </row>
    <row r="91" spans="2:8" ht="51">
      <c r="B91" s="174" t="s">
        <v>1483</v>
      </c>
      <c r="C91" s="197" t="s">
        <v>1484</v>
      </c>
      <c r="D91" s="158" t="s">
        <v>693</v>
      </c>
      <c r="E91" s="4" t="s">
        <v>354</v>
      </c>
      <c r="F91" s="159"/>
      <c r="G91" s="161" t="s">
        <v>1485</v>
      </c>
      <c r="H91" s="149"/>
    </row>
    <row r="92" spans="2:8" ht="36">
      <c r="B92" s="174" t="s">
        <v>1486</v>
      </c>
      <c r="C92" s="197" t="s">
        <v>1487</v>
      </c>
      <c r="D92" s="158" t="s">
        <v>693</v>
      </c>
      <c r="E92" s="4" t="s">
        <v>354</v>
      </c>
      <c r="F92" s="159"/>
      <c r="G92" s="161" t="s">
        <v>1488</v>
      </c>
      <c r="H92" s="149"/>
    </row>
    <row r="93" spans="2:8" ht="30">
      <c r="B93" s="174" t="s">
        <v>1489</v>
      </c>
      <c r="C93" s="191" t="s">
        <v>1490</v>
      </c>
      <c r="D93" s="158" t="s">
        <v>374</v>
      </c>
      <c r="E93" s="4" t="s">
        <v>359</v>
      </c>
      <c r="F93" s="159"/>
      <c r="G93" s="161" t="s">
        <v>1476</v>
      </c>
      <c r="H93" s="149"/>
    </row>
    <row r="94" spans="2:8" ht="30">
      <c r="B94" s="174" t="s">
        <v>1491</v>
      </c>
      <c r="C94" s="191" t="s">
        <v>1492</v>
      </c>
      <c r="D94" s="194" t="s">
        <v>1452</v>
      </c>
      <c r="E94" s="4" t="s">
        <v>354</v>
      </c>
      <c r="F94" s="159"/>
      <c r="G94" s="161" t="s">
        <v>1493</v>
      </c>
      <c r="H94" s="149"/>
    </row>
    <row r="95" spans="2:8" ht="36">
      <c r="B95" s="174" t="s">
        <v>1494</v>
      </c>
      <c r="C95" s="197" t="s">
        <v>1495</v>
      </c>
      <c r="D95" s="158" t="s">
        <v>1208</v>
      </c>
      <c r="E95" s="4" t="s">
        <v>359</v>
      </c>
      <c r="F95" s="159"/>
      <c r="G95" s="161" t="s">
        <v>1470</v>
      </c>
      <c r="H95" s="149"/>
    </row>
    <row r="96" spans="2:8">
      <c r="B96" s="174" t="s">
        <v>1496</v>
      </c>
      <c r="C96" s="197" t="s">
        <v>1497</v>
      </c>
      <c r="D96" s="158" t="s">
        <v>374</v>
      </c>
      <c r="E96" s="4" t="s">
        <v>359</v>
      </c>
      <c r="F96" s="159"/>
      <c r="G96" s="161" t="s">
        <v>1498</v>
      </c>
      <c r="H96" s="149"/>
    </row>
    <row r="97" spans="2:8">
      <c r="B97" s="174" t="s">
        <v>1499</v>
      </c>
      <c r="C97" s="197" t="s">
        <v>1500</v>
      </c>
      <c r="D97" s="158" t="s">
        <v>374</v>
      </c>
      <c r="E97" s="4" t="s">
        <v>359</v>
      </c>
      <c r="F97" s="159"/>
      <c r="G97" s="161" t="s">
        <v>1498</v>
      </c>
      <c r="H97" s="149"/>
    </row>
    <row r="98" spans="2:8">
      <c r="B98" s="174" t="s">
        <v>1501</v>
      </c>
      <c r="C98" s="197" t="s">
        <v>1502</v>
      </c>
      <c r="D98" s="198" t="s">
        <v>1463</v>
      </c>
      <c r="E98" s="4" t="s">
        <v>354</v>
      </c>
      <c r="F98" s="159"/>
      <c r="G98" s="161" t="s">
        <v>1464</v>
      </c>
      <c r="H98" s="149"/>
    </row>
    <row r="99" spans="2:8">
      <c r="B99" s="174" t="s">
        <v>1503</v>
      </c>
      <c r="C99" s="197" t="s">
        <v>1504</v>
      </c>
      <c r="D99" s="158" t="s">
        <v>1121</v>
      </c>
      <c r="E99" s="4" t="s">
        <v>401</v>
      </c>
      <c r="F99" s="159"/>
      <c r="G99" s="161" t="s">
        <v>1505</v>
      </c>
      <c r="H99" s="149"/>
    </row>
    <row r="100" spans="2:8" ht="36">
      <c r="B100" s="174" t="s">
        <v>1506</v>
      </c>
      <c r="C100" s="197" t="s">
        <v>1507</v>
      </c>
      <c r="D100" s="158" t="s">
        <v>1208</v>
      </c>
      <c r="E100" s="4" t="s">
        <v>359</v>
      </c>
      <c r="F100" s="159"/>
      <c r="G100" s="161" t="s">
        <v>1470</v>
      </c>
      <c r="H100" s="149"/>
    </row>
    <row r="101" spans="2:8" ht="51">
      <c r="B101" s="174" t="s">
        <v>1508</v>
      </c>
      <c r="C101" s="197" t="s">
        <v>1509</v>
      </c>
      <c r="D101" s="158" t="s">
        <v>377</v>
      </c>
      <c r="E101" s="4" t="s">
        <v>354</v>
      </c>
      <c r="F101" s="159"/>
      <c r="G101" s="161" t="s">
        <v>1473</v>
      </c>
      <c r="H101" s="149"/>
    </row>
    <row r="102" spans="2:8" ht="30">
      <c r="B102" s="174" t="s">
        <v>1510</v>
      </c>
      <c r="C102" s="197" t="s">
        <v>1511</v>
      </c>
      <c r="D102" s="158" t="s">
        <v>1202</v>
      </c>
      <c r="E102" s="4" t="s">
        <v>359</v>
      </c>
      <c r="F102" s="159"/>
      <c r="G102" s="161" t="s">
        <v>1476</v>
      </c>
      <c r="H102" s="149"/>
    </row>
    <row r="103" spans="2:8" ht="36">
      <c r="B103" s="174" t="s">
        <v>1512</v>
      </c>
      <c r="C103" s="197" t="s">
        <v>1513</v>
      </c>
      <c r="D103" s="158" t="s">
        <v>693</v>
      </c>
      <c r="E103" s="4" t="s">
        <v>354</v>
      </c>
      <c r="F103" s="159"/>
      <c r="G103" s="161" t="s">
        <v>1479</v>
      </c>
      <c r="H103" s="149"/>
    </row>
    <row r="104" spans="2:8" ht="36">
      <c r="B104" s="174" t="s">
        <v>1514</v>
      </c>
      <c r="C104" s="197" t="s">
        <v>1515</v>
      </c>
      <c r="D104" s="158" t="s">
        <v>693</v>
      </c>
      <c r="E104" s="4" t="s">
        <v>354</v>
      </c>
      <c r="F104" s="159"/>
      <c r="G104" s="161" t="s">
        <v>1482</v>
      </c>
      <c r="H104" s="149"/>
    </row>
    <row r="105" spans="2:8" ht="51">
      <c r="B105" s="174" t="s">
        <v>1516</v>
      </c>
      <c r="C105" s="197" t="s">
        <v>1517</v>
      </c>
      <c r="D105" s="158" t="s">
        <v>693</v>
      </c>
      <c r="E105" s="4" t="s">
        <v>354</v>
      </c>
      <c r="F105" s="159"/>
      <c r="G105" s="161" t="s">
        <v>1485</v>
      </c>
      <c r="H105" s="149"/>
    </row>
    <row r="106" spans="2:8" ht="36">
      <c r="B106" s="174" t="s">
        <v>1518</v>
      </c>
      <c r="C106" s="197" t="s">
        <v>1519</v>
      </c>
      <c r="D106" s="158" t="s">
        <v>693</v>
      </c>
      <c r="E106" s="4" t="s">
        <v>354</v>
      </c>
      <c r="F106" s="159"/>
      <c r="G106" s="161" t="s">
        <v>1488</v>
      </c>
      <c r="H106" s="149"/>
    </row>
    <row r="107" spans="2:8" ht="30">
      <c r="B107" s="174" t="s">
        <v>1520</v>
      </c>
      <c r="C107" s="191" t="s">
        <v>1521</v>
      </c>
      <c r="D107" s="158" t="s">
        <v>374</v>
      </c>
      <c r="E107" s="4" t="s">
        <v>359</v>
      </c>
      <c r="F107" s="159"/>
      <c r="G107" s="161" t="s">
        <v>1522</v>
      </c>
      <c r="H107" s="149"/>
    </row>
    <row r="108" spans="2:8" ht="30">
      <c r="B108" s="174" t="s">
        <v>1523</v>
      </c>
      <c r="C108" s="191" t="s">
        <v>1524</v>
      </c>
      <c r="D108" s="194" t="s">
        <v>1452</v>
      </c>
      <c r="E108" s="4" t="s">
        <v>354</v>
      </c>
      <c r="F108" s="159"/>
      <c r="G108" s="161" t="s">
        <v>1522</v>
      </c>
      <c r="H108" s="149"/>
    </row>
    <row r="109" spans="2:8" ht="36">
      <c r="B109" s="174" t="s">
        <v>1525</v>
      </c>
      <c r="C109" s="197" t="s">
        <v>1526</v>
      </c>
      <c r="D109" s="158" t="s">
        <v>1208</v>
      </c>
      <c r="E109" s="4" t="s">
        <v>359</v>
      </c>
      <c r="F109" s="159"/>
      <c r="G109" s="161" t="s">
        <v>1470</v>
      </c>
      <c r="H109" s="149"/>
    </row>
    <row r="110" spans="2:8">
      <c r="B110" s="174" t="s">
        <v>1527</v>
      </c>
      <c r="C110" s="197" t="s">
        <v>1528</v>
      </c>
      <c r="D110" s="158" t="s">
        <v>374</v>
      </c>
      <c r="E110" s="4" t="s">
        <v>359</v>
      </c>
      <c r="F110" s="159"/>
      <c r="G110" s="161" t="s">
        <v>1498</v>
      </c>
      <c r="H110" s="149"/>
    </row>
    <row r="111" spans="2:8">
      <c r="B111" s="174" t="s">
        <v>1529</v>
      </c>
      <c r="C111" s="197" t="s">
        <v>1530</v>
      </c>
      <c r="D111" s="158" t="s">
        <v>374</v>
      </c>
      <c r="E111" s="4" t="s">
        <v>359</v>
      </c>
      <c r="F111" s="159"/>
      <c r="G111" s="161" t="s">
        <v>1498</v>
      </c>
      <c r="H111" s="149"/>
    </row>
    <row r="112" spans="2:8">
      <c r="B112" s="174" t="s">
        <v>1531</v>
      </c>
      <c r="C112" s="197" t="s">
        <v>1532</v>
      </c>
      <c r="D112" s="198" t="s">
        <v>1463</v>
      </c>
      <c r="E112" s="4" t="s">
        <v>354</v>
      </c>
      <c r="F112" s="159"/>
      <c r="G112" s="161" t="s">
        <v>1464</v>
      </c>
      <c r="H112" s="149"/>
    </row>
    <row r="113" spans="2:8">
      <c r="B113" s="174" t="s">
        <v>1533</v>
      </c>
      <c r="C113" s="197" t="s">
        <v>1534</v>
      </c>
      <c r="D113" s="158" t="s">
        <v>1121</v>
      </c>
      <c r="E113" s="4" t="s">
        <v>401</v>
      </c>
      <c r="F113" s="159"/>
      <c r="G113" s="161" t="s">
        <v>1505</v>
      </c>
      <c r="H113" s="149"/>
    </row>
    <row r="114" spans="2:8" ht="36">
      <c r="B114" s="174" t="s">
        <v>1535</v>
      </c>
      <c r="C114" s="197" t="s">
        <v>1536</v>
      </c>
      <c r="D114" s="158" t="s">
        <v>1208</v>
      </c>
      <c r="E114" s="4" t="s">
        <v>359</v>
      </c>
      <c r="F114" s="159"/>
      <c r="G114" s="161" t="s">
        <v>1470</v>
      </c>
      <c r="H114" s="149"/>
    </row>
    <row r="115" spans="2:8" ht="51">
      <c r="B115" s="174" t="s">
        <v>1537</v>
      </c>
      <c r="C115" s="197" t="s">
        <v>1538</v>
      </c>
      <c r="D115" s="158" t="s">
        <v>377</v>
      </c>
      <c r="E115" s="4" t="s">
        <v>354</v>
      </c>
      <c r="F115" s="159"/>
      <c r="G115" s="161" t="s">
        <v>1473</v>
      </c>
      <c r="H115" s="149"/>
    </row>
    <row r="116" spans="2:8" ht="30">
      <c r="B116" s="174" t="s">
        <v>1539</v>
      </c>
      <c r="C116" s="197" t="s">
        <v>1540</v>
      </c>
      <c r="D116" s="158" t="s">
        <v>1202</v>
      </c>
      <c r="E116" s="4" t="s">
        <v>359</v>
      </c>
      <c r="F116" s="159"/>
      <c r="G116" s="161" t="s">
        <v>1476</v>
      </c>
      <c r="H116" s="149"/>
    </row>
    <row r="117" spans="2:8" ht="36">
      <c r="B117" s="174" t="s">
        <v>1541</v>
      </c>
      <c r="C117" s="197" t="s">
        <v>1542</v>
      </c>
      <c r="D117" s="158" t="s">
        <v>693</v>
      </c>
      <c r="E117" s="4" t="s">
        <v>354</v>
      </c>
      <c r="F117" s="159"/>
      <c r="G117" s="161" t="s">
        <v>1479</v>
      </c>
      <c r="H117" s="149"/>
    </row>
    <row r="118" spans="2:8" ht="36">
      <c r="B118" s="174" t="s">
        <v>1543</v>
      </c>
      <c r="C118" s="197" t="s">
        <v>1544</v>
      </c>
      <c r="D118" s="158" t="s">
        <v>693</v>
      </c>
      <c r="E118" s="4" t="s">
        <v>354</v>
      </c>
      <c r="F118" s="159"/>
      <c r="G118" s="161" t="s">
        <v>1482</v>
      </c>
      <c r="H118" s="149"/>
    </row>
    <row r="119" spans="2:8" ht="51">
      <c r="B119" s="174" t="s">
        <v>1545</v>
      </c>
      <c r="C119" s="197" t="s">
        <v>1546</v>
      </c>
      <c r="D119" s="158" t="s">
        <v>693</v>
      </c>
      <c r="E119" s="4" t="s">
        <v>354</v>
      </c>
      <c r="F119" s="159"/>
      <c r="G119" s="161" t="s">
        <v>1485</v>
      </c>
      <c r="H119" s="149"/>
    </row>
    <row r="120" spans="2:8" ht="36">
      <c r="B120" s="174" t="s">
        <v>1547</v>
      </c>
      <c r="C120" s="197" t="s">
        <v>1548</v>
      </c>
      <c r="D120" s="158" t="s">
        <v>693</v>
      </c>
      <c r="E120" s="4" t="s">
        <v>354</v>
      </c>
      <c r="F120" s="159"/>
      <c r="G120" s="161" t="s">
        <v>1488</v>
      </c>
      <c r="H120" s="149"/>
    </row>
    <row r="121" spans="2:8" ht="30">
      <c r="B121" s="174" t="s">
        <v>1549</v>
      </c>
      <c r="C121" s="191" t="s">
        <v>1550</v>
      </c>
      <c r="D121" s="158" t="s">
        <v>374</v>
      </c>
      <c r="E121" s="4" t="s">
        <v>359</v>
      </c>
      <c r="F121" s="159"/>
      <c r="G121" s="161" t="s">
        <v>1522</v>
      </c>
      <c r="H121" s="149"/>
    </row>
    <row r="122" spans="2:8" ht="30">
      <c r="B122" s="174" t="s">
        <v>1551</v>
      </c>
      <c r="C122" s="191" t="s">
        <v>1552</v>
      </c>
      <c r="D122" s="194" t="s">
        <v>1452</v>
      </c>
      <c r="E122" s="4" t="s">
        <v>354</v>
      </c>
      <c r="F122" s="159"/>
      <c r="G122" s="161" t="s">
        <v>1522</v>
      </c>
      <c r="H122" s="149"/>
    </row>
    <row r="123" spans="2:8" ht="36">
      <c r="B123" s="174" t="s">
        <v>1553</v>
      </c>
      <c r="C123" s="197" t="s">
        <v>1554</v>
      </c>
      <c r="D123" s="158" t="s">
        <v>1208</v>
      </c>
      <c r="E123" s="4" t="s">
        <v>359</v>
      </c>
      <c r="F123" s="159"/>
      <c r="G123" s="161" t="s">
        <v>1470</v>
      </c>
      <c r="H123" s="149"/>
    </row>
    <row r="124" spans="2:8">
      <c r="B124" s="174" t="s">
        <v>1555</v>
      </c>
      <c r="C124" s="197" t="s">
        <v>1556</v>
      </c>
      <c r="D124" s="158" t="s">
        <v>374</v>
      </c>
      <c r="E124" s="4" t="s">
        <v>359</v>
      </c>
      <c r="F124" s="159"/>
      <c r="G124" s="161" t="s">
        <v>1498</v>
      </c>
      <c r="H124" s="149"/>
    </row>
    <row r="125" spans="2:8">
      <c r="B125" s="174" t="s">
        <v>1557</v>
      </c>
      <c r="C125" s="197" t="s">
        <v>1558</v>
      </c>
      <c r="D125" s="158" t="s">
        <v>374</v>
      </c>
      <c r="E125" s="4" t="s">
        <v>359</v>
      </c>
      <c r="F125" s="159"/>
      <c r="G125" s="161" t="s">
        <v>1498</v>
      </c>
      <c r="H125" s="149"/>
    </row>
    <row r="126" spans="2:8">
      <c r="B126" s="174" t="s">
        <v>1559</v>
      </c>
      <c r="C126" s="197" t="s">
        <v>1560</v>
      </c>
      <c r="D126" s="198" t="s">
        <v>1463</v>
      </c>
      <c r="E126" s="4" t="s">
        <v>354</v>
      </c>
      <c r="F126" s="159"/>
      <c r="G126" s="161" t="s">
        <v>1464</v>
      </c>
      <c r="H126" s="149"/>
    </row>
    <row r="127" spans="2:8">
      <c r="B127" s="174" t="s">
        <v>1561</v>
      </c>
      <c r="C127" s="197" t="s">
        <v>1562</v>
      </c>
      <c r="D127" s="158" t="s">
        <v>1121</v>
      </c>
      <c r="E127" s="4" t="s">
        <v>401</v>
      </c>
      <c r="F127" s="159"/>
      <c r="G127" s="161" t="s">
        <v>1505</v>
      </c>
      <c r="H127" s="149"/>
    </row>
    <row r="128" spans="2:8" ht="36">
      <c r="B128" s="174" t="s">
        <v>1563</v>
      </c>
      <c r="C128" s="197" t="s">
        <v>1564</v>
      </c>
      <c r="D128" s="158" t="s">
        <v>1208</v>
      </c>
      <c r="E128" s="4" t="s">
        <v>359</v>
      </c>
      <c r="F128" s="159"/>
      <c r="G128" s="161" t="s">
        <v>1470</v>
      </c>
      <c r="H128" s="149"/>
    </row>
    <row r="129" spans="2:8" ht="51">
      <c r="B129" s="174" t="s">
        <v>1565</v>
      </c>
      <c r="C129" s="197" t="s">
        <v>1566</v>
      </c>
      <c r="D129" s="158" t="s">
        <v>377</v>
      </c>
      <c r="E129" s="4" t="s">
        <v>354</v>
      </c>
      <c r="F129" s="159"/>
      <c r="G129" s="161" t="s">
        <v>1473</v>
      </c>
      <c r="H129" s="149"/>
    </row>
    <row r="130" spans="2:8" ht="30">
      <c r="B130" s="174" t="s">
        <v>1567</v>
      </c>
      <c r="C130" s="197" t="s">
        <v>1568</v>
      </c>
      <c r="D130" s="158" t="s">
        <v>1202</v>
      </c>
      <c r="E130" s="4" t="s">
        <v>359</v>
      </c>
      <c r="F130" s="159"/>
      <c r="G130" s="161" t="s">
        <v>1476</v>
      </c>
      <c r="H130" s="149"/>
    </row>
    <row r="131" spans="2:8" ht="36">
      <c r="B131" s="174" t="s">
        <v>1569</v>
      </c>
      <c r="C131" s="197" t="s">
        <v>1570</v>
      </c>
      <c r="D131" s="158" t="s">
        <v>693</v>
      </c>
      <c r="E131" s="4" t="s">
        <v>354</v>
      </c>
      <c r="F131" s="159"/>
      <c r="G131" s="161" t="s">
        <v>1479</v>
      </c>
      <c r="H131" s="149"/>
    </row>
    <row r="132" spans="2:8" ht="36">
      <c r="B132" s="174" t="s">
        <v>1571</v>
      </c>
      <c r="C132" s="197" t="s">
        <v>1572</v>
      </c>
      <c r="D132" s="158" t="s">
        <v>693</v>
      </c>
      <c r="E132" s="4" t="s">
        <v>354</v>
      </c>
      <c r="F132" s="159"/>
      <c r="G132" s="161" t="s">
        <v>1482</v>
      </c>
      <c r="H132" s="149"/>
    </row>
    <row r="133" spans="2:8" ht="51">
      <c r="B133" s="174" t="s">
        <v>1573</v>
      </c>
      <c r="C133" s="197" t="s">
        <v>1574</v>
      </c>
      <c r="D133" s="158" t="s">
        <v>693</v>
      </c>
      <c r="E133" s="4" t="s">
        <v>354</v>
      </c>
      <c r="F133" s="159"/>
      <c r="G133" s="161" t="s">
        <v>1485</v>
      </c>
      <c r="H133" s="149"/>
    </row>
    <row r="134" spans="2:8" ht="36">
      <c r="B134" s="174" t="s">
        <v>1575</v>
      </c>
      <c r="C134" s="197" t="s">
        <v>1576</v>
      </c>
      <c r="D134" s="158" t="s">
        <v>693</v>
      </c>
      <c r="E134" s="4" t="s">
        <v>354</v>
      </c>
      <c r="F134" s="159"/>
      <c r="G134" s="161" t="s">
        <v>1488</v>
      </c>
      <c r="H134" s="149"/>
    </row>
    <row r="135" spans="2:8" ht="30">
      <c r="B135" s="174" t="s">
        <v>1577</v>
      </c>
      <c r="C135" s="191" t="s">
        <v>1578</v>
      </c>
      <c r="D135" s="158" t="s">
        <v>374</v>
      </c>
      <c r="E135" s="4" t="s">
        <v>359</v>
      </c>
      <c r="F135" s="159"/>
      <c r="G135" s="161" t="s">
        <v>1522</v>
      </c>
      <c r="H135" s="149"/>
    </row>
    <row r="136" spans="2:8" ht="30">
      <c r="B136" s="174" t="s">
        <v>1579</v>
      </c>
      <c r="C136" s="191" t="s">
        <v>1580</v>
      </c>
      <c r="D136" s="194" t="s">
        <v>1452</v>
      </c>
      <c r="E136" s="4" t="s">
        <v>354</v>
      </c>
      <c r="F136" s="159"/>
      <c r="G136" s="161" t="s">
        <v>1522</v>
      </c>
      <c r="H136" s="149"/>
    </row>
    <row r="137" spans="2:8" ht="36">
      <c r="B137" s="174" t="s">
        <v>1581</v>
      </c>
      <c r="C137" s="197" t="s">
        <v>1582</v>
      </c>
      <c r="D137" s="158" t="s">
        <v>1208</v>
      </c>
      <c r="E137" s="4" t="s">
        <v>359</v>
      </c>
      <c r="F137" s="159"/>
      <c r="G137" s="161" t="s">
        <v>1470</v>
      </c>
      <c r="H137" s="149"/>
    </row>
    <row r="138" spans="2:8">
      <c r="B138" s="174" t="s">
        <v>1583</v>
      </c>
      <c r="C138" s="197" t="s">
        <v>1584</v>
      </c>
      <c r="D138" s="158" t="s">
        <v>374</v>
      </c>
      <c r="E138" s="4" t="s">
        <v>359</v>
      </c>
      <c r="F138" s="159"/>
      <c r="G138" s="161" t="s">
        <v>1498</v>
      </c>
      <c r="H138" s="149"/>
    </row>
    <row r="139" spans="2:8">
      <c r="B139" s="174" t="s">
        <v>1585</v>
      </c>
      <c r="C139" s="197" t="s">
        <v>1586</v>
      </c>
      <c r="D139" s="158" t="s">
        <v>374</v>
      </c>
      <c r="E139" s="4" t="s">
        <v>359</v>
      </c>
      <c r="F139" s="159"/>
      <c r="G139" s="161" t="s">
        <v>1498</v>
      </c>
      <c r="H139" s="149"/>
    </row>
    <row r="140" spans="2:8">
      <c r="B140" s="174" t="s">
        <v>1587</v>
      </c>
      <c r="C140" s="197" t="s">
        <v>1588</v>
      </c>
      <c r="D140" s="198" t="s">
        <v>1463</v>
      </c>
      <c r="E140" s="4" t="s">
        <v>354</v>
      </c>
      <c r="F140" s="159"/>
      <c r="G140" s="161" t="s">
        <v>1464</v>
      </c>
      <c r="H140" s="149"/>
    </row>
    <row r="141" spans="2:8">
      <c r="B141" s="174" t="s">
        <v>1589</v>
      </c>
      <c r="C141" s="197" t="s">
        <v>1590</v>
      </c>
      <c r="D141" s="158" t="s">
        <v>1121</v>
      </c>
      <c r="E141" s="4" t="s">
        <v>401</v>
      </c>
      <c r="F141" s="159"/>
      <c r="G141" s="161" t="s">
        <v>1505</v>
      </c>
      <c r="H141" s="149"/>
    </row>
    <row r="142" spans="2:8" ht="36">
      <c r="B142" s="174" t="s">
        <v>1591</v>
      </c>
      <c r="C142" s="197" t="s">
        <v>1592</v>
      </c>
      <c r="D142" s="158" t="s">
        <v>1208</v>
      </c>
      <c r="E142" s="4" t="s">
        <v>359</v>
      </c>
      <c r="F142" s="159"/>
      <c r="G142" s="161" t="s">
        <v>1470</v>
      </c>
      <c r="H142" s="149"/>
    </row>
    <row r="143" spans="2:8" ht="51">
      <c r="B143" s="174" t="s">
        <v>1593</v>
      </c>
      <c r="C143" s="197" t="s">
        <v>1594</v>
      </c>
      <c r="D143" s="158" t="s">
        <v>377</v>
      </c>
      <c r="E143" s="4" t="s">
        <v>354</v>
      </c>
      <c r="F143" s="159"/>
      <c r="G143" s="161" t="s">
        <v>1473</v>
      </c>
      <c r="H143" s="149"/>
    </row>
    <row r="144" spans="2:8" ht="30">
      <c r="B144" s="174" t="s">
        <v>1595</v>
      </c>
      <c r="C144" s="197" t="s">
        <v>1596</v>
      </c>
      <c r="D144" s="158" t="s">
        <v>1202</v>
      </c>
      <c r="E144" s="4" t="s">
        <v>359</v>
      </c>
      <c r="F144" s="159"/>
      <c r="G144" s="161" t="s">
        <v>1476</v>
      </c>
      <c r="H144" s="149"/>
    </row>
    <row r="145" spans="2:8" ht="36">
      <c r="B145" s="174" t="s">
        <v>1597</v>
      </c>
      <c r="C145" s="197" t="s">
        <v>1598</v>
      </c>
      <c r="D145" s="158" t="s">
        <v>693</v>
      </c>
      <c r="E145" s="4" t="s">
        <v>354</v>
      </c>
      <c r="F145" s="159"/>
      <c r="G145" s="161" t="s">
        <v>1479</v>
      </c>
      <c r="H145" s="149"/>
    </row>
    <row r="146" spans="2:8" ht="36">
      <c r="B146" s="174" t="s">
        <v>1599</v>
      </c>
      <c r="C146" s="197" t="s">
        <v>1600</v>
      </c>
      <c r="D146" s="158" t="s">
        <v>693</v>
      </c>
      <c r="E146" s="4" t="s">
        <v>354</v>
      </c>
      <c r="F146" s="159"/>
      <c r="G146" s="161" t="s">
        <v>1482</v>
      </c>
      <c r="H146" s="149"/>
    </row>
    <row r="147" spans="2:8" ht="51">
      <c r="B147" s="174" t="s">
        <v>1601</v>
      </c>
      <c r="C147" s="197" t="s">
        <v>1602</v>
      </c>
      <c r="D147" s="158" t="s">
        <v>693</v>
      </c>
      <c r="E147" s="4" t="s">
        <v>354</v>
      </c>
      <c r="F147" s="159"/>
      <c r="G147" s="161" t="s">
        <v>1485</v>
      </c>
      <c r="H147" s="149"/>
    </row>
    <row r="148" spans="2:8" ht="36">
      <c r="B148" s="174" t="s">
        <v>1603</v>
      </c>
      <c r="C148" s="197" t="s">
        <v>1604</v>
      </c>
      <c r="D148" s="158" t="s">
        <v>693</v>
      </c>
      <c r="E148" s="4" t="s">
        <v>354</v>
      </c>
      <c r="F148" s="159"/>
      <c r="G148" s="161" t="s">
        <v>1488</v>
      </c>
      <c r="H148" s="149"/>
    </row>
    <row r="149" spans="2:8" ht="30">
      <c r="B149" s="174" t="s">
        <v>1605</v>
      </c>
      <c r="C149" s="191" t="s">
        <v>1606</v>
      </c>
      <c r="D149" s="158" t="s">
        <v>374</v>
      </c>
      <c r="E149" s="4" t="s">
        <v>359</v>
      </c>
      <c r="F149" s="159"/>
      <c r="G149" s="161" t="s">
        <v>1522</v>
      </c>
      <c r="H149" s="149"/>
    </row>
    <row r="150" spans="2:8" ht="30">
      <c r="B150" s="174" t="s">
        <v>1607</v>
      </c>
      <c r="C150" s="191" t="s">
        <v>1608</v>
      </c>
      <c r="D150" s="194" t="s">
        <v>1452</v>
      </c>
      <c r="E150" s="4" t="s">
        <v>354</v>
      </c>
      <c r="F150" s="159"/>
      <c r="G150" s="161" t="s">
        <v>1522</v>
      </c>
      <c r="H150" s="149"/>
    </row>
    <row r="151" spans="2:8" ht="36">
      <c r="B151" s="174" t="s">
        <v>1609</v>
      </c>
      <c r="C151" s="197" t="s">
        <v>1610</v>
      </c>
      <c r="D151" s="158" t="s">
        <v>1208</v>
      </c>
      <c r="E151" s="4" t="s">
        <v>359</v>
      </c>
      <c r="F151" s="159"/>
      <c r="G151" s="161" t="s">
        <v>1470</v>
      </c>
      <c r="H151" s="149"/>
    </row>
    <row r="152" spans="2:8">
      <c r="B152" s="174" t="s">
        <v>1611</v>
      </c>
      <c r="C152" s="197" t="s">
        <v>1612</v>
      </c>
      <c r="D152" s="158" t="s">
        <v>374</v>
      </c>
      <c r="E152" s="4" t="s">
        <v>359</v>
      </c>
      <c r="F152" s="159"/>
      <c r="G152" s="161" t="s">
        <v>1498</v>
      </c>
      <c r="H152" s="149"/>
    </row>
    <row r="153" spans="2:8">
      <c r="B153" s="174" t="s">
        <v>1613</v>
      </c>
      <c r="C153" s="197" t="s">
        <v>1614</v>
      </c>
      <c r="D153" s="158" t="s">
        <v>374</v>
      </c>
      <c r="E153" s="4" t="s">
        <v>359</v>
      </c>
      <c r="F153" s="159"/>
      <c r="G153" s="161" t="s">
        <v>1498</v>
      </c>
      <c r="H153" s="149"/>
    </row>
    <row r="154" spans="2:8">
      <c r="B154" s="174" t="s">
        <v>1615</v>
      </c>
      <c r="C154" s="197" t="s">
        <v>1616</v>
      </c>
      <c r="D154" s="198" t="s">
        <v>1463</v>
      </c>
      <c r="E154" s="4" t="s">
        <v>354</v>
      </c>
      <c r="F154" s="159"/>
      <c r="G154" s="161" t="s">
        <v>1464</v>
      </c>
      <c r="H154" s="149"/>
    </row>
    <row r="155" spans="2:8">
      <c r="B155" s="174" t="s">
        <v>1617</v>
      </c>
      <c r="C155" s="197" t="s">
        <v>1618</v>
      </c>
      <c r="D155" s="158" t="s">
        <v>1121</v>
      </c>
      <c r="E155" s="4" t="s">
        <v>401</v>
      </c>
      <c r="F155" s="159"/>
      <c r="G155" s="161" t="s">
        <v>1505</v>
      </c>
      <c r="H155" s="149"/>
    </row>
    <row r="156" spans="2:8" ht="36">
      <c r="B156" s="174" t="s">
        <v>1619</v>
      </c>
      <c r="C156" s="197" t="s">
        <v>1620</v>
      </c>
      <c r="D156" s="158" t="s">
        <v>1208</v>
      </c>
      <c r="E156" s="4" t="s">
        <v>359</v>
      </c>
      <c r="F156" s="159"/>
      <c r="G156" s="161" t="s">
        <v>1470</v>
      </c>
      <c r="H156" s="149"/>
    </row>
    <row r="157" spans="2:8" ht="51">
      <c r="B157" s="174" t="s">
        <v>1621</v>
      </c>
      <c r="C157" s="197" t="s">
        <v>1622</v>
      </c>
      <c r="D157" s="158" t="s">
        <v>377</v>
      </c>
      <c r="E157" s="4" t="s">
        <v>354</v>
      </c>
      <c r="F157" s="159"/>
      <c r="G157" s="161" t="s">
        <v>1473</v>
      </c>
      <c r="H157" s="149"/>
    </row>
    <row r="158" spans="2:8" ht="30">
      <c r="B158" s="174" t="s">
        <v>1623</v>
      </c>
      <c r="C158" s="197" t="s">
        <v>1624</v>
      </c>
      <c r="D158" s="158" t="s">
        <v>1202</v>
      </c>
      <c r="E158" s="4" t="s">
        <v>359</v>
      </c>
      <c r="F158" s="159"/>
      <c r="G158" s="161" t="s">
        <v>1476</v>
      </c>
      <c r="H158" s="149"/>
    </row>
    <row r="159" spans="2:8" ht="36">
      <c r="B159" s="174" t="s">
        <v>1625</v>
      </c>
      <c r="C159" s="197" t="s">
        <v>1626</v>
      </c>
      <c r="D159" s="158" t="s">
        <v>693</v>
      </c>
      <c r="E159" s="4" t="s">
        <v>354</v>
      </c>
      <c r="F159" s="159"/>
      <c r="G159" s="161" t="s">
        <v>1479</v>
      </c>
      <c r="H159" s="149"/>
    </row>
    <row r="160" spans="2:8" ht="36">
      <c r="B160" s="174" t="s">
        <v>1627</v>
      </c>
      <c r="C160" s="197" t="s">
        <v>1628</v>
      </c>
      <c r="D160" s="158" t="s">
        <v>693</v>
      </c>
      <c r="E160" s="4" t="s">
        <v>354</v>
      </c>
      <c r="F160" s="159"/>
      <c r="G160" s="161" t="s">
        <v>1482</v>
      </c>
      <c r="H160" s="149"/>
    </row>
    <row r="161" spans="2:8" ht="51">
      <c r="B161" s="174" t="s">
        <v>1629</v>
      </c>
      <c r="C161" s="197" t="s">
        <v>1630</v>
      </c>
      <c r="D161" s="158" t="s">
        <v>693</v>
      </c>
      <c r="E161" s="4" t="s">
        <v>354</v>
      </c>
      <c r="F161" s="159"/>
      <c r="G161" s="161" t="s">
        <v>1485</v>
      </c>
      <c r="H161" s="149"/>
    </row>
    <row r="162" spans="2:8" ht="36">
      <c r="B162" s="174" t="s">
        <v>1631</v>
      </c>
      <c r="C162" s="197" t="s">
        <v>1632</v>
      </c>
      <c r="D162" s="158" t="s">
        <v>693</v>
      </c>
      <c r="E162" s="4" t="s">
        <v>354</v>
      </c>
      <c r="F162" s="159"/>
      <c r="G162" s="161" t="s">
        <v>1488</v>
      </c>
      <c r="H162" s="149"/>
    </row>
    <row r="163" spans="2:8" ht="30">
      <c r="B163" s="174" t="s">
        <v>1633</v>
      </c>
      <c r="C163" s="191" t="s">
        <v>1634</v>
      </c>
      <c r="D163" s="158" t="s">
        <v>374</v>
      </c>
      <c r="E163" s="4" t="s">
        <v>359</v>
      </c>
      <c r="F163" s="159"/>
      <c r="G163" s="161" t="s">
        <v>1522</v>
      </c>
      <c r="H163" s="149"/>
    </row>
    <row r="164" spans="2:8" ht="30">
      <c r="B164" s="174" t="s">
        <v>1635</v>
      </c>
      <c r="C164" s="191" t="s">
        <v>1636</v>
      </c>
      <c r="D164" s="194" t="s">
        <v>1452</v>
      </c>
      <c r="E164" s="4" t="s">
        <v>354</v>
      </c>
      <c r="F164" s="159"/>
      <c r="G164" s="161" t="s">
        <v>1522</v>
      </c>
      <c r="H164" s="149"/>
    </row>
    <row r="165" spans="2:8" ht="36">
      <c r="B165" s="174" t="s">
        <v>1637</v>
      </c>
      <c r="C165" s="197" t="s">
        <v>1638</v>
      </c>
      <c r="D165" s="158" t="s">
        <v>1208</v>
      </c>
      <c r="E165" s="4" t="s">
        <v>359</v>
      </c>
      <c r="F165" s="159"/>
      <c r="G165" s="161" t="s">
        <v>1470</v>
      </c>
      <c r="H165" s="149"/>
    </row>
    <row r="166" spans="2:8">
      <c r="B166" s="174" t="s">
        <v>1639</v>
      </c>
      <c r="C166" s="197" t="s">
        <v>1640</v>
      </c>
      <c r="D166" s="158" t="s">
        <v>374</v>
      </c>
      <c r="E166" s="4" t="s">
        <v>359</v>
      </c>
      <c r="F166" s="159"/>
      <c r="G166" s="161" t="s">
        <v>1498</v>
      </c>
      <c r="H166" s="149"/>
    </row>
    <row r="167" spans="2:8">
      <c r="B167" s="174" t="s">
        <v>1641</v>
      </c>
      <c r="C167" s="197" t="s">
        <v>1642</v>
      </c>
      <c r="D167" s="158" t="s">
        <v>374</v>
      </c>
      <c r="E167" s="4" t="s">
        <v>359</v>
      </c>
      <c r="F167" s="159"/>
      <c r="G167" s="161" t="s">
        <v>1498</v>
      </c>
      <c r="H167" s="149"/>
    </row>
    <row r="168" spans="2:8">
      <c r="B168" s="174" t="s">
        <v>1643</v>
      </c>
      <c r="C168" s="197" t="s">
        <v>1644</v>
      </c>
      <c r="D168" s="198" t="s">
        <v>1463</v>
      </c>
      <c r="E168" s="4" t="s">
        <v>354</v>
      </c>
      <c r="F168" s="159"/>
      <c r="G168" s="161" t="s">
        <v>1464</v>
      </c>
      <c r="H168" s="149"/>
    </row>
    <row r="169" spans="2:8">
      <c r="B169" s="174" t="s">
        <v>1645</v>
      </c>
      <c r="C169" s="197" t="s">
        <v>1646</v>
      </c>
      <c r="D169" s="158" t="s">
        <v>1121</v>
      </c>
      <c r="E169" s="4" t="s">
        <v>401</v>
      </c>
      <c r="F169" s="159"/>
      <c r="G169" s="161" t="s">
        <v>1505</v>
      </c>
      <c r="H169" s="149"/>
    </row>
    <row r="170" spans="2:8" ht="36">
      <c r="B170" s="174" t="s">
        <v>1647</v>
      </c>
      <c r="C170" s="197" t="s">
        <v>1648</v>
      </c>
      <c r="D170" s="158" t="s">
        <v>1208</v>
      </c>
      <c r="E170" s="4" t="s">
        <v>359</v>
      </c>
      <c r="F170" s="159"/>
      <c r="G170" s="161" t="s">
        <v>1470</v>
      </c>
      <c r="H170" s="149"/>
    </row>
    <row r="171" spans="2:8" ht="51">
      <c r="B171" s="174" t="s">
        <v>1649</v>
      </c>
      <c r="C171" s="197" t="s">
        <v>1650</v>
      </c>
      <c r="D171" s="158" t="s">
        <v>377</v>
      </c>
      <c r="E171" s="4" t="s">
        <v>354</v>
      </c>
      <c r="F171" s="159"/>
      <c r="G171" s="161" t="s">
        <v>1473</v>
      </c>
      <c r="H171" s="149"/>
    </row>
    <row r="172" spans="2:8" ht="30">
      <c r="B172" s="174" t="s">
        <v>1651</v>
      </c>
      <c r="C172" s="197" t="s">
        <v>1652</v>
      </c>
      <c r="D172" s="158" t="s">
        <v>1202</v>
      </c>
      <c r="E172" s="4" t="s">
        <v>359</v>
      </c>
      <c r="F172" s="159"/>
      <c r="G172" s="161" t="s">
        <v>1476</v>
      </c>
      <c r="H172" s="149"/>
    </row>
    <row r="173" spans="2:8" ht="36">
      <c r="B173" s="174" t="s">
        <v>1653</v>
      </c>
      <c r="C173" s="197" t="s">
        <v>1654</v>
      </c>
      <c r="D173" s="158" t="s">
        <v>693</v>
      </c>
      <c r="E173" s="4" t="s">
        <v>354</v>
      </c>
      <c r="F173" s="159"/>
      <c r="G173" s="161" t="s">
        <v>1479</v>
      </c>
      <c r="H173" s="149"/>
    </row>
    <row r="174" spans="2:8" ht="36">
      <c r="B174" s="174" t="s">
        <v>1655</v>
      </c>
      <c r="C174" s="197" t="s">
        <v>1656</v>
      </c>
      <c r="D174" s="158" t="s">
        <v>693</v>
      </c>
      <c r="E174" s="4" t="s">
        <v>354</v>
      </c>
      <c r="F174" s="159"/>
      <c r="G174" s="161" t="s">
        <v>1482</v>
      </c>
      <c r="H174" s="149"/>
    </row>
    <row r="175" spans="2:8" ht="51">
      <c r="B175" s="174" t="s">
        <v>1657</v>
      </c>
      <c r="C175" s="197" t="s">
        <v>1658</v>
      </c>
      <c r="D175" s="158" t="s">
        <v>693</v>
      </c>
      <c r="E175" s="4" t="s">
        <v>354</v>
      </c>
      <c r="F175" s="159"/>
      <c r="G175" s="161" t="s">
        <v>1485</v>
      </c>
      <c r="H175" s="149"/>
    </row>
    <row r="176" spans="2:8" ht="36">
      <c r="B176" s="174" t="s">
        <v>1659</v>
      </c>
      <c r="C176" s="197" t="s">
        <v>1660</v>
      </c>
      <c r="D176" s="158" t="s">
        <v>693</v>
      </c>
      <c r="E176" s="4" t="s">
        <v>354</v>
      </c>
      <c r="F176" s="159"/>
      <c r="G176" s="161" t="s">
        <v>1488</v>
      </c>
      <c r="H176" s="149"/>
    </row>
    <row r="177" spans="2:8" ht="30">
      <c r="B177" s="174" t="s">
        <v>1661</v>
      </c>
      <c r="C177" s="191" t="s">
        <v>1662</v>
      </c>
      <c r="D177" s="158" t="s">
        <v>374</v>
      </c>
      <c r="E177" s="4" t="s">
        <v>359</v>
      </c>
      <c r="F177" s="159"/>
      <c r="G177" s="161" t="s">
        <v>1522</v>
      </c>
      <c r="H177" s="149"/>
    </row>
    <row r="178" spans="2:8" ht="30">
      <c r="B178" s="174" t="s">
        <v>1663</v>
      </c>
      <c r="C178" s="191" t="s">
        <v>1664</v>
      </c>
      <c r="D178" s="194" t="s">
        <v>1452</v>
      </c>
      <c r="E178" s="4" t="s">
        <v>354</v>
      </c>
      <c r="F178" s="159"/>
      <c r="G178" s="161" t="s">
        <v>1522</v>
      </c>
      <c r="H178" s="149"/>
    </row>
    <row r="179" spans="2:8" ht="36">
      <c r="B179" s="174" t="s">
        <v>1665</v>
      </c>
      <c r="C179" s="197" t="s">
        <v>1666</v>
      </c>
      <c r="D179" s="158" t="s">
        <v>1208</v>
      </c>
      <c r="E179" s="4" t="s">
        <v>359</v>
      </c>
      <c r="F179" s="159"/>
      <c r="G179" s="161" t="s">
        <v>1470</v>
      </c>
      <c r="H179" s="149"/>
    </row>
    <row r="180" spans="2:8">
      <c r="B180" s="174" t="s">
        <v>1667</v>
      </c>
      <c r="C180" s="197" t="s">
        <v>1668</v>
      </c>
      <c r="D180" s="158" t="s">
        <v>374</v>
      </c>
      <c r="E180" s="4" t="s">
        <v>359</v>
      </c>
      <c r="F180" s="159"/>
      <c r="G180" s="161" t="s">
        <v>1498</v>
      </c>
      <c r="H180" s="149"/>
    </row>
    <row r="181" spans="2:8">
      <c r="B181" s="174" t="s">
        <v>1669</v>
      </c>
      <c r="C181" s="197" t="s">
        <v>1670</v>
      </c>
      <c r="D181" s="158" t="s">
        <v>374</v>
      </c>
      <c r="E181" s="4" t="s">
        <v>359</v>
      </c>
      <c r="F181" s="159"/>
      <c r="G181" s="161" t="s">
        <v>1498</v>
      </c>
      <c r="H181" s="149"/>
    </row>
    <row r="182" spans="2:8">
      <c r="B182" s="174" t="s">
        <v>1671</v>
      </c>
      <c r="C182" s="197" t="s">
        <v>1672</v>
      </c>
      <c r="D182" s="198" t="s">
        <v>1463</v>
      </c>
      <c r="E182" s="4" t="s">
        <v>354</v>
      </c>
      <c r="F182" s="159"/>
      <c r="G182" s="161" t="s">
        <v>1464</v>
      </c>
      <c r="H182" s="149"/>
    </row>
    <row r="183" spans="2:8">
      <c r="B183" s="174" t="s">
        <v>1673</v>
      </c>
      <c r="C183" s="197" t="s">
        <v>1674</v>
      </c>
      <c r="D183" s="158" t="s">
        <v>1121</v>
      </c>
      <c r="E183" s="4" t="s">
        <v>401</v>
      </c>
      <c r="F183" s="159"/>
      <c r="G183" s="161" t="s">
        <v>1505</v>
      </c>
      <c r="H183" s="149"/>
    </row>
    <row r="184" spans="2:8" ht="36">
      <c r="B184" s="174" t="s">
        <v>1675</v>
      </c>
      <c r="C184" s="197" t="s">
        <v>1676</v>
      </c>
      <c r="D184" s="158" t="s">
        <v>1208</v>
      </c>
      <c r="E184" s="4" t="s">
        <v>359</v>
      </c>
      <c r="F184" s="159"/>
      <c r="G184" s="161" t="s">
        <v>1470</v>
      </c>
      <c r="H184" s="149"/>
    </row>
    <row r="185" spans="2:8" ht="51">
      <c r="B185" s="174" t="s">
        <v>1677</v>
      </c>
      <c r="C185" s="197" t="s">
        <v>1678</v>
      </c>
      <c r="D185" s="158" t="s">
        <v>377</v>
      </c>
      <c r="E185" s="4" t="s">
        <v>354</v>
      </c>
      <c r="F185" s="159"/>
      <c r="G185" s="161" t="s">
        <v>1473</v>
      </c>
      <c r="H185" s="149"/>
    </row>
    <row r="186" spans="2:8" ht="30">
      <c r="B186" s="174" t="s">
        <v>1679</v>
      </c>
      <c r="C186" s="197" t="s">
        <v>1680</v>
      </c>
      <c r="D186" s="158" t="s">
        <v>1202</v>
      </c>
      <c r="E186" s="4" t="s">
        <v>359</v>
      </c>
      <c r="F186" s="159"/>
      <c r="G186" s="161" t="s">
        <v>1476</v>
      </c>
      <c r="H186" s="149"/>
    </row>
    <row r="187" spans="2:8" ht="36">
      <c r="B187" s="174" t="s">
        <v>1681</v>
      </c>
      <c r="C187" s="197" t="s">
        <v>1682</v>
      </c>
      <c r="D187" s="158" t="s">
        <v>693</v>
      </c>
      <c r="E187" s="4" t="s">
        <v>354</v>
      </c>
      <c r="F187" s="159"/>
      <c r="G187" s="161" t="s">
        <v>1479</v>
      </c>
      <c r="H187" s="149"/>
    </row>
    <row r="188" spans="2:8" ht="36">
      <c r="B188" s="174" t="s">
        <v>1683</v>
      </c>
      <c r="C188" s="197" t="s">
        <v>1684</v>
      </c>
      <c r="D188" s="158" t="s">
        <v>693</v>
      </c>
      <c r="E188" s="4" t="s">
        <v>354</v>
      </c>
      <c r="F188" s="159"/>
      <c r="G188" s="161" t="s">
        <v>1482</v>
      </c>
      <c r="H188" s="149"/>
    </row>
    <row r="189" spans="2:8" ht="51">
      <c r="B189" s="174" t="s">
        <v>1685</v>
      </c>
      <c r="C189" s="197" t="s">
        <v>1686</v>
      </c>
      <c r="D189" s="158" t="s">
        <v>693</v>
      </c>
      <c r="E189" s="4" t="s">
        <v>354</v>
      </c>
      <c r="F189" s="159"/>
      <c r="G189" s="161" t="s">
        <v>1485</v>
      </c>
      <c r="H189" s="149"/>
    </row>
    <row r="190" spans="2:8" ht="36">
      <c r="B190" s="174" t="s">
        <v>1687</v>
      </c>
      <c r="C190" s="197" t="s">
        <v>1688</v>
      </c>
      <c r="D190" s="158" t="s">
        <v>693</v>
      </c>
      <c r="E190" s="4" t="s">
        <v>354</v>
      </c>
      <c r="F190" s="159"/>
      <c r="G190" s="161" t="s">
        <v>1488</v>
      </c>
      <c r="H190" s="149"/>
    </row>
    <row r="191" spans="2:8" ht="30">
      <c r="B191" s="174" t="s">
        <v>1689</v>
      </c>
      <c r="C191" s="191" t="s">
        <v>1690</v>
      </c>
      <c r="D191" s="158" t="s">
        <v>374</v>
      </c>
      <c r="E191" s="4" t="s">
        <v>359</v>
      </c>
      <c r="F191" s="159"/>
      <c r="G191" s="161" t="s">
        <v>1522</v>
      </c>
      <c r="H191" s="149"/>
    </row>
    <row r="192" spans="2:8" ht="30">
      <c r="B192" s="174" t="s">
        <v>1691</v>
      </c>
      <c r="C192" s="191" t="s">
        <v>1692</v>
      </c>
      <c r="D192" s="194" t="s">
        <v>1452</v>
      </c>
      <c r="E192" s="4" t="s">
        <v>354</v>
      </c>
      <c r="F192" s="159"/>
      <c r="G192" s="161" t="s">
        <v>1522</v>
      </c>
      <c r="H192" s="149"/>
    </row>
    <row r="193" spans="2:8" ht="36">
      <c r="B193" s="174" t="s">
        <v>1693</v>
      </c>
      <c r="C193" s="197" t="s">
        <v>1694</v>
      </c>
      <c r="D193" s="158" t="s">
        <v>1208</v>
      </c>
      <c r="E193" s="4" t="s">
        <v>359</v>
      </c>
      <c r="F193" s="159"/>
      <c r="G193" s="161" t="s">
        <v>1470</v>
      </c>
      <c r="H193" s="149"/>
    </row>
    <row r="194" spans="2:8">
      <c r="B194" s="174" t="s">
        <v>1695</v>
      </c>
      <c r="C194" s="197" t="s">
        <v>1696</v>
      </c>
      <c r="D194" s="158" t="s">
        <v>374</v>
      </c>
      <c r="E194" s="4" t="s">
        <v>359</v>
      </c>
      <c r="F194" s="159"/>
      <c r="G194" s="161" t="s">
        <v>1498</v>
      </c>
      <c r="H194" s="149"/>
    </row>
    <row r="195" spans="2:8">
      <c r="B195" s="174" t="s">
        <v>1697</v>
      </c>
      <c r="C195" s="197" t="s">
        <v>1698</v>
      </c>
      <c r="D195" s="158" t="s">
        <v>374</v>
      </c>
      <c r="E195" s="4" t="s">
        <v>359</v>
      </c>
      <c r="F195" s="159"/>
      <c r="G195" s="161" t="s">
        <v>1498</v>
      </c>
      <c r="H195" s="149"/>
    </row>
    <row r="196" spans="2:8">
      <c r="B196" s="174" t="s">
        <v>1699</v>
      </c>
      <c r="C196" s="197" t="s">
        <v>1700</v>
      </c>
      <c r="D196" s="198" t="s">
        <v>1463</v>
      </c>
      <c r="E196" s="4" t="s">
        <v>354</v>
      </c>
      <c r="F196" s="159"/>
      <c r="G196" s="161" t="s">
        <v>1464</v>
      </c>
      <c r="H196" s="149"/>
    </row>
    <row r="197" spans="2:8">
      <c r="B197" s="174" t="s">
        <v>1701</v>
      </c>
      <c r="C197" s="197" t="s">
        <v>1702</v>
      </c>
      <c r="D197" s="158" t="s">
        <v>1121</v>
      </c>
      <c r="E197" s="4" t="s">
        <v>401</v>
      </c>
      <c r="F197" s="159"/>
      <c r="G197" s="161" t="s">
        <v>1505</v>
      </c>
      <c r="H197" s="149"/>
    </row>
    <row r="198" spans="2:8" ht="36">
      <c r="B198" s="174" t="s">
        <v>1703</v>
      </c>
      <c r="C198" s="197" t="s">
        <v>1704</v>
      </c>
      <c r="D198" s="158" t="s">
        <v>1208</v>
      </c>
      <c r="E198" s="4" t="s">
        <v>359</v>
      </c>
      <c r="F198" s="159"/>
      <c r="G198" s="161" t="s">
        <v>1470</v>
      </c>
      <c r="H198" s="149"/>
    </row>
    <row r="199" spans="2:8" ht="51">
      <c r="B199" s="174" t="s">
        <v>1705</v>
      </c>
      <c r="C199" s="197" t="s">
        <v>1706</v>
      </c>
      <c r="D199" s="158" t="s">
        <v>377</v>
      </c>
      <c r="E199" s="4" t="s">
        <v>354</v>
      </c>
      <c r="F199" s="159"/>
      <c r="G199" s="161" t="s">
        <v>1473</v>
      </c>
      <c r="H199" s="149"/>
    </row>
    <row r="200" spans="2:8" ht="30">
      <c r="B200" s="174" t="s">
        <v>1707</v>
      </c>
      <c r="C200" s="197" t="s">
        <v>1708</v>
      </c>
      <c r="D200" s="158" t="s">
        <v>1202</v>
      </c>
      <c r="E200" s="4" t="s">
        <v>359</v>
      </c>
      <c r="F200" s="159"/>
      <c r="G200" s="161" t="s">
        <v>1476</v>
      </c>
      <c r="H200" s="149"/>
    </row>
    <row r="201" spans="2:8" ht="36">
      <c r="B201" s="174" t="s">
        <v>1709</v>
      </c>
      <c r="C201" s="197" t="s">
        <v>1710</v>
      </c>
      <c r="D201" s="158" t="s">
        <v>693</v>
      </c>
      <c r="E201" s="4" t="s">
        <v>354</v>
      </c>
      <c r="F201" s="159"/>
      <c r="G201" s="161" t="s">
        <v>1479</v>
      </c>
      <c r="H201" s="149"/>
    </row>
    <row r="202" spans="2:8" ht="36">
      <c r="B202" s="174" t="s">
        <v>1711</v>
      </c>
      <c r="C202" s="197" t="s">
        <v>1712</v>
      </c>
      <c r="D202" s="158" t="s">
        <v>693</v>
      </c>
      <c r="E202" s="4" t="s">
        <v>354</v>
      </c>
      <c r="F202" s="159"/>
      <c r="G202" s="161" t="s">
        <v>1482</v>
      </c>
      <c r="H202" s="149"/>
    </row>
    <row r="203" spans="2:8" ht="51">
      <c r="B203" s="174" t="s">
        <v>1713</v>
      </c>
      <c r="C203" s="197" t="s">
        <v>1714</v>
      </c>
      <c r="D203" s="158" t="s">
        <v>693</v>
      </c>
      <c r="E203" s="4" t="s">
        <v>354</v>
      </c>
      <c r="F203" s="159"/>
      <c r="G203" s="161" t="s">
        <v>1485</v>
      </c>
      <c r="H203" s="149"/>
    </row>
    <row r="204" spans="2:8" ht="36">
      <c r="B204" s="174" t="s">
        <v>1715</v>
      </c>
      <c r="C204" s="197" t="s">
        <v>1716</v>
      </c>
      <c r="D204" s="158" t="s">
        <v>693</v>
      </c>
      <c r="E204" s="4" t="s">
        <v>354</v>
      </c>
      <c r="F204" s="159"/>
      <c r="G204" s="161" t="s">
        <v>1488</v>
      </c>
      <c r="H204" s="149"/>
    </row>
    <row r="205" spans="2:8" ht="30">
      <c r="B205" s="174" t="s">
        <v>1717</v>
      </c>
      <c r="C205" s="191" t="s">
        <v>1718</v>
      </c>
      <c r="D205" s="158" t="s">
        <v>374</v>
      </c>
      <c r="E205" s="4" t="s">
        <v>359</v>
      </c>
      <c r="F205" s="159"/>
      <c r="G205" s="161" t="s">
        <v>1522</v>
      </c>
      <c r="H205" s="149"/>
    </row>
    <row r="206" spans="2:8" ht="30">
      <c r="B206" s="174" t="s">
        <v>1719</v>
      </c>
      <c r="C206" s="191" t="s">
        <v>1720</v>
      </c>
      <c r="D206" s="194" t="s">
        <v>1452</v>
      </c>
      <c r="E206" s="4" t="s">
        <v>354</v>
      </c>
      <c r="F206" s="159"/>
      <c r="G206" s="161" t="s">
        <v>1522</v>
      </c>
      <c r="H206" s="149"/>
    </row>
    <row r="207" spans="2:8" ht="36">
      <c r="B207" s="174" t="s">
        <v>1721</v>
      </c>
      <c r="C207" s="197" t="s">
        <v>1722</v>
      </c>
      <c r="D207" s="158" t="s">
        <v>1208</v>
      </c>
      <c r="E207" s="4" t="s">
        <v>359</v>
      </c>
      <c r="F207" s="159"/>
      <c r="G207" s="161" t="s">
        <v>1470</v>
      </c>
      <c r="H207" s="149"/>
    </row>
    <row r="208" spans="2:8">
      <c r="B208" s="174" t="s">
        <v>1723</v>
      </c>
      <c r="C208" s="197" t="s">
        <v>1724</v>
      </c>
      <c r="D208" s="158" t="s">
        <v>374</v>
      </c>
      <c r="E208" s="4" t="s">
        <v>359</v>
      </c>
      <c r="F208" s="159"/>
      <c r="G208" s="161" t="s">
        <v>1498</v>
      </c>
      <c r="H208" s="149"/>
    </row>
    <row r="209" spans="2:8">
      <c r="B209" s="174" t="s">
        <v>1725</v>
      </c>
      <c r="C209" s="197" t="s">
        <v>1726</v>
      </c>
      <c r="D209" s="158" t="s">
        <v>374</v>
      </c>
      <c r="E209" s="4" t="s">
        <v>359</v>
      </c>
      <c r="F209" s="159"/>
      <c r="G209" s="161" t="s">
        <v>1498</v>
      </c>
      <c r="H209" s="149"/>
    </row>
    <row r="210" spans="2:8">
      <c r="B210" s="174" t="s">
        <v>1727</v>
      </c>
      <c r="C210" s="197" t="s">
        <v>1728</v>
      </c>
      <c r="D210" s="198" t="s">
        <v>1463</v>
      </c>
      <c r="E210" s="4" t="s">
        <v>354</v>
      </c>
      <c r="F210" s="159"/>
      <c r="G210" s="161" t="s">
        <v>1464</v>
      </c>
      <c r="H210" s="149"/>
    </row>
    <row r="211" spans="2:8">
      <c r="B211" s="174" t="s">
        <v>1729</v>
      </c>
      <c r="C211" s="197" t="s">
        <v>1730</v>
      </c>
      <c r="D211" s="158" t="s">
        <v>1121</v>
      </c>
      <c r="E211" s="4" t="s">
        <v>401</v>
      </c>
      <c r="F211" s="159"/>
      <c r="G211" s="161" t="s">
        <v>1505</v>
      </c>
      <c r="H211" s="149"/>
    </row>
    <row r="212" spans="2:8" ht="36">
      <c r="B212" s="174" t="s">
        <v>1731</v>
      </c>
      <c r="C212" s="197" t="s">
        <v>1732</v>
      </c>
      <c r="D212" s="158" t="s">
        <v>1208</v>
      </c>
      <c r="E212" s="4" t="s">
        <v>359</v>
      </c>
      <c r="F212" s="159"/>
      <c r="G212" s="161" t="s">
        <v>1470</v>
      </c>
      <c r="H212" s="149"/>
    </row>
    <row r="213" spans="2:8" ht="51">
      <c r="B213" s="174" t="s">
        <v>1733</v>
      </c>
      <c r="C213" s="197" t="s">
        <v>1734</v>
      </c>
      <c r="D213" s="158" t="s">
        <v>377</v>
      </c>
      <c r="E213" s="4" t="s">
        <v>354</v>
      </c>
      <c r="F213" s="159"/>
      <c r="G213" s="161" t="s">
        <v>1473</v>
      </c>
      <c r="H213" s="149"/>
    </row>
    <row r="214" spans="2:8" ht="30">
      <c r="B214" s="174" t="s">
        <v>1735</v>
      </c>
      <c r="C214" s="197" t="s">
        <v>1736</v>
      </c>
      <c r="D214" s="158" t="s">
        <v>1202</v>
      </c>
      <c r="E214" s="4" t="s">
        <v>359</v>
      </c>
      <c r="F214" s="159"/>
      <c r="G214" s="161" t="s">
        <v>1476</v>
      </c>
      <c r="H214" s="149"/>
    </row>
    <row r="215" spans="2:8" ht="36">
      <c r="B215" s="174" t="s">
        <v>1737</v>
      </c>
      <c r="C215" s="197" t="s">
        <v>1738</v>
      </c>
      <c r="D215" s="158" t="s">
        <v>693</v>
      </c>
      <c r="E215" s="4" t="s">
        <v>354</v>
      </c>
      <c r="F215" s="159"/>
      <c r="G215" s="161" t="s">
        <v>1479</v>
      </c>
      <c r="H215" s="149"/>
    </row>
    <row r="216" spans="2:8" ht="36">
      <c r="B216" s="174" t="s">
        <v>1739</v>
      </c>
      <c r="C216" s="197" t="s">
        <v>1740</v>
      </c>
      <c r="D216" s="158" t="s">
        <v>693</v>
      </c>
      <c r="E216" s="4" t="s">
        <v>354</v>
      </c>
      <c r="F216" s="159"/>
      <c r="G216" s="161" t="s">
        <v>1482</v>
      </c>
      <c r="H216" s="149"/>
    </row>
    <row r="217" spans="2:8" ht="51">
      <c r="B217" s="174" t="s">
        <v>1741</v>
      </c>
      <c r="C217" s="197" t="s">
        <v>1742</v>
      </c>
      <c r="D217" s="158" t="s">
        <v>693</v>
      </c>
      <c r="E217" s="4" t="s">
        <v>354</v>
      </c>
      <c r="F217" s="159"/>
      <c r="G217" s="161" t="s">
        <v>1485</v>
      </c>
      <c r="H217" s="149"/>
    </row>
    <row r="218" spans="2:8" ht="36">
      <c r="B218" s="174" t="s">
        <v>1743</v>
      </c>
      <c r="C218" s="197" t="s">
        <v>1744</v>
      </c>
      <c r="D218" s="158" t="s">
        <v>693</v>
      </c>
      <c r="E218" s="4" t="s">
        <v>354</v>
      </c>
      <c r="F218" s="159"/>
      <c r="G218" s="161" t="s">
        <v>1488</v>
      </c>
      <c r="H218" s="149"/>
    </row>
    <row r="219" spans="2:8" ht="30">
      <c r="B219" s="174" t="s">
        <v>1745</v>
      </c>
      <c r="C219" s="191" t="s">
        <v>1746</v>
      </c>
      <c r="D219" s="158" t="s">
        <v>374</v>
      </c>
      <c r="E219" s="4" t="s">
        <v>359</v>
      </c>
      <c r="F219" s="159"/>
      <c r="G219" s="161" t="s">
        <v>1522</v>
      </c>
      <c r="H219" s="149"/>
    </row>
    <row r="220" spans="2:8" ht="30">
      <c r="B220" s="174" t="s">
        <v>1747</v>
      </c>
      <c r="C220" s="191" t="s">
        <v>1748</v>
      </c>
      <c r="D220" s="194" t="s">
        <v>1452</v>
      </c>
      <c r="E220" s="4" t="s">
        <v>354</v>
      </c>
      <c r="F220" s="159"/>
      <c r="G220" s="161" t="s">
        <v>1522</v>
      </c>
      <c r="H220" s="149"/>
    </row>
    <row r="221" spans="2:8" ht="36.75" thickBot="1">
      <c r="B221" s="174" t="s">
        <v>1749</v>
      </c>
      <c r="C221" s="197" t="s">
        <v>1750</v>
      </c>
      <c r="D221" s="158" t="s">
        <v>1208</v>
      </c>
      <c r="E221" s="4" t="s">
        <v>359</v>
      </c>
      <c r="F221" s="159"/>
      <c r="G221" s="161" t="s">
        <v>1470</v>
      </c>
      <c r="H221" s="149"/>
    </row>
    <row r="222" spans="2:8" ht="20.100000000000001" customHeight="1" thickBot="1">
      <c r="B222" s="146" t="s">
        <v>1751</v>
      </c>
      <c r="C222" s="147"/>
      <c r="D222" s="147"/>
      <c r="E222" s="147"/>
      <c r="F222" s="147"/>
      <c r="G222" s="148"/>
      <c r="H222" s="149"/>
    </row>
    <row r="223" spans="2:8" ht="90">
      <c r="B223" s="174" t="s">
        <v>174</v>
      </c>
      <c r="C223" s="197" t="s">
        <v>1752</v>
      </c>
      <c r="D223" s="158" t="s">
        <v>693</v>
      </c>
      <c r="E223" s="4" t="s">
        <v>354</v>
      </c>
      <c r="F223" s="159"/>
      <c r="G223" s="233" t="s">
        <v>1753</v>
      </c>
      <c r="H223" s="149"/>
    </row>
    <row r="224" spans="2:8" ht="36">
      <c r="B224" s="174" t="s">
        <v>1446</v>
      </c>
      <c r="C224" s="197" t="s">
        <v>1754</v>
      </c>
      <c r="D224" s="158" t="s">
        <v>693</v>
      </c>
      <c r="E224" s="4" t="s">
        <v>354</v>
      </c>
      <c r="F224" s="159"/>
      <c r="G224" s="161" t="s">
        <v>1755</v>
      </c>
      <c r="H224" s="149"/>
    </row>
    <row r="225" spans="2:8" ht="36">
      <c r="B225" s="174" t="s">
        <v>1756</v>
      </c>
      <c r="C225" s="197" t="s">
        <v>1757</v>
      </c>
      <c r="D225" s="158" t="s">
        <v>693</v>
      </c>
      <c r="E225" s="4" t="s">
        <v>354</v>
      </c>
      <c r="F225" s="159"/>
      <c r="G225" s="161" t="s">
        <v>1758</v>
      </c>
      <c r="H225" s="149"/>
    </row>
    <row r="226" spans="2:8" ht="36">
      <c r="B226" s="174" t="s">
        <v>1759</v>
      </c>
      <c r="C226" s="197" t="s">
        <v>1760</v>
      </c>
      <c r="D226" s="158" t="s">
        <v>693</v>
      </c>
      <c r="E226" s="4" t="s">
        <v>354</v>
      </c>
      <c r="F226" s="159"/>
      <c r="G226" s="161" t="s">
        <v>1761</v>
      </c>
      <c r="H226" s="149"/>
    </row>
    <row r="227" spans="2:8">
      <c r="B227" s="174" t="s">
        <v>1762</v>
      </c>
      <c r="C227" s="197" t="s">
        <v>1763</v>
      </c>
      <c r="D227" s="158" t="s">
        <v>693</v>
      </c>
      <c r="E227" s="4" t="s">
        <v>354</v>
      </c>
      <c r="F227" s="159"/>
      <c r="G227" s="161" t="s">
        <v>1764</v>
      </c>
      <c r="H227" s="149"/>
    </row>
    <row r="228" spans="2:8" ht="36">
      <c r="B228" s="174" t="s">
        <v>1765</v>
      </c>
      <c r="C228" s="197" t="s">
        <v>1766</v>
      </c>
      <c r="D228" s="158" t="s">
        <v>693</v>
      </c>
      <c r="E228" s="4" t="s">
        <v>354</v>
      </c>
      <c r="F228" s="159"/>
      <c r="G228" s="161" t="s">
        <v>1767</v>
      </c>
      <c r="H228" s="149"/>
    </row>
    <row r="229" spans="2:8">
      <c r="B229" s="174" t="s">
        <v>999</v>
      </c>
      <c r="C229" s="197" t="s">
        <v>1768</v>
      </c>
      <c r="D229" s="158" t="s">
        <v>693</v>
      </c>
      <c r="E229" s="4" t="s">
        <v>354</v>
      </c>
      <c r="F229" s="159"/>
      <c r="G229" s="161" t="s">
        <v>1764</v>
      </c>
      <c r="H229" s="149"/>
    </row>
    <row r="230" spans="2:8">
      <c r="B230" s="174" t="s">
        <v>1769</v>
      </c>
      <c r="C230" s="197" t="s">
        <v>1770</v>
      </c>
      <c r="D230" s="158" t="s">
        <v>693</v>
      </c>
      <c r="E230" s="4" t="s">
        <v>354</v>
      </c>
      <c r="F230" s="159"/>
      <c r="G230" s="161" t="s">
        <v>1771</v>
      </c>
      <c r="H230" s="149"/>
    </row>
    <row r="231" spans="2:8" ht="51">
      <c r="B231" s="156" t="s">
        <v>1772</v>
      </c>
      <c r="C231" s="197" t="s">
        <v>1773</v>
      </c>
      <c r="D231" s="158" t="s">
        <v>693</v>
      </c>
      <c r="E231" s="4" t="s">
        <v>354</v>
      </c>
      <c r="F231" s="159"/>
      <c r="G231" s="161" t="s">
        <v>1774</v>
      </c>
      <c r="H231" s="149"/>
    </row>
    <row r="232" spans="2:8" ht="51">
      <c r="B232" s="156" t="s">
        <v>1772</v>
      </c>
      <c r="C232" s="197" t="s">
        <v>1775</v>
      </c>
      <c r="D232" s="158" t="s">
        <v>693</v>
      </c>
      <c r="E232" s="4" t="s">
        <v>354</v>
      </c>
      <c r="F232" s="159"/>
      <c r="G232" s="235" t="s">
        <v>1776</v>
      </c>
      <c r="H232" s="149"/>
    </row>
    <row r="233" spans="2:8">
      <c r="B233" s="174" t="s">
        <v>1777</v>
      </c>
      <c r="C233" s="197" t="s">
        <v>1778</v>
      </c>
      <c r="D233" s="158" t="s">
        <v>1121</v>
      </c>
      <c r="E233" s="4" t="s">
        <v>354</v>
      </c>
      <c r="F233" s="159"/>
      <c r="G233" s="260" t="s">
        <v>1458</v>
      </c>
      <c r="H233" s="149"/>
    </row>
    <row r="234" spans="2:8">
      <c r="B234" s="174" t="s">
        <v>1779</v>
      </c>
      <c r="C234" s="197" t="s">
        <v>1780</v>
      </c>
      <c r="D234" s="158" t="s">
        <v>1121</v>
      </c>
      <c r="E234" s="4" t="s">
        <v>354</v>
      </c>
      <c r="F234" s="159"/>
      <c r="G234" s="179"/>
      <c r="H234" s="149"/>
    </row>
    <row r="235" spans="2:8">
      <c r="B235" s="174" t="s">
        <v>1781</v>
      </c>
      <c r="C235" s="197" t="s">
        <v>1782</v>
      </c>
      <c r="D235" s="198" t="s">
        <v>1121</v>
      </c>
      <c r="E235" s="4" t="s">
        <v>354</v>
      </c>
      <c r="F235" s="159"/>
      <c r="G235" s="179"/>
      <c r="H235" s="149"/>
    </row>
    <row r="236" spans="2:8">
      <c r="B236" s="174" t="s">
        <v>1783</v>
      </c>
      <c r="C236" s="197" t="s">
        <v>1784</v>
      </c>
      <c r="D236" s="198" t="s">
        <v>1121</v>
      </c>
      <c r="E236" s="4" t="s">
        <v>354</v>
      </c>
      <c r="F236" s="159"/>
      <c r="G236" s="179"/>
      <c r="H236" s="149"/>
    </row>
    <row r="237" spans="2:8">
      <c r="B237" s="174" t="s">
        <v>1785</v>
      </c>
      <c r="C237" s="197" t="s">
        <v>1786</v>
      </c>
      <c r="D237" s="158" t="s">
        <v>1121</v>
      </c>
      <c r="E237" s="4" t="s">
        <v>354</v>
      </c>
      <c r="F237" s="159"/>
      <c r="G237" s="179"/>
      <c r="H237" s="149"/>
    </row>
    <row r="238" spans="2:8">
      <c r="B238" s="174" t="s">
        <v>1787</v>
      </c>
      <c r="C238" s="197" t="s">
        <v>1788</v>
      </c>
      <c r="D238" s="158" t="s">
        <v>1121</v>
      </c>
      <c r="E238" s="4" t="s">
        <v>354</v>
      </c>
      <c r="F238" s="159"/>
      <c r="G238" s="179"/>
      <c r="H238" s="149"/>
    </row>
    <row r="239" spans="2:8">
      <c r="B239" s="174" t="s">
        <v>1789</v>
      </c>
      <c r="C239" s="197" t="s">
        <v>1790</v>
      </c>
      <c r="D239" s="198" t="s">
        <v>1121</v>
      </c>
      <c r="E239" s="4" t="s">
        <v>354</v>
      </c>
      <c r="F239" s="159"/>
      <c r="G239" s="179"/>
      <c r="H239" s="149"/>
    </row>
    <row r="240" spans="2:8">
      <c r="B240" s="174" t="s">
        <v>1791</v>
      </c>
      <c r="C240" s="197" t="s">
        <v>1792</v>
      </c>
      <c r="D240" s="198" t="s">
        <v>1121</v>
      </c>
      <c r="E240" s="4" t="s">
        <v>354</v>
      </c>
      <c r="F240" s="159"/>
      <c r="G240" s="179"/>
      <c r="H240" s="149"/>
    </row>
    <row r="241" spans="2:8" ht="17.25" thickBot="1">
      <c r="B241" s="243" t="s">
        <v>1793</v>
      </c>
      <c r="C241" s="224" t="s">
        <v>1794</v>
      </c>
      <c r="D241" s="164" t="s">
        <v>1121</v>
      </c>
      <c r="E241" s="4" t="s">
        <v>354</v>
      </c>
      <c r="F241" s="166"/>
      <c r="G241" s="231"/>
      <c r="H241" s="149"/>
    </row>
    <row r="242" spans="2:8" ht="20.100000000000001" customHeight="1" thickBot="1">
      <c r="B242" s="146" t="s">
        <v>1795</v>
      </c>
      <c r="C242" s="147"/>
      <c r="D242" s="147"/>
      <c r="E242" s="147"/>
      <c r="F242" s="147"/>
      <c r="G242" s="148"/>
      <c r="H242" s="149"/>
    </row>
    <row r="243" spans="2:8" ht="16.5" customHeight="1">
      <c r="B243" s="176" t="s">
        <v>1796</v>
      </c>
      <c r="C243" s="201" t="s">
        <v>1797</v>
      </c>
      <c r="D243" s="158" t="s">
        <v>581</v>
      </c>
      <c r="E243" s="267" t="s">
        <v>581</v>
      </c>
      <c r="F243" s="154"/>
      <c r="G243" s="573" t="s">
        <v>1798</v>
      </c>
      <c r="H243" s="149"/>
    </row>
    <row r="244" spans="2:8">
      <c r="B244" s="174" t="s">
        <v>1799</v>
      </c>
      <c r="C244" s="197" t="s">
        <v>1800</v>
      </c>
      <c r="D244" s="158" t="s">
        <v>581</v>
      </c>
      <c r="E244" s="267" t="s">
        <v>581</v>
      </c>
      <c r="F244" s="159"/>
      <c r="G244" s="612"/>
      <c r="H244" s="149"/>
    </row>
    <row r="245" spans="2:8">
      <c r="B245" s="174" t="s">
        <v>1801</v>
      </c>
      <c r="C245" s="197" t="s">
        <v>1802</v>
      </c>
      <c r="D245" s="158" t="s">
        <v>581</v>
      </c>
      <c r="E245" s="267" t="s">
        <v>581</v>
      </c>
      <c r="F245" s="159"/>
      <c r="G245" s="612"/>
      <c r="H245" s="149"/>
    </row>
    <row r="246" spans="2:8">
      <c r="B246" s="174" t="s">
        <v>1803</v>
      </c>
      <c r="C246" s="197" t="s">
        <v>1804</v>
      </c>
      <c r="D246" s="158" t="s">
        <v>581</v>
      </c>
      <c r="E246" s="267" t="s">
        <v>581</v>
      </c>
      <c r="F246" s="159"/>
      <c r="G246" s="184"/>
      <c r="H246" s="149"/>
    </row>
    <row r="247" spans="2:8">
      <c r="B247" s="174" t="s">
        <v>1805</v>
      </c>
      <c r="C247" s="197" t="s">
        <v>1806</v>
      </c>
      <c r="D247" s="158" t="s">
        <v>581</v>
      </c>
      <c r="E247" s="267" t="s">
        <v>581</v>
      </c>
      <c r="F247" s="159"/>
      <c r="G247" s="184"/>
      <c r="H247" s="149"/>
    </row>
    <row r="248" spans="2:8">
      <c r="B248" s="174" t="s">
        <v>1807</v>
      </c>
      <c r="C248" s="197" t="s">
        <v>1808</v>
      </c>
      <c r="D248" s="158" t="s">
        <v>581</v>
      </c>
      <c r="E248" s="267" t="s">
        <v>581</v>
      </c>
      <c r="F248" s="159"/>
      <c r="G248" s="240"/>
      <c r="H248" s="149"/>
    </row>
    <row r="249" spans="2:8">
      <c r="B249" s="174" t="s">
        <v>1809</v>
      </c>
      <c r="C249" s="261" t="s">
        <v>581</v>
      </c>
      <c r="D249" s="158" t="s">
        <v>581</v>
      </c>
      <c r="E249" s="267" t="s">
        <v>581</v>
      </c>
      <c r="F249" s="159"/>
      <c r="G249" s="161" t="s">
        <v>883</v>
      </c>
      <c r="H249" s="149"/>
    </row>
    <row r="250" spans="2:8" ht="36">
      <c r="B250" s="174" t="s">
        <v>1810</v>
      </c>
      <c r="C250" s="197" t="s">
        <v>1811</v>
      </c>
      <c r="D250" s="158" t="s">
        <v>581</v>
      </c>
      <c r="E250" s="267" t="s">
        <v>581</v>
      </c>
      <c r="F250" s="159"/>
      <c r="G250" s="161" t="s">
        <v>1798</v>
      </c>
      <c r="H250" s="149"/>
    </row>
    <row r="251" spans="2:8">
      <c r="B251" s="174" t="s">
        <v>1812</v>
      </c>
      <c r="C251" s="261" t="s">
        <v>581</v>
      </c>
      <c r="D251" s="158" t="s">
        <v>581</v>
      </c>
      <c r="E251" s="267" t="s">
        <v>581</v>
      </c>
      <c r="F251" s="159"/>
      <c r="G251" s="161" t="s">
        <v>883</v>
      </c>
      <c r="H251" s="149"/>
    </row>
    <row r="252" spans="2:8" ht="17.45" customHeight="1">
      <c r="B252" s="174" t="s">
        <v>1813</v>
      </c>
      <c r="C252" s="197" t="s">
        <v>1814</v>
      </c>
      <c r="D252" s="158" t="s">
        <v>581</v>
      </c>
      <c r="E252" s="267" t="s">
        <v>581</v>
      </c>
      <c r="F252" s="159"/>
      <c r="G252" s="634" t="s">
        <v>1798</v>
      </c>
      <c r="H252" s="149"/>
    </row>
    <row r="253" spans="2:8" ht="17.45" customHeight="1">
      <c r="B253" s="174" t="s">
        <v>1815</v>
      </c>
      <c r="C253" s="197" t="s">
        <v>1816</v>
      </c>
      <c r="D253" s="158" t="s">
        <v>581</v>
      </c>
      <c r="E253" s="267" t="s">
        <v>581</v>
      </c>
      <c r="F253" s="159"/>
      <c r="G253" s="630"/>
      <c r="H253" s="149"/>
    </row>
    <row r="254" spans="2:8">
      <c r="B254" s="174" t="s">
        <v>1817</v>
      </c>
      <c r="C254" s="261" t="s">
        <v>581</v>
      </c>
      <c r="D254" s="158" t="s">
        <v>581</v>
      </c>
      <c r="E254" s="267" t="s">
        <v>581</v>
      </c>
      <c r="F254" s="159"/>
      <c r="G254" s="260" t="s">
        <v>883</v>
      </c>
      <c r="H254" s="149"/>
    </row>
    <row r="255" spans="2:8">
      <c r="B255" s="174" t="s">
        <v>1318</v>
      </c>
      <c r="C255" s="261" t="s">
        <v>581</v>
      </c>
      <c r="D255" s="158" t="s">
        <v>581</v>
      </c>
      <c r="E255" s="267" t="s">
        <v>581</v>
      </c>
      <c r="F255" s="159"/>
      <c r="G255" s="179"/>
      <c r="H255" s="149"/>
    </row>
    <row r="256" spans="2:8">
      <c r="B256" s="174" t="s">
        <v>1818</v>
      </c>
      <c r="C256" s="261" t="s">
        <v>581</v>
      </c>
      <c r="D256" s="158" t="s">
        <v>581</v>
      </c>
      <c r="E256" s="267" t="s">
        <v>581</v>
      </c>
      <c r="F256" s="159"/>
      <c r="G256" s="179"/>
      <c r="H256" s="149"/>
    </row>
    <row r="257" spans="2:8">
      <c r="B257" s="174" t="s">
        <v>1819</v>
      </c>
      <c r="C257" s="261" t="s">
        <v>581</v>
      </c>
      <c r="D257" s="158" t="s">
        <v>581</v>
      </c>
      <c r="E257" s="267" t="s">
        <v>581</v>
      </c>
      <c r="F257" s="159"/>
      <c r="G257" s="179"/>
      <c r="H257" s="149"/>
    </row>
    <row r="258" spans="2:8">
      <c r="B258" s="174" t="s">
        <v>1820</v>
      </c>
      <c r="C258" s="261" t="s">
        <v>581</v>
      </c>
      <c r="D258" s="158" t="s">
        <v>581</v>
      </c>
      <c r="E258" s="267" t="s">
        <v>581</v>
      </c>
      <c r="F258" s="159"/>
      <c r="G258" s="182"/>
      <c r="H258" s="149"/>
    </row>
    <row r="259" spans="2:8" ht="36">
      <c r="B259" s="174" t="s">
        <v>1821</v>
      </c>
      <c r="C259" s="197" t="s">
        <v>1822</v>
      </c>
      <c r="D259" s="158" t="s">
        <v>581</v>
      </c>
      <c r="E259" s="267" t="s">
        <v>581</v>
      </c>
      <c r="F259" s="159"/>
      <c r="G259" s="161" t="s">
        <v>1798</v>
      </c>
      <c r="H259" s="149"/>
    </row>
    <row r="260" spans="2:8">
      <c r="B260" s="174" t="s">
        <v>1324</v>
      </c>
      <c r="C260" s="261" t="s">
        <v>581</v>
      </c>
      <c r="D260" s="158" t="s">
        <v>581</v>
      </c>
      <c r="E260" s="267" t="s">
        <v>581</v>
      </c>
      <c r="F260" s="159"/>
      <c r="G260" s="161" t="s">
        <v>883</v>
      </c>
      <c r="H260" s="149"/>
    </row>
    <row r="261" spans="2:8">
      <c r="B261" s="174" t="s">
        <v>1823</v>
      </c>
      <c r="C261" s="261" t="s">
        <v>581</v>
      </c>
      <c r="D261" s="158" t="s">
        <v>581</v>
      </c>
      <c r="E261" s="267" t="s">
        <v>581</v>
      </c>
      <c r="F261" s="159"/>
      <c r="G261" s="161" t="s">
        <v>883</v>
      </c>
      <c r="H261" s="149"/>
    </row>
    <row r="262" spans="2:8" ht="17.45" customHeight="1">
      <c r="B262" s="174" t="s">
        <v>1824</v>
      </c>
      <c r="C262" s="197" t="s">
        <v>1825</v>
      </c>
      <c r="D262" s="158" t="s">
        <v>581</v>
      </c>
      <c r="E262" s="267" t="s">
        <v>581</v>
      </c>
      <c r="F262" s="159"/>
      <c r="G262" s="633" t="s">
        <v>1826</v>
      </c>
      <c r="H262" s="149"/>
    </row>
    <row r="263" spans="2:8" ht="17.45" customHeight="1">
      <c r="B263" s="174" t="s">
        <v>1827</v>
      </c>
      <c r="C263" s="197" t="s">
        <v>1828</v>
      </c>
      <c r="D263" s="158" t="s">
        <v>581</v>
      </c>
      <c r="E263" s="267" t="s">
        <v>581</v>
      </c>
      <c r="F263" s="159"/>
      <c r="G263" s="630"/>
      <c r="H263" s="149"/>
    </row>
    <row r="264" spans="2:8">
      <c r="B264" s="174" t="s">
        <v>1386</v>
      </c>
      <c r="C264" s="261" t="s">
        <v>581</v>
      </c>
      <c r="D264" s="158" t="s">
        <v>581</v>
      </c>
      <c r="E264" s="267" t="s">
        <v>581</v>
      </c>
      <c r="F264" s="159"/>
      <c r="G264" s="161" t="s">
        <v>883</v>
      </c>
      <c r="H264" s="149"/>
    </row>
    <row r="265" spans="2:8">
      <c r="B265" s="174" t="s">
        <v>1829</v>
      </c>
      <c r="C265" s="197" t="s">
        <v>1830</v>
      </c>
      <c r="D265" s="158" t="s">
        <v>581</v>
      </c>
      <c r="E265" s="267" t="s">
        <v>581</v>
      </c>
      <c r="F265" s="159"/>
      <c r="G265" s="634" t="s">
        <v>1798</v>
      </c>
      <c r="H265" s="149"/>
    </row>
    <row r="266" spans="2:8">
      <c r="B266" s="174" t="s">
        <v>1831</v>
      </c>
      <c r="C266" s="197" t="s">
        <v>1832</v>
      </c>
      <c r="D266" s="158" t="s">
        <v>581</v>
      </c>
      <c r="E266" s="267" t="s">
        <v>581</v>
      </c>
      <c r="F266" s="159"/>
      <c r="G266" s="616"/>
      <c r="H266" s="149"/>
    </row>
    <row r="267" spans="2:8">
      <c r="B267" s="174" t="s">
        <v>1833</v>
      </c>
      <c r="C267" s="197" t="s">
        <v>1834</v>
      </c>
      <c r="D267" s="158" t="s">
        <v>581</v>
      </c>
      <c r="E267" s="267" t="s">
        <v>581</v>
      </c>
      <c r="F267" s="159"/>
      <c r="G267" s="630"/>
      <c r="H267" s="149"/>
    </row>
    <row r="268" spans="2:8">
      <c r="B268" s="174" t="s">
        <v>1835</v>
      </c>
      <c r="C268" s="261" t="s">
        <v>581</v>
      </c>
      <c r="D268" s="158" t="s">
        <v>581</v>
      </c>
      <c r="E268" s="267" t="s">
        <v>581</v>
      </c>
      <c r="F268" s="159"/>
      <c r="G268" s="260" t="s">
        <v>883</v>
      </c>
      <c r="H268" s="149"/>
    </row>
    <row r="269" spans="2:8">
      <c r="B269" s="174" t="s">
        <v>1836</v>
      </c>
      <c r="C269" s="261" t="s">
        <v>581</v>
      </c>
      <c r="D269" s="158" t="s">
        <v>581</v>
      </c>
      <c r="E269" s="267" t="s">
        <v>581</v>
      </c>
      <c r="F269" s="159"/>
      <c r="G269" s="179"/>
      <c r="H269" s="149"/>
    </row>
    <row r="270" spans="2:8" ht="17.25" thickBot="1">
      <c r="B270" s="243" t="s">
        <v>1837</v>
      </c>
      <c r="C270" s="283" t="s">
        <v>581</v>
      </c>
      <c r="D270" s="164" t="s">
        <v>581</v>
      </c>
      <c r="E270" s="164" t="s">
        <v>581</v>
      </c>
      <c r="F270" s="166"/>
      <c r="G270" s="231"/>
      <c r="H270" s="149"/>
    </row>
    <row r="271" spans="2:8" ht="17.25" thickBot="1">
      <c r="B271" s="284"/>
      <c r="C271" s="285"/>
      <c r="D271" s="286"/>
      <c r="E271" s="287"/>
      <c r="F271" s="287"/>
      <c r="G271" s="288"/>
      <c r="H271" s="249"/>
    </row>
    <row r="272" spans="2:8">
      <c r="B272" s="250" t="s">
        <v>1838</v>
      </c>
      <c r="C272" s="264"/>
      <c r="D272" s="171"/>
      <c r="E272" s="171"/>
      <c r="F272" s="171"/>
      <c r="G272" s="251"/>
      <c r="H272" s="149"/>
    </row>
    <row r="273" spans="2:8">
      <c r="B273" s="252" t="s">
        <v>1839</v>
      </c>
      <c r="G273" s="255"/>
      <c r="H273" s="149"/>
    </row>
    <row r="274" spans="2:8">
      <c r="B274" s="252" t="s">
        <v>1840</v>
      </c>
      <c r="G274" s="255"/>
      <c r="H274" s="149"/>
    </row>
    <row r="275" spans="2:8">
      <c r="B275" s="252" t="s">
        <v>1841</v>
      </c>
      <c r="G275" s="255"/>
      <c r="H275" s="149"/>
    </row>
    <row r="276" spans="2:8">
      <c r="B276" s="252" t="s">
        <v>1842</v>
      </c>
      <c r="G276" s="255"/>
      <c r="H276" s="149"/>
    </row>
    <row r="277" spans="2:8">
      <c r="B277" s="252" t="s">
        <v>1843</v>
      </c>
      <c r="G277" s="255"/>
      <c r="H277" s="149"/>
    </row>
    <row r="278" spans="2:8">
      <c r="B278" s="252" t="s">
        <v>1844</v>
      </c>
      <c r="G278" s="255"/>
      <c r="H278" s="149"/>
    </row>
    <row r="279" spans="2:8">
      <c r="B279" s="252" t="s">
        <v>1845</v>
      </c>
      <c r="G279" s="289"/>
      <c r="H279" s="149"/>
    </row>
    <row r="280" spans="2:8">
      <c r="B280" s="252" t="s">
        <v>1846</v>
      </c>
      <c r="G280" s="289"/>
      <c r="H280" s="149"/>
    </row>
    <row r="281" spans="2:8">
      <c r="B281" s="252" t="s">
        <v>1847</v>
      </c>
      <c r="G281" s="255"/>
      <c r="H281" s="149"/>
    </row>
    <row r="282" spans="2:8">
      <c r="B282" s="252" t="s">
        <v>1848</v>
      </c>
      <c r="G282" s="290"/>
      <c r="H282" s="149"/>
    </row>
    <row r="283" spans="2:8">
      <c r="B283" s="252" t="s">
        <v>1849</v>
      </c>
      <c r="G283" s="290"/>
      <c r="H283" s="149"/>
    </row>
    <row r="284" spans="2:8">
      <c r="B284" s="252" t="s">
        <v>1850</v>
      </c>
      <c r="G284" s="290"/>
      <c r="H284" s="149"/>
    </row>
    <row r="285" spans="2:8">
      <c r="B285" s="252" t="s">
        <v>1851</v>
      </c>
      <c r="G285" s="255"/>
      <c r="H285" s="149"/>
    </row>
    <row r="286" spans="2:8">
      <c r="B286" s="252" t="s">
        <v>1852</v>
      </c>
      <c r="G286" s="255"/>
      <c r="H286" s="149"/>
    </row>
    <row r="287" spans="2:8" ht="17.25" thickBot="1">
      <c r="B287" s="266" t="s">
        <v>1853</v>
      </c>
      <c r="C287" s="291"/>
      <c r="D287" s="258"/>
      <c r="E287" s="258"/>
      <c r="F287" s="258"/>
      <c r="G287" s="259"/>
      <c r="H287" s="149"/>
    </row>
    <row r="288" spans="2:8" ht="20.100000000000001" customHeight="1">
      <c r="B288" s="168"/>
      <c r="C288" s="168"/>
      <c r="D288" s="169"/>
      <c r="E288" s="170"/>
      <c r="F288" s="170"/>
      <c r="G288" s="168"/>
      <c r="H288" s="134"/>
    </row>
  </sheetData>
  <mergeCells count="8">
    <mergeCell ref="G262:G263"/>
    <mergeCell ref="G265:G267"/>
    <mergeCell ref="G27:G28"/>
    <mergeCell ref="G55:G57"/>
    <mergeCell ref="G59:G61"/>
    <mergeCell ref="G66:G67"/>
    <mergeCell ref="G243:G245"/>
    <mergeCell ref="G252:G253"/>
  </mergeCells>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B2493F-A888-4453-B17C-D07AA7EAF9A3}">
  <sheetPr codeName="Sheet35">
    <tabColor rgb="FF333333"/>
    <pageSetUpPr fitToPage="1"/>
  </sheetPr>
  <dimension ref="B1:AU37"/>
  <sheetViews>
    <sheetView showGridLines="0" zoomScaleNormal="100" zoomScaleSheetLayoutView="100" workbookViewId="0"/>
  </sheetViews>
  <sheetFormatPr defaultColWidth="9.140625" defaultRowHeight="16.5"/>
  <cols>
    <col min="1" max="1" width="4.7109375" style="2" customWidth="1"/>
    <col min="2" max="47" width="2.5703125" style="2" customWidth="1"/>
    <col min="48" max="48" width="4.7109375" style="2" customWidth="1"/>
    <col min="49" max="16384" width="9.140625" style="2"/>
  </cols>
  <sheetData>
    <row r="1" spans="2:47" ht="10.35" customHeight="1"/>
    <row r="2" spans="2:47" ht="60" customHeight="1">
      <c r="B2" s="7" t="s">
        <v>6</v>
      </c>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7"/>
      <c r="AL2" s="7"/>
      <c r="AM2" s="7"/>
      <c r="AN2" s="7"/>
      <c r="AO2" s="7"/>
      <c r="AP2" s="7"/>
      <c r="AQ2" s="7"/>
      <c r="AR2" s="7"/>
      <c r="AS2" s="7"/>
      <c r="AT2" s="7"/>
      <c r="AU2" s="7"/>
    </row>
    <row r="3" spans="2:47" ht="15" customHeight="1"/>
    <row r="4" spans="2:47" ht="15" customHeight="1"/>
    <row r="5" spans="2:47" ht="15" customHeight="1" thickBot="1"/>
    <row r="6" spans="2:47" ht="15" customHeight="1">
      <c r="D6" s="8"/>
      <c r="E6" s="9"/>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c r="AI6" s="10"/>
      <c r="AJ6" s="10"/>
      <c r="AK6" s="10"/>
      <c r="AL6" s="10"/>
      <c r="AM6" s="10"/>
      <c r="AN6" s="10"/>
      <c r="AO6" s="10"/>
      <c r="AP6" s="10"/>
      <c r="AQ6" s="10"/>
      <c r="AR6" s="10"/>
      <c r="AS6" s="11"/>
    </row>
    <row r="7" spans="2:47" ht="20.100000000000001" customHeight="1">
      <c r="D7" s="12"/>
      <c r="E7" s="13" t="s">
        <v>7</v>
      </c>
      <c r="F7" s="14"/>
      <c r="G7" s="14"/>
      <c r="H7" s="14"/>
      <c r="I7" s="14"/>
      <c r="J7" s="14"/>
      <c r="K7" s="14"/>
      <c r="L7" s="14"/>
      <c r="M7" s="14"/>
      <c r="N7" s="14"/>
      <c r="O7" s="14"/>
      <c r="P7" s="14"/>
      <c r="Q7" s="14"/>
      <c r="R7" s="14"/>
      <c r="S7" s="14"/>
      <c r="T7" s="15"/>
      <c r="U7" s="14"/>
      <c r="V7" s="16"/>
      <c r="W7" s="17"/>
      <c r="X7" s="14"/>
      <c r="Y7" s="14"/>
      <c r="Z7" s="14"/>
      <c r="AA7" s="14"/>
      <c r="AB7" s="14"/>
      <c r="AC7" s="14"/>
      <c r="AD7" s="14"/>
      <c r="AE7" s="14"/>
      <c r="AF7" s="14"/>
      <c r="AG7" s="14"/>
      <c r="AH7" s="14"/>
      <c r="AI7" s="14"/>
      <c r="AJ7" s="14"/>
      <c r="AK7" s="14"/>
      <c r="AL7" s="14"/>
      <c r="AM7" s="14"/>
      <c r="AN7" s="14"/>
      <c r="AO7" s="14"/>
      <c r="AP7" s="14"/>
      <c r="AQ7" s="14"/>
      <c r="AR7" s="14"/>
      <c r="AS7" s="18"/>
    </row>
    <row r="8" spans="2:47" ht="20.100000000000001" customHeight="1">
      <c r="D8" s="12"/>
      <c r="E8" s="13"/>
      <c r="F8" s="14"/>
      <c r="G8" s="14"/>
      <c r="H8" s="14"/>
      <c r="I8" s="14"/>
      <c r="J8" s="14"/>
      <c r="K8" s="14"/>
      <c r="L8" s="14"/>
      <c r="M8" s="14"/>
      <c r="N8" s="14"/>
      <c r="O8" s="14"/>
      <c r="P8" s="14"/>
      <c r="Q8" s="14"/>
      <c r="R8" s="14"/>
      <c r="S8" s="14"/>
      <c r="T8" s="15"/>
      <c r="U8" s="14"/>
      <c r="V8" s="552" t="str">
        <f>HYPERLINK("#'部門データ'!A1","部門データ")</f>
        <v>部門データ</v>
      </c>
      <c r="W8" s="552"/>
      <c r="X8" s="552"/>
      <c r="Y8" s="552"/>
      <c r="Z8" s="552"/>
      <c r="AA8" s="552"/>
      <c r="AB8" s="552"/>
      <c r="AC8" s="552"/>
      <c r="AD8" s="552"/>
      <c r="AE8" s="552"/>
      <c r="AF8" s="552"/>
      <c r="AG8" s="552"/>
      <c r="AH8" s="552"/>
      <c r="AI8" s="552"/>
      <c r="AJ8" s="552"/>
      <c r="AK8" s="552"/>
      <c r="AL8" s="552"/>
      <c r="AM8" s="552"/>
      <c r="AN8" s="14"/>
      <c r="AO8" s="14"/>
      <c r="AP8" s="14"/>
      <c r="AQ8" s="14"/>
      <c r="AR8" s="14"/>
      <c r="AS8" s="18"/>
    </row>
    <row r="9" spans="2:47" ht="20.100000000000001" customHeight="1">
      <c r="D9" s="12"/>
      <c r="E9" s="13"/>
      <c r="F9" s="17"/>
      <c r="G9" s="17"/>
      <c r="H9" s="17"/>
      <c r="I9" s="17"/>
      <c r="J9" s="17"/>
      <c r="K9" s="17"/>
      <c r="L9" s="17"/>
      <c r="M9" s="17"/>
      <c r="N9" s="17"/>
      <c r="O9" s="17"/>
      <c r="P9" s="17"/>
      <c r="Q9" s="17"/>
      <c r="R9" s="17"/>
      <c r="S9" s="17"/>
      <c r="T9" s="15"/>
      <c r="U9" s="17"/>
      <c r="V9" s="552" t="str">
        <f>HYPERLINK("#'組織体系データ'!A1","組織体系データ")</f>
        <v>組織体系データ</v>
      </c>
      <c r="W9" s="552"/>
      <c r="X9" s="552"/>
      <c r="Y9" s="552"/>
      <c r="Z9" s="552"/>
      <c r="AA9" s="552"/>
      <c r="AB9" s="552"/>
      <c r="AC9" s="552"/>
      <c r="AD9" s="552"/>
      <c r="AE9" s="552"/>
      <c r="AF9" s="552"/>
      <c r="AG9" s="552"/>
      <c r="AH9" s="552"/>
      <c r="AI9" s="552"/>
      <c r="AJ9" s="552"/>
      <c r="AK9" s="552"/>
      <c r="AL9" s="552"/>
      <c r="AM9" s="552"/>
      <c r="AN9" s="17"/>
      <c r="AO9" s="17"/>
      <c r="AP9" s="17"/>
      <c r="AQ9" s="17"/>
      <c r="AR9" s="17"/>
      <c r="AS9" s="18"/>
    </row>
    <row r="10" spans="2:47" ht="20.100000000000001" customHeight="1">
      <c r="D10" s="12"/>
      <c r="E10" s="13"/>
      <c r="F10" s="20"/>
      <c r="G10" s="20"/>
      <c r="H10" s="20"/>
      <c r="I10" s="20"/>
      <c r="J10" s="20"/>
      <c r="K10" s="20"/>
      <c r="L10" s="20"/>
      <c r="M10" s="20"/>
      <c r="N10" s="20"/>
      <c r="O10" s="20"/>
      <c r="P10" s="20"/>
      <c r="Q10" s="20"/>
      <c r="R10" s="20"/>
      <c r="S10" s="20"/>
      <c r="T10" s="15"/>
      <c r="U10" s="20"/>
      <c r="V10" s="552" t="str">
        <f>HYPERLINK("#'役職・職種データ'!A1","役職／職種データ")</f>
        <v>役職／職種データ</v>
      </c>
      <c r="W10" s="552"/>
      <c r="X10" s="552"/>
      <c r="Y10" s="552"/>
      <c r="Z10" s="552"/>
      <c r="AA10" s="552"/>
      <c r="AB10" s="552"/>
      <c r="AC10" s="552"/>
      <c r="AD10" s="552"/>
      <c r="AE10" s="552"/>
      <c r="AF10" s="552"/>
      <c r="AG10" s="552"/>
      <c r="AH10" s="552"/>
      <c r="AI10" s="552"/>
      <c r="AJ10" s="552"/>
      <c r="AK10" s="552"/>
      <c r="AL10" s="552"/>
      <c r="AM10" s="552"/>
      <c r="AN10" s="20"/>
      <c r="AO10" s="20"/>
      <c r="AP10" s="20"/>
      <c r="AQ10" s="20"/>
      <c r="AR10" s="20"/>
      <c r="AS10" s="21"/>
      <c r="AT10" s="22"/>
    </row>
    <row r="11" spans="2:47" ht="20.100000000000001" customHeight="1">
      <c r="D11" s="12"/>
      <c r="E11" s="13"/>
      <c r="F11" s="23"/>
      <c r="G11" s="23"/>
      <c r="H11" s="23"/>
      <c r="I11" s="23"/>
      <c r="J11" s="23"/>
      <c r="K11" s="23"/>
      <c r="L11" s="23"/>
      <c r="M11" s="23"/>
      <c r="N11" s="23"/>
      <c r="O11" s="23"/>
      <c r="P11" s="23"/>
      <c r="Q11" s="23"/>
      <c r="R11" s="23"/>
      <c r="S11" s="23"/>
      <c r="T11" s="15"/>
      <c r="U11" s="23"/>
      <c r="V11" s="552" t="str">
        <f>HYPERLINK("#'法人口座データ'!A1","法人口座データ")</f>
        <v>法人口座データ</v>
      </c>
      <c r="W11" s="552"/>
      <c r="X11" s="552"/>
      <c r="Y11" s="552"/>
      <c r="Z11" s="552"/>
      <c r="AA11" s="552"/>
      <c r="AB11" s="552"/>
      <c r="AC11" s="552"/>
      <c r="AD11" s="552"/>
      <c r="AE11" s="552"/>
      <c r="AF11" s="552"/>
      <c r="AG11" s="552"/>
      <c r="AH11" s="552"/>
      <c r="AI11" s="552"/>
      <c r="AJ11" s="552"/>
      <c r="AK11" s="552"/>
      <c r="AL11" s="552"/>
      <c r="AM11" s="552"/>
      <c r="AN11" s="23"/>
      <c r="AO11" s="23"/>
      <c r="AP11" s="23"/>
      <c r="AQ11" s="23"/>
      <c r="AR11" s="23"/>
      <c r="AS11" s="21"/>
      <c r="AT11" s="22"/>
    </row>
    <row r="12" spans="2:47" ht="20.100000000000001" customHeight="1">
      <c r="D12" s="12"/>
      <c r="E12" s="13"/>
      <c r="F12" s="17"/>
      <c r="G12" s="17"/>
      <c r="H12" s="17"/>
      <c r="I12" s="17"/>
      <c r="J12" s="17"/>
      <c r="K12" s="17"/>
      <c r="L12" s="17"/>
      <c r="M12" s="17"/>
      <c r="N12" s="17"/>
      <c r="O12" s="17"/>
      <c r="P12" s="17"/>
      <c r="Q12" s="17"/>
      <c r="R12" s="17"/>
      <c r="S12" s="17"/>
      <c r="T12" s="17"/>
      <c r="U12" s="17"/>
      <c r="V12" s="552" t="str">
        <f>HYPERLINK("#'市町村データ'!A1","市町村データ")</f>
        <v>市町村データ</v>
      </c>
      <c r="W12" s="552"/>
      <c r="X12" s="552"/>
      <c r="Y12" s="552"/>
      <c r="Z12" s="552"/>
      <c r="AA12" s="552"/>
      <c r="AB12" s="552"/>
      <c r="AC12" s="552"/>
      <c r="AD12" s="552"/>
      <c r="AE12" s="552"/>
      <c r="AF12" s="552"/>
      <c r="AG12" s="552"/>
      <c r="AH12" s="552"/>
      <c r="AI12" s="552"/>
      <c r="AJ12" s="552"/>
      <c r="AK12" s="552"/>
      <c r="AL12" s="552"/>
      <c r="AM12" s="552"/>
      <c r="AN12" s="17"/>
      <c r="AO12" s="17"/>
      <c r="AP12" s="17"/>
      <c r="AQ12" s="17"/>
      <c r="AR12" s="17"/>
      <c r="AS12" s="18"/>
    </row>
    <row r="13" spans="2:47" ht="20.100000000000001" customHeight="1">
      <c r="D13" s="12"/>
      <c r="E13" s="13"/>
      <c r="F13" s="17"/>
      <c r="G13" s="17"/>
      <c r="H13" s="17"/>
      <c r="I13" s="17"/>
      <c r="J13" s="17"/>
      <c r="K13" s="17"/>
      <c r="L13" s="17"/>
      <c r="M13" s="17"/>
      <c r="N13" s="17"/>
      <c r="O13" s="17"/>
      <c r="P13" s="17"/>
      <c r="Q13" s="17"/>
      <c r="R13" s="17"/>
      <c r="S13" s="17"/>
      <c r="T13" s="17"/>
      <c r="U13" s="17"/>
      <c r="V13" s="552" t="str">
        <f>HYPERLINK("#'区分データ'!A1","区分データ")</f>
        <v>区分データ</v>
      </c>
      <c r="W13" s="552"/>
      <c r="X13" s="552"/>
      <c r="Y13" s="552"/>
      <c r="Z13" s="552"/>
      <c r="AA13" s="552"/>
      <c r="AB13" s="552"/>
      <c r="AC13" s="552"/>
      <c r="AD13" s="552"/>
      <c r="AE13" s="552"/>
      <c r="AF13" s="552"/>
      <c r="AG13" s="552"/>
      <c r="AH13" s="552"/>
      <c r="AI13" s="552"/>
      <c r="AJ13" s="552"/>
      <c r="AK13" s="552"/>
      <c r="AL13" s="552"/>
      <c r="AM13" s="552"/>
      <c r="AN13" s="17"/>
      <c r="AO13" s="17"/>
      <c r="AP13" s="17"/>
      <c r="AQ13" s="17"/>
      <c r="AR13" s="17"/>
      <c r="AS13" s="18"/>
    </row>
    <row r="14" spans="2:47" ht="20.100000000000001" customHeight="1">
      <c r="D14" s="12"/>
      <c r="E14" s="13"/>
      <c r="F14" s="17"/>
      <c r="G14" s="17"/>
      <c r="H14" s="17"/>
      <c r="I14" s="17"/>
      <c r="J14" s="17"/>
      <c r="K14" s="17"/>
      <c r="L14" s="17"/>
      <c r="M14" s="17"/>
      <c r="N14" s="17"/>
      <c r="O14" s="17"/>
      <c r="P14" s="17"/>
      <c r="Q14" s="17"/>
      <c r="R14" s="17"/>
      <c r="S14" s="17"/>
      <c r="T14" s="17"/>
      <c r="U14" s="17"/>
      <c r="V14" s="19"/>
      <c r="W14" s="17"/>
      <c r="X14" s="17"/>
      <c r="Y14" s="17"/>
      <c r="Z14" s="17"/>
      <c r="AA14" s="17"/>
      <c r="AB14" s="17"/>
      <c r="AC14" s="17"/>
      <c r="AD14" s="17"/>
      <c r="AE14" s="17"/>
      <c r="AF14" s="17"/>
      <c r="AG14" s="17"/>
      <c r="AH14" s="17"/>
      <c r="AI14" s="17"/>
      <c r="AJ14" s="17"/>
      <c r="AK14" s="17"/>
      <c r="AL14" s="17"/>
      <c r="AM14" s="17"/>
      <c r="AN14" s="17"/>
      <c r="AO14" s="17"/>
      <c r="AP14" s="17"/>
      <c r="AQ14" s="17"/>
      <c r="AR14" s="17"/>
      <c r="AS14" s="18"/>
    </row>
    <row r="15" spans="2:47" ht="20.100000000000001" customHeight="1">
      <c r="D15" s="12"/>
      <c r="E15" s="13" t="s">
        <v>8</v>
      </c>
      <c r="F15" s="20"/>
      <c r="G15" s="20"/>
      <c r="H15" s="20"/>
      <c r="I15" s="20"/>
      <c r="J15" s="20"/>
      <c r="K15" s="20"/>
      <c r="L15" s="20"/>
      <c r="M15" s="20"/>
      <c r="N15" s="20"/>
      <c r="O15" s="20"/>
      <c r="P15" s="20"/>
      <c r="Q15" s="20"/>
      <c r="R15" s="20"/>
      <c r="S15" s="20"/>
      <c r="T15" s="15"/>
      <c r="U15" s="20"/>
      <c r="V15" s="552"/>
      <c r="W15" s="552"/>
      <c r="X15" s="552"/>
      <c r="Y15" s="552"/>
      <c r="Z15" s="552"/>
      <c r="AA15" s="552"/>
      <c r="AB15" s="552"/>
      <c r="AC15" s="552"/>
      <c r="AD15" s="552"/>
      <c r="AE15" s="552"/>
      <c r="AF15" s="552"/>
      <c r="AG15" s="552"/>
      <c r="AH15" s="552"/>
      <c r="AI15" s="552"/>
      <c r="AJ15" s="552"/>
      <c r="AK15" s="552"/>
      <c r="AL15" s="552"/>
      <c r="AM15" s="552"/>
      <c r="AN15" s="20"/>
      <c r="AO15" s="20"/>
      <c r="AP15" s="20"/>
      <c r="AQ15" s="20"/>
      <c r="AR15" s="20"/>
      <c r="AS15" s="21"/>
      <c r="AT15" s="22"/>
      <c r="AU15" s="22"/>
    </row>
    <row r="16" spans="2:47" ht="20.100000000000001" customHeight="1">
      <c r="D16" s="12"/>
      <c r="E16" s="13"/>
      <c r="F16" s="20"/>
      <c r="G16" s="20"/>
      <c r="H16" s="20"/>
      <c r="I16" s="20"/>
      <c r="J16" s="20"/>
      <c r="K16" s="20"/>
      <c r="L16" s="20"/>
      <c r="M16" s="20"/>
      <c r="N16" s="20"/>
      <c r="O16" s="20"/>
      <c r="P16" s="20"/>
      <c r="Q16" s="20"/>
      <c r="R16" s="20"/>
      <c r="S16" s="20"/>
      <c r="T16" s="15"/>
      <c r="U16" s="20"/>
      <c r="V16" s="552" t="str">
        <f>HYPERLINK("#'社員情報データ'!A1","社員情報データ")</f>
        <v>社員情報データ</v>
      </c>
      <c r="W16" s="552"/>
      <c r="X16" s="552"/>
      <c r="Y16" s="552"/>
      <c r="Z16" s="552"/>
      <c r="AA16" s="552"/>
      <c r="AB16" s="552"/>
      <c r="AC16" s="552"/>
      <c r="AD16" s="552"/>
      <c r="AE16" s="552"/>
      <c r="AF16" s="552"/>
      <c r="AG16" s="552"/>
      <c r="AH16" s="552"/>
      <c r="AI16" s="552"/>
      <c r="AJ16" s="552"/>
      <c r="AK16" s="552"/>
      <c r="AL16" s="552"/>
      <c r="AM16" s="552"/>
      <c r="AN16" s="20"/>
      <c r="AO16" s="20"/>
      <c r="AP16" s="20"/>
      <c r="AQ16" s="20"/>
      <c r="AR16" s="20"/>
      <c r="AS16" s="21"/>
      <c r="AT16" s="22"/>
      <c r="AU16" s="22"/>
    </row>
    <row r="17" spans="4:47" ht="20.100000000000001" customHeight="1">
      <c r="D17" s="12"/>
      <c r="E17" s="13"/>
      <c r="F17" s="17"/>
      <c r="G17" s="17"/>
      <c r="H17" s="17"/>
      <c r="I17" s="17"/>
      <c r="J17" s="17"/>
      <c r="K17" s="17"/>
      <c r="L17" s="17"/>
      <c r="M17" s="17"/>
      <c r="N17" s="17"/>
      <c r="O17" s="17"/>
      <c r="P17" s="17"/>
      <c r="Q17" s="17"/>
      <c r="R17" s="17"/>
      <c r="S17" s="17"/>
      <c r="T17" s="15"/>
      <c r="U17" s="17"/>
      <c r="V17" s="552"/>
      <c r="W17" s="552"/>
      <c r="X17" s="552"/>
      <c r="Y17" s="552"/>
      <c r="Z17" s="552"/>
      <c r="AA17" s="552"/>
      <c r="AB17" s="552"/>
      <c r="AC17" s="552"/>
      <c r="AD17" s="552"/>
      <c r="AE17" s="552"/>
      <c r="AF17" s="552"/>
      <c r="AG17" s="552"/>
      <c r="AH17" s="552"/>
      <c r="AI17" s="552"/>
      <c r="AJ17" s="552"/>
      <c r="AK17" s="552"/>
      <c r="AL17" s="552"/>
      <c r="AM17" s="552"/>
      <c r="AN17" s="20"/>
      <c r="AO17" s="20"/>
      <c r="AP17" s="20"/>
      <c r="AQ17" s="20"/>
      <c r="AR17" s="20"/>
      <c r="AS17" s="18"/>
    </row>
    <row r="18" spans="4:47" ht="20.100000000000001" customHeight="1">
      <c r="D18" s="12"/>
      <c r="E18" s="13" t="s">
        <v>9</v>
      </c>
      <c r="F18" s="17"/>
      <c r="G18" s="17"/>
      <c r="H18" s="17"/>
      <c r="I18" s="17"/>
      <c r="J18" s="17"/>
      <c r="K18" s="17"/>
      <c r="L18" s="17"/>
      <c r="M18" s="17"/>
      <c r="N18" s="17"/>
      <c r="O18" s="17"/>
      <c r="P18" s="17"/>
      <c r="Q18" s="17"/>
      <c r="R18" s="17"/>
      <c r="S18" s="17"/>
      <c r="T18" s="15"/>
      <c r="U18" s="17"/>
      <c r="V18" s="552"/>
      <c r="W18" s="552"/>
      <c r="X18" s="552"/>
      <c r="Y18" s="552"/>
      <c r="Z18" s="552"/>
      <c r="AA18" s="552"/>
      <c r="AB18" s="552"/>
      <c r="AC18" s="552"/>
      <c r="AD18" s="552"/>
      <c r="AE18" s="552"/>
      <c r="AF18" s="552"/>
      <c r="AG18" s="552"/>
      <c r="AH18" s="552"/>
      <c r="AI18" s="552"/>
      <c r="AJ18" s="552"/>
      <c r="AK18" s="552"/>
      <c r="AL18" s="552"/>
      <c r="AM18" s="552"/>
      <c r="AN18" s="17"/>
      <c r="AO18" s="17"/>
      <c r="AP18" s="17"/>
      <c r="AQ18" s="17"/>
      <c r="AR18" s="17"/>
      <c r="AS18" s="18"/>
    </row>
    <row r="19" spans="4:47" ht="20.100000000000001" customHeight="1">
      <c r="D19" s="12"/>
      <c r="E19" s="13"/>
      <c r="F19" s="17"/>
      <c r="G19" s="17"/>
      <c r="H19" s="17"/>
      <c r="I19" s="17"/>
      <c r="J19" s="17"/>
      <c r="K19" s="17"/>
      <c r="L19" s="17"/>
      <c r="M19" s="17"/>
      <c r="N19" s="17"/>
      <c r="O19" s="17"/>
      <c r="P19" s="17"/>
      <c r="Q19" s="17"/>
      <c r="R19" s="17"/>
      <c r="S19" s="17"/>
      <c r="T19" s="17"/>
      <c r="U19" s="17"/>
      <c r="V19" s="552" t="str">
        <f>HYPERLINK("#'給与データ'!A1","給与データ")</f>
        <v>給与データ</v>
      </c>
      <c r="W19" s="552"/>
      <c r="X19" s="552"/>
      <c r="Y19" s="552"/>
      <c r="Z19" s="552"/>
      <c r="AA19" s="552"/>
      <c r="AB19" s="552"/>
      <c r="AC19" s="552"/>
      <c r="AD19" s="552"/>
      <c r="AE19" s="552"/>
      <c r="AF19" s="552"/>
      <c r="AG19" s="552"/>
      <c r="AH19" s="552"/>
      <c r="AI19" s="552"/>
      <c r="AJ19" s="552"/>
      <c r="AK19" s="552"/>
      <c r="AL19" s="552"/>
      <c r="AM19" s="552"/>
      <c r="AN19" s="17"/>
      <c r="AO19" s="17"/>
      <c r="AP19" s="17"/>
      <c r="AQ19" s="17"/>
      <c r="AR19" s="17"/>
      <c r="AS19" s="18"/>
    </row>
    <row r="20" spans="4:47" ht="20.100000000000001" customHeight="1">
      <c r="D20" s="12"/>
      <c r="E20" s="13"/>
      <c r="F20" s="17"/>
      <c r="G20" s="17"/>
      <c r="H20" s="17"/>
      <c r="I20" s="17"/>
      <c r="J20" s="17"/>
      <c r="K20" s="17"/>
      <c r="L20" s="17"/>
      <c r="M20" s="17"/>
      <c r="N20" s="17"/>
      <c r="O20" s="17"/>
      <c r="P20" s="17"/>
      <c r="Q20" s="17"/>
      <c r="R20" s="17"/>
      <c r="S20" s="17"/>
      <c r="T20" s="17"/>
      <c r="U20" s="17"/>
      <c r="V20" s="552" t="str">
        <f>HYPERLINK("#'賞与データ'!A1","賞与データ")</f>
        <v>賞与データ</v>
      </c>
      <c r="W20" s="552"/>
      <c r="X20" s="552"/>
      <c r="Y20" s="552"/>
      <c r="Z20" s="552"/>
      <c r="AA20" s="552"/>
      <c r="AB20" s="552"/>
      <c r="AC20" s="552"/>
      <c r="AD20" s="552"/>
      <c r="AE20" s="552"/>
      <c r="AF20" s="552"/>
      <c r="AG20" s="552"/>
      <c r="AH20" s="552"/>
      <c r="AI20" s="552"/>
      <c r="AJ20" s="552"/>
      <c r="AK20" s="552"/>
      <c r="AL20" s="552"/>
      <c r="AM20" s="552"/>
      <c r="AN20" s="14"/>
      <c r="AO20" s="14"/>
      <c r="AP20" s="14"/>
      <c r="AQ20" s="14"/>
      <c r="AR20" s="14"/>
      <c r="AS20" s="18"/>
    </row>
    <row r="21" spans="4:47" ht="20.100000000000001" customHeight="1">
      <c r="D21" s="12"/>
      <c r="E21" s="13"/>
      <c r="F21" s="17"/>
      <c r="G21" s="17"/>
      <c r="H21" s="17"/>
      <c r="I21" s="17"/>
      <c r="J21" s="17"/>
      <c r="K21" s="17"/>
      <c r="L21" s="17"/>
      <c r="M21" s="17"/>
      <c r="N21" s="17"/>
      <c r="O21" s="17"/>
      <c r="P21" s="17"/>
      <c r="Q21" s="17"/>
      <c r="R21" s="17"/>
      <c r="S21" s="17"/>
      <c r="T21" s="17"/>
      <c r="U21" s="17"/>
      <c r="V21" s="552"/>
      <c r="W21" s="552"/>
      <c r="X21" s="552"/>
      <c r="Y21" s="552"/>
      <c r="Z21" s="552"/>
      <c r="AA21" s="552"/>
      <c r="AB21" s="552"/>
      <c r="AC21" s="552"/>
      <c r="AD21" s="552"/>
      <c r="AE21" s="552"/>
      <c r="AF21" s="552"/>
      <c r="AG21" s="552"/>
      <c r="AH21" s="552"/>
      <c r="AI21" s="552"/>
      <c r="AJ21" s="552"/>
      <c r="AK21" s="552"/>
      <c r="AL21" s="552"/>
      <c r="AM21" s="552"/>
      <c r="AN21" s="17"/>
      <c r="AO21" s="17"/>
      <c r="AP21" s="17"/>
      <c r="AQ21" s="17"/>
      <c r="AR21" s="17"/>
      <c r="AS21" s="18"/>
    </row>
    <row r="22" spans="4:47" ht="20.100000000000001" customHeight="1">
      <c r="D22" s="12"/>
      <c r="E22" s="13" t="s">
        <v>2</v>
      </c>
      <c r="F22" s="20"/>
      <c r="G22" s="24"/>
      <c r="H22" s="23"/>
      <c r="I22" s="23"/>
      <c r="J22" s="23"/>
      <c r="K22" s="23"/>
      <c r="L22" s="23"/>
      <c r="M22" s="23"/>
      <c r="N22" s="23"/>
      <c r="O22" s="23"/>
      <c r="P22" s="23"/>
      <c r="Q22" s="23"/>
      <c r="R22" s="23"/>
      <c r="S22" s="23"/>
      <c r="T22" s="23"/>
      <c r="U22" s="23"/>
      <c r="V22" s="19"/>
      <c r="W22" s="19"/>
      <c r="X22" s="19"/>
      <c r="Y22" s="19"/>
      <c r="Z22" s="19"/>
      <c r="AA22" s="19"/>
      <c r="AB22" s="19"/>
      <c r="AC22" s="19"/>
      <c r="AD22" s="19"/>
      <c r="AE22" s="19"/>
      <c r="AF22" s="19"/>
      <c r="AG22" s="19"/>
      <c r="AH22" s="19"/>
      <c r="AI22" s="19"/>
      <c r="AJ22" s="19"/>
      <c r="AK22" s="19"/>
      <c r="AL22" s="19"/>
      <c r="AM22" s="19"/>
      <c r="AN22" s="23"/>
      <c r="AO22" s="23"/>
      <c r="AP22" s="23"/>
      <c r="AQ22" s="23"/>
      <c r="AR22" s="23"/>
      <c r="AS22" s="21"/>
      <c r="AT22" s="22"/>
      <c r="AU22" s="22"/>
    </row>
    <row r="23" spans="4:47" ht="20.100000000000001" customHeight="1">
      <c r="D23" s="12"/>
      <c r="E23" s="13"/>
      <c r="F23" s="17"/>
      <c r="G23" s="17"/>
      <c r="H23" s="17"/>
      <c r="I23" s="17"/>
      <c r="J23" s="17"/>
      <c r="K23" s="17"/>
      <c r="L23" s="17"/>
      <c r="M23" s="17"/>
      <c r="N23" s="17"/>
      <c r="O23" s="17"/>
      <c r="P23" s="17"/>
      <c r="Q23" s="17"/>
      <c r="R23" s="17"/>
      <c r="S23" s="17"/>
      <c r="T23" s="17"/>
      <c r="U23" s="17"/>
      <c r="V23" s="552" t="str">
        <f>HYPERLINK("#'給与改定案データ'!A1","給与改定案データ")</f>
        <v>給与改定案データ</v>
      </c>
      <c r="W23" s="552"/>
      <c r="X23" s="552"/>
      <c r="Y23" s="552"/>
      <c r="Z23" s="552"/>
      <c r="AA23" s="552"/>
      <c r="AB23" s="552"/>
      <c r="AC23" s="552"/>
      <c r="AD23" s="552"/>
      <c r="AE23" s="552"/>
      <c r="AF23" s="552"/>
      <c r="AG23" s="552"/>
      <c r="AH23" s="552"/>
      <c r="AI23" s="552"/>
      <c r="AJ23" s="552"/>
      <c r="AK23" s="552"/>
      <c r="AL23" s="552"/>
      <c r="AM23" s="552"/>
      <c r="AN23" s="17"/>
      <c r="AO23" s="17"/>
      <c r="AP23" s="17"/>
      <c r="AQ23" s="17"/>
      <c r="AR23" s="17"/>
      <c r="AS23" s="21"/>
      <c r="AT23" s="22"/>
    </row>
    <row r="24" spans="4:47" ht="20.100000000000001" customHeight="1">
      <c r="D24" s="12"/>
      <c r="E24" s="13"/>
      <c r="F24" s="20"/>
      <c r="G24" s="20"/>
      <c r="H24" s="20"/>
      <c r="I24" s="20"/>
      <c r="J24" s="20"/>
      <c r="K24" s="20"/>
      <c r="L24" s="20"/>
      <c r="M24" s="20"/>
      <c r="N24" s="20"/>
      <c r="O24" s="20"/>
      <c r="P24" s="20"/>
      <c r="Q24" s="20"/>
      <c r="R24" s="20"/>
      <c r="S24" s="20"/>
      <c r="T24" s="20"/>
      <c r="U24" s="20"/>
      <c r="V24" s="552" t="str">
        <f>HYPERLINK("#'賞与算定案データ'!A1","賞与算定案データ")</f>
        <v>賞与算定案データ</v>
      </c>
      <c r="W24" s="552"/>
      <c r="X24" s="552"/>
      <c r="Y24" s="552"/>
      <c r="Z24" s="552"/>
      <c r="AA24" s="552"/>
      <c r="AB24" s="552"/>
      <c r="AC24" s="552"/>
      <c r="AD24" s="552"/>
      <c r="AE24" s="552"/>
      <c r="AF24" s="552"/>
      <c r="AG24" s="552"/>
      <c r="AH24" s="552"/>
      <c r="AI24" s="552"/>
      <c r="AJ24" s="552"/>
      <c r="AK24" s="552"/>
      <c r="AL24" s="552"/>
      <c r="AM24" s="552"/>
      <c r="AN24" s="20"/>
      <c r="AO24" s="20"/>
      <c r="AP24" s="20"/>
      <c r="AQ24" s="20"/>
      <c r="AR24" s="20"/>
      <c r="AS24" s="21"/>
      <c r="AT24" s="22"/>
    </row>
    <row r="25" spans="4:47" ht="20.100000000000001" customHeight="1">
      <c r="D25" s="12"/>
      <c r="E25" s="13"/>
      <c r="F25" s="20"/>
      <c r="G25" s="24"/>
      <c r="H25" s="23"/>
      <c r="I25" s="23"/>
      <c r="J25" s="23"/>
      <c r="K25" s="23"/>
      <c r="L25" s="23"/>
      <c r="M25" s="23"/>
      <c r="N25" s="23"/>
      <c r="O25" s="23"/>
      <c r="P25" s="23"/>
      <c r="Q25" s="23"/>
      <c r="R25" s="23"/>
      <c r="S25" s="23"/>
      <c r="T25" s="23"/>
      <c r="U25" s="23"/>
      <c r="V25" s="552"/>
      <c r="W25" s="552"/>
      <c r="X25" s="552"/>
      <c r="Y25" s="552"/>
      <c r="Z25" s="552"/>
      <c r="AA25" s="552"/>
      <c r="AB25" s="552"/>
      <c r="AC25" s="552"/>
      <c r="AD25" s="552"/>
      <c r="AE25" s="552"/>
      <c r="AF25" s="552"/>
      <c r="AG25" s="552"/>
      <c r="AH25" s="552"/>
      <c r="AI25" s="552"/>
      <c r="AJ25" s="552"/>
      <c r="AK25" s="552"/>
      <c r="AL25" s="552"/>
      <c r="AM25" s="552"/>
      <c r="AN25" s="23"/>
      <c r="AO25" s="23"/>
      <c r="AP25" s="23"/>
      <c r="AQ25" s="23"/>
      <c r="AR25" s="23"/>
      <c r="AS25" s="21"/>
      <c r="AT25" s="22"/>
    </row>
    <row r="26" spans="4:47" ht="20.100000000000001" customHeight="1">
      <c r="D26" s="12"/>
      <c r="E26" s="13" t="s">
        <v>10</v>
      </c>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4"/>
      <c r="AM26" s="14"/>
      <c r="AN26" s="14"/>
      <c r="AO26" s="14"/>
      <c r="AP26" s="14"/>
      <c r="AQ26" s="14"/>
      <c r="AR26" s="14"/>
      <c r="AS26" s="18"/>
    </row>
    <row r="27" spans="4:47" ht="20.100000000000001" customHeight="1">
      <c r="D27" s="12"/>
      <c r="E27" s="13"/>
      <c r="F27" s="25"/>
      <c r="G27" s="25"/>
      <c r="H27" s="25"/>
      <c r="I27" s="25"/>
      <c r="J27" s="25"/>
      <c r="K27" s="25"/>
      <c r="L27" s="25"/>
      <c r="M27" s="25"/>
      <c r="N27" s="26"/>
      <c r="O27" s="26"/>
      <c r="P27" s="26"/>
      <c r="Q27" s="26"/>
      <c r="R27" s="26"/>
      <c r="S27" s="26"/>
      <c r="T27" s="26"/>
      <c r="U27" s="14"/>
      <c r="V27" s="552" t="str">
        <f>HYPERLINK("#'月額変更データ'!A1","月額変更データ")</f>
        <v>月額変更データ</v>
      </c>
      <c r="W27" s="552"/>
      <c r="X27" s="552"/>
      <c r="Y27" s="552"/>
      <c r="Z27" s="552"/>
      <c r="AA27" s="552"/>
      <c r="AB27" s="552"/>
      <c r="AC27" s="552"/>
      <c r="AD27" s="552"/>
      <c r="AE27" s="552"/>
      <c r="AF27" s="552"/>
      <c r="AG27" s="552"/>
      <c r="AH27" s="552"/>
      <c r="AI27" s="552"/>
      <c r="AJ27" s="552"/>
      <c r="AK27" s="552"/>
      <c r="AL27" s="552"/>
      <c r="AM27" s="552"/>
      <c r="AN27" s="14"/>
      <c r="AO27" s="14"/>
      <c r="AP27" s="14"/>
      <c r="AQ27" s="14"/>
      <c r="AR27" s="14"/>
      <c r="AS27" s="18"/>
    </row>
    <row r="28" spans="4:47" ht="20.100000000000001" customHeight="1">
      <c r="D28" s="12"/>
      <c r="E28" s="13"/>
      <c r="F28" s="25"/>
      <c r="G28" s="25"/>
      <c r="H28" s="25"/>
      <c r="I28" s="25"/>
      <c r="J28" s="25"/>
      <c r="K28" s="25"/>
      <c r="L28" s="25"/>
      <c r="M28" s="25"/>
      <c r="N28" s="26"/>
      <c r="O28" s="26"/>
      <c r="P28" s="26"/>
      <c r="Q28" s="26"/>
      <c r="R28" s="26"/>
      <c r="S28" s="26"/>
      <c r="T28" s="26"/>
      <c r="U28" s="14"/>
      <c r="V28" s="552" t="str">
        <f>HYPERLINK("#'育児・産前産後休業終了時月額変更データ'!A1","育児・産前産後休業終了時月額変更データ")</f>
        <v>育児・産前産後休業終了時月額変更データ</v>
      </c>
      <c r="W28" s="552"/>
      <c r="X28" s="552"/>
      <c r="Y28" s="552"/>
      <c r="Z28" s="552"/>
      <c r="AA28" s="552"/>
      <c r="AB28" s="552"/>
      <c r="AC28" s="552"/>
      <c r="AD28" s="552"/>
      <c r="AE28" s="552"/>
      <c r="AF28" s="552"/>
      <c r="AG28" s="552"/>
      <c r="AH28" s="552"/>
      <c r="AI28" s="552"/>
      <c r="AJ28" s="552"/>
      <c r="AK28" s="552"/>
      <c r="AL28" s="552"/>
      <c r="AM28" s="552"/>
      <c r="AN28" s="14"/>
      <c r="AO28" s="14"/>
      <c r="AP28" s="14"/>
      <c r="AQ28" s="14"/>
      <c r="AR28" s="14"/>
      <c r="AS28" s="18"/>
    </row>
    <row r="29" spans="4:47" ht="20.100000000000001" customHeight="1">
      <c r="D29" s="12"/>
      <c r="E29" s="13"/>
      <c r="F29" s="17"/>
      <c r="G29" s="17"/>
      <c r="H29" s="17"/>
      <c r="I29" s="17"/>
      <c r="J29" s="17"/>
      <c r="K29" s="17"/>
      <c r="L29" s="17"/>
      <c r="M29" s="17"/>
      <c r="N29" s="17"/>
      <c r="O29" s="17"/>
      <c r="P29" s="17"/>
      <c r="Q29" s="17"/>
      <c r="R29" s="17"/>
      <c r="S29" s="17"/>
      <c r="T29" s="17"/>
      <c r="U29" s="17"/>
      <c r="V29" s="552" t="str">
        <f>HYPERLINK("#'算定基礎データ'!A1","算定基礎データ")</f>
        <v>算定基礎データ</v>
      </c>
      <c r="W29" s="552"/>
      <c r="X29" s="552"/>
      <c r="Y29" s="552"/>
      <c r="Z29" s="552"/>
      <c r="AA29" s="552"/>
      <c r="AB29" s="552"/>
      <c r="AC29" s="552"/>
      <c r="AD29" s="552"/>
      <c r="AE29" s="552"/>
      <c r="AF29" s="552"/>
      <c r="AG29" s="552"/>
      <c r="AH29" s="552"/>
      <c r="AI29" s="552"/>
      <c r="AJ29" s="552"/>
      <c r="AK29" s="552"/>
      <c r="AL29" s="552"/>
      <c r="AM29" s="552"/>
      <c r="AN29" s="17"/>
      <c r="AO29" s="17"/>
      <c r="AP29" s="17"/>
      <c r="AQ29" s="17"/>
      <c r="AR29" s="17"/>
      <c r="AS29" s="21"/>
      <c r="AT29" s="22"/>
    </row>
    <row r="30" spans="4:47" ht="20.100000000000001" customHeight="1">
      <c r="D30" s="12"/>
      <c r="E30" s="13"/>
      <c r="F30" s="20"/>
      <c r="G30" s="24"/>
      <c r="H30" s="23"/>
      <c r="I30" s="23"/>
      <c r="J30" s="23"/>
      <c r="K30" s="23"/>
      <c r="L30" s="23"/>
      <c r="M30" s="23"/>
      <c r="N30" s="23"/>
      <c r="O30" s="23"/>
      <c r="P30" s="23"/>
      <c r="Q30" s="23"/>
      <c r="R30" s="23"/>
      <c r="S30" s="23"/>
      <c r="T30" s="23"/>
      <c r="U30" s="23"/>
      <c r="V30" s="552"/>
      <c r="W30" s="552"/>
      <c r="X30" s="552"/>
      <c r="Y30" s="552"/>
      <c r="Z30" s="552"/>
      <c r="AA30" s="552"/>
      <c r="AB30" s="552"/>
      <c r="AC30" s="552"/>
      <c r="AD30" s="552"/>
      <c r="AE30" s="552"/>
      <c r="AF30" s="552"/>
      <c r="AG30" s="552"/>
      <c r="AH30" s="552"/>
      <c r="AI30" s="552"/>
      <c r="AJ30" s="552"/>
      <c r="AK30" s="552"/>
      <c r="AL30" s="552"/>
      <c r="AM30" s="552"/>
      <c r="AN30" s="23"/>
      <c r="AO30" s="23"/>
      <c r="AP30" s="23"/>
      <c r="AQ30" s="23"/>
      <c r="AR30" s="23"/>
      <c r="AS30" s="21"/>
      <c r="AT30" s="22"/>
    </row>
    <row r="31" spans="4:47" ht="20.100000000000001" customHeight="1">
      <c r="D31" s="12"/>
      <c r="E31" s="13" t="s">
        <v>11</v>
      </c>
      <c r="F31" s="20"/>
      <c r="G31" s="24"/>
      <c r="H31" s="23"/>
      <c r="I31" s="23"/>
      <c r="J31" s="23"/>
      <c r="K31" s="23"/>
      <c r="L31" s="23"/>
      <c r="M31" s="23"/>
      <c r="N31" s="23"/>
      <c r="O31" s="23"/>
      <c r="P31" s="23"/>
      <c r="Q31" s="23"/>
      <c r="R31" s="23"/>
      <c r="S31" s="23"/>
      <c r="T31" s="23"/>
      <c r="U31" s="23"/>
      <c r="V31" s="552"/>
      <c r="W31" s="552"/>
      <c r="X31" s="552"/>
      <c r="Y31" s="552"/>
      <c r="Z31" s="552"/>
      <c r="AA31" s="552"/>
      <c r="AB31" s="552"/>
      <c r="AC31" s="552"/>
      <c r="AD31" s="552"/>
      <c r="AE31" s="552"/>
      <c r="AF31" s="552"/>
      <c r="AG31" s="552"/>
      <c r="AH31" s="552"/>
      <c r="AI31" s="552"/>
      <c r="AJ31" s="552"/>
      <c r="AK31" s="552"/>
      <c r="AL31" s="552"/>
      <c r="AM31" s="552"/>
      <c r="AN31" s="23"/>
      <c r="AO31" s="23"/>
      <c r="AP31" s="23"/>
      <c r="AQ31" s="23"/>
      <c r="AR31" s="23"/>
      <c r="AS31" s="21"/>
      <c r="AT31" s="22"/>
      <c r="AU31" s="22"/>
    </row>
    <row r="32" spans="4:47" ht="20.100000000000001" customHeight="1">
      <c r="D32" s="12"/>
      <c r="E32" s="13"/>
      <c r="F32" s="17"/>
      <c r="G32" s="17"/>
      <c r="H32" s="17"/>
      <c r="I32" s="17"/>
      <c r="J32" s="17"/>
      <c r="K32" s="17"/>
      <c r="L32" s="17"/>
      <c r="M32" s="17"/>
      <c r="N32" s="17"/>
      <c r="O32" s="17"/>
      <c r="P32" s="17"/>
      <c r="Q32" s="17"/>
      <c r="R32" s="17"/>
      <c r="S32" s="17"/>
      <c r="T32" s="17"/>
      <c r="U32" s="17"/>
      <c r="V32" s="552" t="str">
        <f t="shared" ref="V32" si="0">HYPERLINK("#'給料等調整データ'!A1","給料等調整データ")</f>
        <v>給料等調整データ</v>
      </c>
      <c r="W32" s="552"/>
      <c r="X32" s="552"/>
      <c r="Y32" s="552"/>
      <c r="Z32" s="552"/>
      <c r="AA32" s="552"/>
      <c r="AB32" s="552"/>
      <c r="AC32" s="552"/>
      <c r="AD32" s="552"/>
      <c r="AE32" s="552"/>
      <c r="AF32" s="552"/>
      <c r="AG32" s="552"/>
      <c r="AH32" s="552"/>
      <c r="AI32" s="552"/>
      <c r="AJ32" s="552"/>
      <c r="AK32" s="552"/>
      <c r="AL32" s="552"/>
      <c r="AM32" s="552"/>
      <c r="AN32" s="17"/>
      <c r="AO32" s="17"/>
      <c r="AP32" s="17"/>
      <c r="AQ32" s="17"/>
      <c r="AR32" s="17"/>
      <c r="AS32" s="21"/>
      <c r="AT32" s="22"/>
    </row>
    <row r="33" spans="4:46" ht="20.100000000000001" customHeight="1">
      <c r="D33" s="12"/>
      <c r="E33" s="13"/>
      <c r="F33" s="20"/>
      <c r="G33" s="20"/>
      <c r="H33" s="20"/>
      <c r="I33" s="20"/>
      <c r="J33" s="20"/>
      <c r="K33" s="20"/>
      <c r="L33" s="20"/>
      <c r="M33" s="20"/>
      <c r="N33" s="20"/>
      <c r="O33" s="20"/>
      <c r="P33" s="20"/>
      <c r="Q33" s="20"/>
      <c r="R33" s="20"/>
      <c r="S33" s="20"/>
      <c r="T33" s="20"/>
      <c r="U33" s="20"/>
      <c r="V33" s="552" t="str">
        <f>HYPERLINK("#'年末調整データ'!A1","年末調整データ")</f>
        <v>年末調整データ</v>
      </c>
      <c r="W33" s="552"/>
      <c r="X33" s="552"/>
      <c r="Y33" s="552"/>
      <c r="Z33" s="552"/>
      <c r="AA33" s="552"/>
      <c r="AB33" s="552"/>
      <c r="AC33" s="552"/>
      <c r="AD33" s="552"/>
      <c r="AE33" s="552"/>
      <c r="AF33" s="552"/>
      <c r="AG33" s="552"/>
      <c r="AH33" s="552"/>
      <c r="AI33" s="552"/>
      <c r="AJ33" s="552"/>
      <c r="AK33" s="552"/>
      <c r="AL33" s="552"/>
      <c r="AM33" s="552"/>
      <c r="AN33" s="20"/>
      <c r="AO33" s="20"/>
      <c r="AP33" s="20"/>
      <c r="AQ33" s="20"/>
      <c r="AR33" s="20"/>
      <c r="AS33" s="21"/>
      <c r="AT33" s="22"/>
    </row>
    <row r="34" spans="4:46" ht="20.100000000000001" customHeight="1">
      <c r="D34" s="12"/>
      <c r="E34" s="13"/>
      <c r="F34" s="20"/>
      <c r="G34" s="23"/>
      <c r="H34" s="23"/>
      <c r="I34" s="23"/>
      <c r="J34" s="23"/>
      <c r="K34" s="23"/>
      <c r="L34" s="23"/>
      <c r="M34" s="23"/>
      <c r="N34" s="23"/>
      <c r="O34" s="23"/>
      <c r="P34" s="23"/>
      <c r="Q34" s="23"/>
      <c r="R34" s="23"/>
      <c r="S34" s="23"/>
      <c r="T34" s="23"/>
      <c r="U34" s="23"/>
      <c r="V34" s="552" t="str">
        <f t="shared" ref="V34" si="1">HYPERLINK("#'源泉徴収票データ'!A1","源泉徴収票データ")</f>
        <v>源泉徴収票データ</v>
      </c>
      <c r="W34" s="552"/>
      <c r="X34" s="552"/>
      <c r="Y34" s="552"/>
      <c r="Z34" s="552"/>
      <c r="AA34" s="552"/>
      <c r="AB34" s="552"/>
      <c r="AC34" s="552"/>
      <c r="AD34" s="552"/>
      <c r="AE34" s="552"/>
      <c r="AF34" s="552"/>
      <c r="AG34" s="552"/>
      <c r="AH34" s="552"/>
      <c r="AI34" s="552"/>
      <c r="AJ34" s="552"/>
      <c r="AK34" s="552"/>
      <c r="AL34" s="552"/>
      <c r="AM34" s="552"/>
      <c r="AN34" s="23"/>
      <c r="AO34" s="23"/>
      <c r="AP34" s="23"/>
      <c r="AQ34" s="23"/>
      <c r="AR34" s="23"/>
      <c r="AS34" s="21"/>
      <c r="AT34" s="22"/>
    </row>
    <row r="35" spans="4:46" ht="19.5" customHeight="1">
      <c r="D35" s="12"/>
      <c r="E35" s="13"/>
      <c r="F35" s="20"/>
      <c r="G35" s="24"/>
      <c r="H35" s="23"/>
      <c r="I35" s="23"/>
      <c r="J35" s="23"/>
      <c r="K35" s="23"/>
      <c r="L35" s="23"/>
      <c r="M35" s="23"/>
      <c r="N35" s="23"/>
      <c r="O35" s="23"/>
      <c r="P35" s="23"/>
      <c r="Q35" s="23"/>
      <c r="R35" s="23"/>
      <c r="S35" s="23"/>
      <c r="T35" s="23"/>
      <c r="U35" s="23"/>
      <c r="V35" s="552"/>
      <c r="W35" s="552"/>
      <c r="X35" s="552"/>
      <c r="Y35" s="552"/>
      <c r="Z35" s="552"/>
      <c r="AA35" s="552"/>
      <c r="AB35" s="552"/>
      <c r="AC35" s="552"/>
      <c r="AD35" s="552"/>
      <c r="AE35" s="552"/>
      <c r="AF35" s="552"/>
      <c r="AG35" s="552"/>
      <c r="AH35" s="552"/>
      <c r="AI35" s="552"/>
      <c r="AJ35" s="552"/>
      <c r="AK35" s="552"/>
      <c r="AL35" s="552"/>
      <c r="AM35" s="552"/>
      <c r="AN35" s="23"/>
      <c r="AO35" s="23"/>
      <c r="AP35" s="23"/>
      <c r="AQ35" s="23"/>
      <c r="AR35" s="23"/>
      <c r="AS35" s="21"/>
      <c r="AT35" s="22"/>
    </row>
    <row r="36" spans="4:46" ht="15" customHeight="1" thickBot="1">
      <c r="D36" s="27"/>
      <c r="E36" s="28"/>
      <c r="F36" s="29"/>
      <c r="G36" s="29"/>
      <c r="H36" s="29"/>
      <c r="I36" s="29"/>
      <c r="J36" s="29"/>
      <c r="K36" s="29"/>
      <c r="L36" s="29"/>
      <c r="M36" s="30"/>
      <c r="N36" s="30"/>
      <c r="O36" s="30"/>
      <c r="P36" s="30"/>
      <c r="Q36" s="30"/>
      <c r="R36" s="30"/>
      <c r="S36" s="30"/>
      <c r="T36" s="31"/>
      <c r="U36" s="31"/>
      <c r="V36" s="28"/>
      <c r="W36" s="31"/>
      <c r="X36" s="31"/>
      <c r="Y36" s="31"/>
      <c r="Z36" s="31"/>
      <c r="AA36" s="31"/>
      <c r="AB36" s="31"/>
      <c r="AC36" s="30"/>
      <c r="AD36" s="30"/>
      <c r="AE36" s="30"/>
      <c r="AF36" s="30"/>
      <c r="AG36" s="30"/>
      <c r="AH36" s="30"/>
      <c r="AI36" s="30"/>
      <c r="AJ36" s="31"/>
      <c r="AK36" s="31"/>
      <c r="AL36" s="31"/>
      <c r="AM36" s="31"/>
      <c r="AN36" s="31"/>
      <c r="AO36" s="31"/>
      <c r="AP36" s="31"/>
      <c r="AQ36" s="31"/>
      <c r="AR36" s="31"/>
      <c r="AS36" s="32"/>
    </row>
    <row r="37" spans="4:46" ht="15" customHeight="1">
      <c r="D37" s="33"/>
      <c r="E37" s="33"/>
      <c r="F37" s="33"/>
      <c r="G37" s="33"/>
      <c r="H37" s="33"/>
      <c r="I37" s="33"/>
      <c r="J37" s="33"/>
      <c r="K37" s="33"/>
      <c r="L37" s="33"/>
      <c r="M37" s="33"/>
      <c r="N37" s="33"/>
      <c r="O37" s="33"/>
      <c r="P37" s="33"/>
      <c r="Q37" s="33"/>
      <c r="R37" s="33"/>
      <c r="S37" s="33"/>
      <c r="T37" s="33"/>
      <c r="U37" s="33"/>
      <c r="V37" s="33"/>
      <c r="W37" s="33"/>
      <c r="X37" s="33"/>
      <c r="Y37" s="33"/>
      <c r="Z37" s="33"/>
      <c r="AA37" s="33"/>
      <c r="AB37" s="33"/>
      <c r="AC37" s="33"/>
      <c r="AD37" s="33"/>
      <c r="AE37" s="33"/>
      <c r="AF37" s="33"/>
      <c r="AG37" s="33"/>
      <c r="AH37" s="33"/>
      <c r="AI37" s="33"/>
      <c r="AJ37" s="33"/>
      <c r="AK37" s="33"/>
      <c r="AL37" s="33"/>
      <c r="AM37" s="33"/>
      <c r="AN37" s="33"/>
      <c r="AO37" s="33"/>
      <c r="AP37" s="33"/>
      <c r="AQ37" s="33"/>
      <c r="AR37" s="33"/>
      <c r="AS37" s="33"/>
    </row>
  </sheetData>
  <mergeCells count="25">
    <mergeCell ref="V13:AM13"/>
    <mergeCell ref="V8:AM8"/>
    <mergeCell ref="V9:AM9"/>
    <mergeCell ref="V10:AM10"/>
    <mergeCell ref="V11:AM11"/>
    <mergeCell ref="V12:AM12"/>
    <mergeCell ref="V28:AM28"/>
    <mergeCell ref="V15:AM15"/>
    <mergeCell ref="V16:AM16"/>
    <mergeCell ref="V17:AM17"/>
    <mergeCell ref="V18:AM18"/>
    <mergeCell ref="V19:AM19"/>
    <mergeCell ref="V20:AM20"/>
    <mergeCell ref="V21:AM21"/>
    <mergeCell ref="V23:AM23"/>
    <mergeCell ref="V24:AM24"/>
    <mergeCell ref="V25:AM25"/>
    <mergeCell ref="V27:AM27"/>
    <mergeCell ref="V35:AM35"/>
    <mergeCell ref="V29:AM29"/>
    <mergeCell ref="V30:AM30"/>
    <mergeCell ref="V31:AM31"/>
    <mergeCell ref="V32:AM32"/>
    <mergeCell ref="V33:AM33"/>
    <mergeCell ref="V34:AM34"/>
  </mergeCells>
  <phoneticPr fontId="5"/>
  <printOptions horizontalCentered="1"/>
  <pageMargins left="0.19685039370078741" right="0.19685039370078741" top="0.19685039370078741" bottom="0.19685039370078741" header="0.11811023622047245" footer="0.11811023622047245"/>
  <pageSetup paperSize="9" scale="56" fitToHeight="0"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190257-3C20-474F-B4AF-897523AEB167}">
  <sheetPr codeName="Sheet125">
    <outlinePr summaryBelow="0"/>
    <pageSetUpPr fitToPage="1"/>
  </sheetPr>
  <dimension ref="B1:H12"/>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33" customWidth="1"/>
    <col min="7" max="7" width="98.7109375" style="6" customWidth="1"/>
    <col min="8" max="8" width="2.7109375" style="6" customWidth="1"/>
    <col min="9" max="16384" width="10.28515625" style="6"/>
  </cols>
  <sheetData>
    <row r="1" spans="2:8" ht="13.5" customHeight="1" thickBot="1">
      <c r="B1" s="134"/>
      <c r="C1" s="134"/>
      <c r="D1" s="135"/>
      <c r="E1" s="136"/>
      <c r="F1" s="136"/>
      <c r="G1" s="134"/>
      <c r="H1" s="134"/>
    </row>
    <row r="2" spans="2:8" ht="44.1" customHeight="1" thickBot="1">
      <c r="B2" s="137" t="s">
        <v>5</v>
      </c>
      <c r="C2" s="138"/>
      <c r="D2" s="138"/>
      <c r="E2" s="138"/>
      <c r="F2" s="138"/>
      <c r="G2" s="139"/>
      <c r="H2" s="140"/>
    </row>
    <row r="3" spans="2:8" ht="13.5" customHeight="1" thickBot="1">
      <c r="B3" s="141"/>
      <c r="C3" s="141"/>
      <c r="D3" s="141"/>
      <c r="E3" s="141"/>
      <c r="F3" s="141"/>
      <c r="G3" s="141"/>
    </row>
    <row r="4" spans="2:8" ht="20.25" customHeight="1" thickBot="1">
      <c r="B4" s="142" t="s">
        <v>14</v>
      </c>
      <c r="C4" s="143" t="s">
        <v>346</v>
      </c>
      <c r="D4" s="143" t="s">
        <v>347</v>
      </c>
      <c r="E4" s="143" t="s">
        <v>298</v>
      </c>
      <c r="F4" s="144" t="s">
        <v>348</v>
      </c>
      <c r="G4" s="145" t="s">
        <v>349</v>
      </c>
    </row>
    <row r="5" spans="2:8" ht="30">
      <c r="B5" s="176" t="s">
        <v>398</v>
      </c>
      <c r="C5" s="151" t="s">
        <v>399</v>
      </c>
      <c r="D5" s="152" t="s">
        <v>400</v>
      </c>
      <c r="E5" s="153" t="s">
        <v>401</v>
      </c>
      <c r="F5" s="154" t="s">
        <v>355</v>
      </c>
      <c r="G5" s="155" t="s">
        <v>403</v>
      </c>
      <c r="H5" s="149"/>
    </row>
    <row r="6" spans="2:8">
      <c r="B6" s="174" t="s">
        <v>1854</v>
      </c>
      <c r="C6" s="157" t="s">
        <v>1855</v>
      </c>
      <c r="D6" s="158" t="s">
        <v>1856</v>
      </c>
      <c r="E6" s="4" t="s">
        <v>359</v>
      </c>
      <c r="F6" s="159"/>
      <c r="G6" s="161"/>
      <c r="H6" s="149"/>
    </row>
    <row r="7" spans="2:8">
      <c r="B7" s="174" t="s">
        <v>1857</v>
      </c>
      <c r="C7" s="157" t="s">
        <v>1858</v>
      </c>
      <c r="D7" s="158" t="s">
        <v>1859</v>
      </c>
      <c r="E7" s="4" t="s">
        <v>359</v>
      </c>
      <c r="F7" s="159"/>
      <c r="G7" s="161"/>
      <c r="H7" s="149"/>
    </row>
    <row r="8" spans="2:8">
      <c r="B8" s="174" t="s">
        <v>1860</v>
      </c>
      <c r="C8" s="157" t="s">
        <v>1861</v>
      </c>
      <c r="D8" s="158" t="s">
        <v>1212</v>
      </c>
      <c r="E8" s="4" t="s">
        <v>354</v>
      </c>
      <c r="F8" s="159"/>
      <c r="G8" s="183" t="s">
        <v>868</v>
      </c>
      <c r="H8" s="149"/>
    </row>
    <row r="9" spans="2:8">
      <c r="B9" s="174" t="s">
        <v>1862</v>
      </c>
      <c r="C9" s="157" t="s">
        <v>1863</v>
      </c>
      <c r="D9" s="158" t="s">
        <v>1212</v>
      </c>
      <c r="E9" s="4" t="s">
        <v>354</v>
      </c>
      <c r="F9" s="159"/>
      <c r="G9" s="240"/>
      <c r="H9" s="149"/>
    </row>
    <row r="10" spans="2:8">
      <c r="B10" s="174" t="s">
        <v>1864</v>
      </c>
      <c r="C10" s="157" t="s">
        <v>1865</v>
      </c>
      <c r="D10" s="158" t="s">
        <v>1866</v>
      </c>
      <c r="E10" s="4" t="s">
        <v>359</v>
      </c>
      <c r="F10" s="159"/>
      <c r="G10" s="161"/>
      <c r="H10" s="149"/>
    </row>
    <row r="11" spans="2:8" ht="17.25" thickBot="1">
      <c r="B11" s="243" t="s">
        <v>1867</v>
      </c>
      <c r="C11" s="163" t="s">
        <v>1868</v>
      </c>
      <c r="D11" s="164" t="s">
        <v>1212</v>
      </c>
      <c r="E11" s="165" t="s">
        <v>359</v>
      </c>
      <c r="F11" s="166"/>
      <c r="G11" s="167"/>
      <c r="H11" s="149"/>
    </row>
    <row r="12" spans="2:8" ht="20.100000000000001" customHeight="1">
      <c r="B12" s="168"/>
      <c r="C12" s="168"/>
      <c r="D12" s="169"/>
      <c r="E12" s="170"/>
      <c r="F12" s="170"/>
      <c r="G12" s="168"/>
      <c r="H12" s="134"/>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F9F762-DC11-4A66-9708-A423331D57AF}">
  <sheetPr codeName="Sheet70">
    <tabColor rgb="FF333333"/>
    <outlinePr summaryBelow="0"/>
    <pageSetUpPr fitToPage="1"/>
  </sheetPr>
  <dimension ref="B1:E442"/>
  <sheetViews>
    <sheetView showGridLines="0" zoomScaleNormal="100" zoomScaleSheetLayoutView="100" workbookViewId="0"/>
  </sheetViews>
  <sheetFormatPr defaultColWidth="10.28515625" defaultRowHeight="16.5"/>
  <cols>
    <col min="1" max="1" width="2.7109375" style="6" customWidth="1"/>
    <col min="2" max="2" width="36.7109375" style="34" customWidth="1"/>
    <col min="3" max="3" width="45.7109375" style="34" customWidth="1"/>
    <col min="4" max="4" width="89.5703125" style="35" customWidth="1"/>
    <col min="5" max="5" width="2.7109375" style="6" customWidth="1"/>
    <col min="6" max="16384" width="10.28515625" style="6"/>
  </cols>
  <sheetData>
    <row r="1" spans="2:4" s="2" customFormat="1" ht="10.35" customHeight="1">
      <c r="B1" s="3"/>
      <c r="C1" s="3"/>
      <c r="D1" s="3"/>
    </row>
    <row r="2" spans="2:4" ht="60" customHeight="1">
      <c r="B2" s="36" t="s">
        <v>12</v>
      </c>
      <c r="C2" s="37"/>
      <c r="D2" s="37"/>
    </row>
    <row r="3" spans="2:4" ht="20.100000000000001" customHeight="1" thickBot="1">
      <c r="D3" s="34"/>
    </row>
    <row r="4" spans="2:4" ht="25.35" customHeight="1" thickBot="1">
      <c r="B4" s="38" t="s">
        <v>13</v>
      </c>
      <c r="C4" s="39" t="s">
        <v>14</v>
      </c>
      <c r="D4" s="40" t="s">
        <v>15</v>
      </c>
    </row>
    <row r="5" spans="2:4" ht="24.95" customHeight="1" thickBot="1">
      <c r="B5" s="561" t="s">
        <v>16</v>
      </c>
      <c r="C5" s="562"/>
      <c r="D5" s="563"/>
    </row>
    <row r="6" spans="2:4" ht="17.25" thickBot="1">
      <c r="B6" s="44" t="s">
        <v>17</v>
      </c>
      <c r="C6" s="45" t="s">
        <v>18</v>
      </c>
      <c r="D6" s="46" t="s">
        <v>19</v>
      </c>
    </row>
    <row r="7" spans="2:4" ht="17.25" thickBot="1">
      <c r="B7" s="44" t="s">
        <v>3</v>
      </c>
      <c r="C7" s="45" t="s">
        <v>18</v>
      </c>
      <c r="D7" s="46" t="s">
        <v>19</v>
      </c>
    </row>
    <row r="8" spans="2:4">
      <c r="B8" s="47" t="s">
        <v>20</v>
      </c>
      <c r="C8" s="555" t="s">
        <v>21</v>
      </c>
      <c r="D8" s="556"/>
    </row>
    <row r="9" spans="2:4" ht="17.25" thickBot="1">
      <c r="B9" s="50"/>
      <c r="C9" s="51" t="s">
        <v>22</v>
      </c>
      <c r="D9" s="52" t="s">
        <v>23</v>
      </c>
    </row>
    <row r="10" spans="2:4" ht="17.25" thickBot="1">
      <c r="B10" s="53"/>
      <c r="C10" s="564" t="s">
        <v>24</v>
      </c>
      <c r="D10" s="565"/>
    </row>
    <row r="11" spans="2:4">
      <c r="B11" s="56"/>
      <c r="C11" s="557" t="s">
        <v>25</v>
      </c>
      <c r="D11" s="558"/>
    </row>
    <row r="12" spans="2:4">
      <c r="B12" s="57"/>
      <c r="C12" s="58" t="s">
        <v>26</v>
      </c>
      <c r="D12" s="59" t="s">
        <v>23</v>
      </c>
    </row>
    <row r="13" spans="2:4">
      <c r="B13" s="57"/>
      <c r="C13" s="60" t="s">
        <v>27</v>
      </c>
      <c r="D13" s="61"/>
    </row>
    <row r="14" spans="2:4">
      <c r="B14" s="57"/>
      <c r="C14" s="58" t="s">
        <v>28</v>
      </c>
      <c r="D14" s="61"/>
    </row>
    <row r="15" spans="2:4" ht="17.25" thickBot="1">
      <c r="B15" s="57"/>
      <c r="C15" s="60" t="s">
        <v>29</v>
      </c>
      <c r="D15" s="61"/>
    </row>
    <row r="16" spans="2:4">
      <c r="B16" s="56"/>
      <c r="C16" s="557" t="s">
        <v>30</v>
      </c>
      <c r="D16" s="558"/>
    </row>
    <row r="17" spans="2:4" ht="17.25" thickBot="1">
      <c r="B17" s="57"/>
      <c r="C17" s="51" t="s">
        <v>31</v>
      </c>
      <c r="D17" s="52" t="s">
        <v>23</v>
      </c>
    </row>
    <row r="18" spans="2:4" ht="17.25" thickBot="1">
      <c r="B18" s="62" t="s">
        <v>32</v>
      </c>
      <c r="C18" s="566" t="s">
        <v>33</v>
      </c>
      <c r="D18" s="567"/>
    </row>
    <row r="19" spans="2:4">
      <c r="B19" s="57"/>
      <c r="C19" s="64" t="s">
        <v>34</v>
      </c>
      <c r="D19" s="61" t="s">
        <v>23</v>
      </c>
    </row>
    <row r="20" spans="2:4">
      <c r="B20" s="57"/>
      <c r="C20" s="60" t="s">
        <v>35</v>
      </c>
      <c r="D20" s="61"/>
    </row>
    <row r="21" spans="2:4">
      <c r="B21" s="57"/>
      <c r="C21" s="58" t="s">
        <v>36</v>
      </c>
      <c r="D21" s="61"/>
    </row>
    <row r="22" spans="2:4">
      <c r="B22" s="57"/>
      <c r="C22" s="60" t="s">
        <v>37</v>
      </c>
      <c r="D22" s="61"/>
    </row>
    <row r="23" spans="2:4" ht="17.25" thickBot="1">
      <c r="B23" s="57"/>
      <c r="C23" s="58" t="s">
        <v>38</v>
      </c>
      <c r="D23" s="65"/>
    </row>
    <row r="24" spans="2:4" ht="24.95" customHeight="1" thickBot="1">
      <c r="B24" s="561" t="s">
        <v>39</v>
      </c>
      <c r="C24" s="562"/>
      <c r="D24" s="563"/>
    </row>
    <row r="25" spans="2:4">
      <c r="B25" s="62" t="s">
        <v>40</v>
      </c>
      <c r="C25" s="564" t="s">
        <v>41</v>
      </c>
      <c r="D25" s="565"/>
    </row>
    <row r="26" spans="2:4" ht="33.75" thickBot="1">
      <c r="B26" s="56"/>
      <c r="C26" s="51" t="s">
        <v>42</v>
      </c>
      <c r="D26" s="66" t="s">
        <v>43</v>
      </c>
    </row>
    <row r="27" spans="2:4">
      <c r="B27" s="53"/>
      <c r="C27" s="555" t="s">
        <v>44</v>
      </c>
      <c r="D27" s="556"/>
    </row>
    <row r="28" spans="2:4" ht="17.25" thickBot="1">
      <c r="B28" s="56"/>
      <c r="C28" s="58" t="s">
        <v>45</v>
      </c>
      <c r="D28" s="67" t="s">
        <v>46</v>
      </c>
    </row>
    <row r="29" spans="2:4" ht="17.25" thickBot="1">
      <c r="B29" s="53"/>
      <c r="C29" s="555" t="s">
        <v>47</v>
      </c>
      <c r="D29" s="556"/>
    </row>
    <row r="30" spans="2:4">
      <c r="B30" s="56"/>
      <c r="C30" s="557" t="s">
        <v>48</v>
      </c>
      <c r="D30" s="558"/>
    </row>
    <row r="31" spans="2:4">
      <c r="B31" s="57"/>
      <c r="C31" s="58" t="s">
        <v>49</v>
      </c>
      <c r="D31" s="59" t="s">
        <v>23</v>
      </c>
    </row>
    <row r="32" spans="2:4">
      <c r="B32" s="57"/>
      <c r="C32" s="60" t="s">
        <v>50</v>
      </c>
      <c r="D32" s="61"/>
    </row>
    <row r="33" spans="2:4">
      <c r="B33" s="56"/>
      <c r="C33" s="553" t="s">
        <v>25</v>
      </c>
      <c r="D33" s="554"/>
    </row>
    <row r="34" spans="2:4">
      <c r="B34" s="57"/>
      <c r="C34" s="58" t="s">
        <v>51</v>
      </c>
      <c r="D34" s="59" t="s">
        <v>23</v>
      </c>
    </row>
    <row r="35" spans="2:4">
      <c r="B35" s="56"/>
      <c r="C35" s="553" t="s">
        <v>52</v>
      </c>
      <c r="D35" s="554"/>
    </row>
    <row r="36" spans="2:4">
      <c r="B36" s="57"/>
      <c r="C36" s="58" t="s">
        <v>53</v>
      </c>
      <c r="D36" s="59" t="s">
        <v>23</v>
      </c>
    </row>
    <row r="37" spans="2:4">
      <c r="B37" s="56"/>
      <c r="C37" s="553" t="s">
        <v>54</v>
      </c>
      <c r="D37" s="554"/>
    </row>
    <row r="38" spans="2:4">
      <c r="B38" s="57"/>
      <c r="C38" s="58" t="s">
        <v>55</v>
      </c>
      <c r="D38" s="59" t="s">
        <v>23</v>
      </c>
    </row>
    <row r="39" spans="2:4">
      <c r="B39" s="56"/>
      <c r="C39" s="553" t="s">
        <v>56</v>
      </c>
      <c r="D39" s="554"/>
    </row>
    <row r="40" spans="2:4">
      <c r="B40" s="57"/>
      <c r="C40" s="58" t="s">
        <v>57</v>
      </c>
      <c r="D40" s="59" t="s">
        <v>23</v>
      </c>
    </row>
    <row r="41" spans="2:4">
      <c r="B41" s="56"/>
      <c r="C41" s="553" t="s">
        <v>58</v>
      </c>
      <c r="D41" s="554"/>
    </row>
    <row r="42" spans="2:4">
      <c r="B42" s="57"/>
      <c r="C42" s="58" t="s">
        <v>59</v>
      </c>
      <c r="D42" s="59" t="s">
        <v>23</v>
      </c>
    </row>
    <row r="43" spans="2:4">
      <c r="B43" s="56"/>
      <c r="C43" s="553" t="s">
        <v>60</v>
      </c>
      <c r="D43" s="554"/>
    </row>
    <row r="44" spans="2:4">
      <c r="B44" s="57"/>
      <c r="C44" s="58" t="s">
        <v>61</v>
      </c>
      <c r="D44" s="59" t="s">
        <v>23</v>
      </c>
    </row>
    <row r="45" spans="2:4">
      <c r="B45" s="56"/>
      <c r="C45" s="553" t="s">
        <v>62</v>
      </c>
      <c r="D45" s="554"/>
    </row>
    <row r="46" spans="2:4">
      <c r="B46" s="57"/>
      <c r="C46" s="58" t="s">
        <v>63</v>
      </c>
      <c r="D46" s="59" t="s">
        <v>23</v>
      </c>
    </row>
    <row r="47" spans="2:4">
      <c r="B47" s="56"/>
      <c r="C47" s="553" t="s">
        <v>64</v>
      </c>
      <c r="D47" s="554"/>
    </row>
    <row r="48" spans="2:4" ht="17.25" thickBot="1">
      <c r="B48" s="57"/>
      <c r="C48" s="58" t="s">
        <v>65</v>
      </c>
      <c r="D48" s="59" t="s">
        <v>23</v>
      </c>
    </row>
    <row r="49" spans="2:4" ht="17.25" thickBot="1">
      <c r="B49" s="53"/>
      <c r="C49" s="555" t="s">
        <v>66</v>
      </c>
      <c r="D49" s="556"/>
    </row>
    <row r="50" spans="2:4">
      <c r="B50" s="56"/>
      <c r="C50" s="557" t="s">
        <v>67</v>
      </c>
      <c r="D50" s="558"/>
    </row>
    <row r="51" spans="2:4" ht="66.75" thickBot="1">
      <c r="B51" s="57"/>
      <c r="C51" s="58" t="s">
        <v>68</v>
      </c>
      <c r="D51" s="59" t="s">
        <v>69</v>
      </c>
    </row>
    <row r="52" spans="2:4">
      <c r="B52" s="53"/>
      <c r="C52" s="555" t="s">
        <v>70</v>
      </c>
      <c r="D52" s="556"/>
    </row>
    <row r="53" spans="2:4" ht="33.75" thickBot="1">
      <c r="B53" s="57"/>
      <c r="C53" s="58" t="s">
        <v>71</v>
      </c>
      <c r="D53" s="59" t="s">
        <v>72</v>
      </c>
    </row>
    <row r="54" spans="2:4">
      <c r="B54" s="53"/>
      <c r="C54" s="555" t="s">
        <v>73</v>
      </c>
      <c r="D54" s="556"/>
    </row>
    <row r="55" spans="2:4" ht="15.75" customHeight="1">
      <c r="B55" s="57"/>
      <c r="C55" s="58" t="s">
        <v>74</v>
      </c>
      <c r="D55" s="559" t="s">
        <v>75</v>
      </c>
    </row>
    <row r="56" spans="2:4" ht="17.25" thickBot="1">
      <c r="B56" s="68"/>
      <c r="C56" s="58" t="s">
        <v>76</v>
      </c>
      <c r="D56" s="560"/>
    </row>
    <row r="57" spans="2:4">
      <c r="B57" s="53" t="s">
        <v>32</v>
      </c>
      <c r="C57" s="48" t="s">
        <v>77</v>
      </c>
      <c r="D57" s="69"/>
    </row>
    <row r="58" spans="2:4">
      <c r="B58" s="57"/>
      <c r="C58" s="64" t="s">
        <v>78</v>
      </c>
      <c r="D58" s="70" t="s">
        <v>79</v>
      </c>
    </row>
    <row r="59" spans="2:4" ht="17.25" thickBot="1">
      <c r="B59" s="57"/>
      <c r="C59" s="60" t="s">
        <v>80</v>
      </c>
      <c r="D59" s="70"/>
    </row>
    <row r="60" spans="2:4">
      <c r="B60" s="53"/>
      <c r="C60" s="48" t="s">
        <v>81</v>
      </c>
      <c r="D60" s="69"/>
    </row>
    <row r="61" spans="2:4">
      <c r="B61" s="57"/>
      <c r="C61" s="64" t="s">
        <v>49</v>
      </c>
      <c r="D61" s="70" t="s">
        <v>79</v>
      </c>
    </row>
    <row r="62" spans="2:4" ht="17.25" thickBot="1">
      <c r="B62" s="57"/>
      <c r="C62" s="58" t="s">
        <v>50</v>
      </c>
      <c r="D62" s="71"/>
    </row>
    <row r="63" spans="2:4">
      <c r="B63" s="53"/>
      <c r="C63" s="48" t="s">
        <v>82</v>
      </c>
      <c r="D63" s="69"/>
    </row>
    <row r="64" spans="2:4" ht="17.25" thickBot="1">
      <c r="B64" s="57"/>
      <c r="C64" s="58" t="s">
        <v>83</v>
      </c>
      <c r="D64" s="71" t="s">
        <v>79</v>
      </c>
    </row>
    <row r="65" spans="2:4">
      <c r="B65" s="53"/>
      <c r="C65" s="48" t="s">
        <v>84</v>
      </c>
      <c r="D65" s="49"/>
    </row>
    <row r="66" spans="2:4" ht="17.25" thickBot="1">
      <c r="B66" s="57"/>
      <c r="C66" s="58" t="s">
        <v>85</v>
      </c>
      <c r="D66" s="71" t="s">
        <v>79</v>
      </c>
    </row>
    <row r="67" spans="2:4">
      <c r="B67" s="53"/>
      <c r="C67" s="48" t="s">
        <v>86</v>
      </c>
      <c r="D67" s="49"/>
    </row>
    <row r="68" spans="2:4" ht="17.25" thickBot="1">
      <c r="B68" s="57"/>
      <c r="C68" s="58" t="s">
        <v>87</v>
      </c>
      <c r="D68" s="71" t="s">
        <v>79</v>
      </c>
    </row>
    <row r="69" spans="2:4">
      <c r="B69" s="53"/>
      <c r="C69" s="48" t="s">
        <v>88</v>
      </c>
      <c r="D69" s="49"/>
    </row>
    <row r="70" spans="2:4" ht="17.25" thickBot="1">
      <c r="B70" s="57"/>
      <c r="C70" s="58" t="s">
        <v>89</v>
      </c>
      <c r="D70" s="71" t="s">
        <v>79</v>
      </c>
    </row>
    <row r="71" spans="2:4">
      <c r="B71" s="53"/>
      <c r="C71" s="48" t="s">
        <v>90</v>
      </c>
      <c r="D71" s="49"/>
    </row>
    <row r="72" spans="2:4" ht="17.25" thickBot="1">
      <c r="B72" s="57"/>
      <c r="C72" s="58" t="s">
        <v>91</v>
      </c>
      <c r="D72" s="71" t="s">
        <v>79</v>
      </c>
    </row>
    <row r="73" spans="2:4">
      <c r="B73" s="53"/>
      <c r="C73" s="48" t="s">
        <v>92</v>
      </c>
      <c r="D73" s="49"/>
    </row>
    <row r="74" spans="2:4" ht="17.25" thickBot="1">
      <c r="B74" s="57"/>
      <c r="C74" s="72" t="s">
        <v>93</v>
      </c>
      <c r="D74" s="71" t="s">
        <v>79</v>
      </c>
    </row>
    <row r="75" spans="2:4">
      <c r="B75" s="53"/>
      <c r="C75" s="48" t="s">
        <v>94</v>
      </c>
      <c r="D75" s="49"/>
    </row>
    <row r="76" spans="2:4" ht="17.25" thickBot="1">
      <c r="B76" s="57"/>
      <c r="C76" s="58" t="s">
        <v>95</v>
      </c>
      <c r="D76" s="71" t="s">
        <v>79</v>
      </c>
    </row>
    <row r="77" spans="2:4">
      <c r="B77" s="53"/>
      <c r="C77" s="48" t="s">
        <v>96</v>
      </c>
      <c r="D77" s="49"/>
    </row>
    <row r="78" spans="2:4" ht="17.25" thickBot="1">
      <c r="B78" s="73"/>
      <c r="C78" s="72" t="s">
        <v>97</v>
      </c>
      <c r="D78" s="71" t="s">
        <v>79</v>
      </c>
    </row>
    <row r="79" spans="2:4">
      <c r="B79" s="74" t="s">
        <v>98</v>
      </c>
      <c r="C79" s="48" t="s">
        <v>82</v>
      </c>
      <c r="D79" s="49"/>
    </row>
    <row r="80" spans="2:4" ht="17.25" thickBot="1">
      <c r="B80" s="57"/>
      <c r="C80" s="58" t="s">
        <v>99</v>
      </c>
      <c r="D80" s="71" t="s">
        <v>79</v>
      </c>
    </row>
    <row r="81" spans="2:4">
      <c r="B81" s="53"/>
      <c r="C81" s="48" t="s">
        <v>84</v>
      </c>
      <c r="D81" s="49"/>
    </row>
    <row r="82" spans="2:4" ht="17.25" thickBot="1">
      <c r="B82" s="57"/>
      <c r="C82" s="58" t="s">
        <v>85</v>
      </c>
      <c r="D82" s="71" t="s">
        <v>79</v>
      </c>
    </row>
    <row r="83" spans="2:4">
      <c r="B83" s="53"/>
      <c r="C83" s="48" t="s">
        <v>86</v>
      </c>
      <c r="D83" s="49"/>
    </row>
    <row r="84" spans="2:4" ht="17.25" thickBot="1">
      <c r="B84" s="57"/>
      <c r="C84" s="58" t="s">
        <v>87</v>
      </c>
      <c r="D84" s="71" t="s">
        <v>79</v>
      </c>
    </row>
    <row r="85" spans="2:4">
      <c r="B85" s="53"/>
      <c r="C85" s="48" t="s">
        <v>88</v>
      </c>
      <c r="D85" s="49"/>
    </row>
    <row r="86" spans="2:4" ht="17.25" thickBot="1">
      <c r="B86" s="57"/>
      <c r="C86" s="58" t="s">
        <v>89</v>
      </c>
      <c r="D86" s="71" t="s">
        <v>79</v>
      </c>
    </row>
    <row r="87" spans="2:4">
      <c r="B87" s="53"/>
      <c r="C87" s="48" t="s">
        <v>90</v>
      </c>
      <c r="D87" s="49"/>
    </row>
    <row r="88" spans="2:4" ht="17.25" thickBot="1">
      <c r="B88" s="57"/>
      <c r="C88" s="58" t="s">
        <v>100</v>
      </c>
      <c r="D88" s="71" t="s">
        <v>79</v>
      </c>
    </row>
    <row r="89" spans="2:4">
      <c r="B89" s="53"/>
      <c r="C89" s="48" t="s">
        <v>92</v>
      </c>
      <c r="D89" s="49"/>
    </row>
    <row r="90" spans="2:4" ht="17.25" thickBot="1">
      <c r="B90" s="57"/>
      <c r="C90" s="72" t="s">
        <v>93</v>
      </c>
      <c r="D90" s="71" t="s">
        <v>79</v>
      </c>
    </row>
    <row r="91" spans="2:4">
      <c r="B91" s="53"/>
      <c r="C91" s="48" t="s">
        <v>94</v>
      </c>
      <c r="D91" s="49"/>
    </row>
    <row r="92" spans="2:4" ht="17.25" thickBot="1">
      <c r="B92" s="57"/>
      <c r="C92" s="58" t="s">
        <v>95</v>
      </c>
      <c r="D92" s="71" t="s">
        <v>79</v>
      </c>
    </row>
    <row r="93" spans="2:4">
      <c r="B93" s="53"/>
      <c r="C93" s="48" t="s">
        <v>96</v>
      </c>
      <c r="D93" s="49"/>
    </row>
    <row r="94" spans="2:4" ht="17.25" thickBot="1">
      <c r="B94" s="73"/>
      <c r="C94" s="72" t="s">
        <v>97</v>
      </c>
      <c r="D94" s="71" t="s">
        <v>79</v>
      </c>
    </row>
    <row r="95" spans="2:4">
      <c r="B95" s="53" t="s">
        <v>101</v>
      </c>
      <c r="C95" s="48" t="s">
        <v>102</v>
      </c>
      <c r="D95" s="69"/>
    </row>
    <row r="96" spans="2:4" ht="49.5">
      <c r="B96" s="57"/>
      <c r="C96" s="58" t="s">
        <v>103</v>
      </c>
      <c r="D96" s="75" t="s">
        <v>104</v>
      </c>
    </row>
    <row r="97" spans="2:4" ht="66.75" thickBot="1">
      <c r="B97" s="57"/>
      <c r="C97" s="51" t="s">
        <v>105</v>
      </c>
      <c r="D97" s="52" t="s">
        <v>106</v>
      </c>
    </row>
    <row r="98" spans="2:4" ht="24.95" customHeight="1" thickBot="1">
      <c r="B98" s="41" t="s">
        <v>107</v>
      </c>
      <c r="C98" s="42"/>
      <c r="D98" s="43"/>
    </row>
    <row r="99" spans="2:4">
      <c r="B99" s="62" t="s">
        <v>108</v>
      </c>
      <c r="C99" s="48" t="s">
        <v>109</v>
      </c>
      <c r="D99" s="49"/>
    </row>
    <row r="100" spans="2:4">
      <c r="B100" s="56"/>
      <c r="C100" s="58" t="s">
        <v>110</v>
      </c>
      <c r="D100" s="76" t="s">
        <v>23</v>
      </c>
    </row>
    <row r="101" spans="2:4">
      <c r="B101" s="56"/>
      <c r="C101" s="58" t="s">
        <v>111</v>
      </c>
      <c r="D101" s="77"/>
    </row>
    <row r="102" spans="2:4" ht="17.25" thickBot="1">
      <c r="B102" s="68"/>
      <c r="C102" s="58" t="s">
        <v>112</v>
      </c>
      <c r="D102" s="78"/>
    </row>
    <row r="103" spans="2:4" ht="24.95" customHeight="1" thickBot="1">
      <c r="B103" s="41" t="s">
        <v>113</v>
      </c>
      <c r="C103" s="42"/>
      <c r="D103" s="43"/>
    </row>
    <row r="104" spans="2:4">
      <c r="B104" s="74" t="s">
        <v>108</v>
      </c>
      <c r="C104" s="48" t="s">
        <v>109</v>
      </c>
      <c r="D104" s="49"/>
    </row>
    <row r="105" spans="2:4" ht="17.25" thickBot="1">
      <c r="B105" s="53"/>
      <c r="C105" s="64" t="s">
        <v>114</v>
      </c>
      <c r="D105" s="76" t="s">
        <v>23</v>
      </c>
    </row>
    <row r="106" spans="2:4" ht="24.95" customHeight="1" thickBot="1">
      <c r="B106" s="41" t="s">
        <v>115</v>
      </c>
      <c r="C106" s="42"/>
      <c r="D106" s="43"/>
    </row>
    <row r="107" spans="2:4">
      <c r="B107" s="74" t="s">
        <v>108</v>
      </c>
      <c r="C107" s="48" t="s">
        <v>109</v>
      </c>
      <c r="D107" s="49"/>
    </row>
    <row r="108" spans="2:4">
      <c r="B108" s="53"/>
      <c r="C108" s="64" t="s">
        <v>116</v>
      </c>
      <c r="D108" s="76" t="s">
        <v>23</v>
      </c>
    </row>
    <row r="109" spans="2:4">
      <c r="B109" s="53"/>
      <c r="C109" s="64" t="s">
        <v>117</v>
      </c>
      <c r="D109" s="77"/>
    </row>
    <row r="110" spans="2:4" ht="17.25" thickBot="1">
      <c r="B110" s="53"/>
      <c r="C110" s="64" t="s">
        <v>118</v>
      </c>
      <c r="D110" s="80"/>
    </row>
    <row r="111" spans="2:4" ht="24.95" customHeight="1" thickBot="1">
      <c r="B111" s="41" t="s">
        <v>119</v>
      </c>
      <c r="C111" s="42"/>
      <c r="D111" s="43"/>
    </row>
    <row r="112" spans="2:4">
      <c r="B112" s="74" t="s">
        <v>108</v>
      </c>
      <c r="C112" s="48" t="s">
        <v>109</v>
      </c>
      <c r="D112" s="49"/>
    </row>
    <row r="113" spans="2:4">
      <c r="B113" s="53"/>
      <c r="C113" s="64" t="s">
        <v>120</v>
      </c>
      <c r="D113" s="76" t="s">
        <v>121</v>
      </c>
    </row>
    <row r="114" spans="2:4">
      <c r="B114" s="53"/>
      <c r="C114" s="64" t="s">
        <v>122</v>
      </c>
      <c r="D114" s="77"/>
    </row>
    <row r="115" spans="2:4" ht="17.25" thickBot="1">
      <c r="B115" s="53"/>
      <c r="C115" s="64" t="s">
        <v>123</v>
      </c>
      <c r="D115" s="80"/>
    </row>
    <row r="116" spans="2:4" ht="24.95" customHeight="1" thickBot="1">
      <c r="B116" s="41" t="s">
        <v>125</v>
      </c>
      <c r="C116" s="42"/>
      <c r="D116" s="43"/>
    </row>
    <row r="117" spans="2:4">
      <c r="B117" s="74" t="s">
        <v>108</v>
      </c>
      <c r="C117" s="48" t="s">
        <v>126</v>
      </c>
      <c r="D117" s="49"/>
    </row>
    <row r="118" spans="2:4" ht="17.25" thickBot="1">
      <c r="B118" s="53"/>
      <c r="C118" s="58" t="s">
        <v>127</v>
      </c>
      <c r="D118" s="82" t="s">
        <v>23</v>
      </c>
    </row>
    <row r="119" spans="2:4">
      <c r="B119" s="53"/>
      <c r="C119" s="48" t="s">
        <v>151</v>
      </c>
      <c r="D119" s="49"/>
    </row>
    <row r="120" spans="2:4">
      <c r="B120" s="53"/>
      <c r="C120" s="87" t="s">
        <v>152</v>
      </c>
      <c r="D120" s="88"/>
    </row>
    <row r="121" spans="2:4">
      <c r="B121" s="53"/>
      <c r="C121" s="64" t="s">
        <v>153</v>
      </c>
      <c r="D121" s="77" t="s">
        <v>154</v>
      </c>
    </row>
    <row r="122" spans="2:4">
      <c r="B122" s="53"/>
      <c r="C122" s="87" t="s">
        <v>155</v>
      </c>
      <c r="D122" s="88"/>
    </row>
    <row r="123" spans="2:4">
      <c r="B123" s="53"/>
      <c r="C123" s="58" t="s">
        <v>156</v>
      </c>
      <c r="D123" s="77" t="s">
        <v>154</v>
      </c>
    </row>
    <row r="124" spans="2:4">
      <c r="B124" s="53"/>
      <c r="C124" s="87" t="s">
        <v>157</v>
      </c>
      <c r="D124" s="88"/>
    </row>
    <row r="125" spans="2:4" ht="17.25" thickBot="1">
      <c r="B125" s="53"/>
      <c r="C125" s="58" t="s">
        <v>156</v>
      </c>
      <c r="D125" s="77" t="s">
        <v>154</v>
      </c>
    </row>
    <row r="126" spans="2:4">
      <c r="B126" s="62" t="s">
        <v>160</v>
      </c>
      <c r="C126" s="89" t="s">
        <v>161</v>
      </c>
      <c r="D126" s="49"/>
    </row>
    <row r="127" spans="2:4">
      <c r="B127" s="56"/>
      <c r="C127" s="91" t="s">
        <v>162</v>
      </c>
      <c r="D127" s="76" t="s">
        <v>23</v>
      </c>
    </row>
    <row r="128" spans="2:4" ht="17.25" thickBot="1">
      <c r="B128" s="68"/>
      <c r="C128" s="92" t="s">
        <v>163</v>
      </c>
      <c r="D128" s="80"/>
    </row>
    <row r="129" spans="2:4" ht="24.95" customHeight="1" thickBot="1">
      <c r="B129" s="41" t="s">
        <v>164</v>
      </c>
      <c r="C129" s="42"/>
      <c r="D129" s="43"/>
    </row>
    <row r="130" spans="2:4">
      <c r="B130" s="74" t="s">
        <v>108</v>
      </c>
      <c r="C130" s="48" t="s">
        <v>176</v>
      </c>
      <c r="D130" s="49"/>
    </row>
    <row r="131" spans="2:4">
      <c r="B131" s="53"/>
      <c r="C131" s="58" t="s">
        <v>177</v>
      </c>
      <c r="D131" s="82" t="s">
        <v>23</v>
      </c>
    </row>
    <row r="132" spans="2:4" ht="17.25" thickBot="1">
      <c r="B132" s="53"/>
      <c r="C132" s="60" t="s">
        <v>178</v>
      </c>
      <c r="D132" s="77"/>
    </row>
    <row r="133" spans="2:4">
      <c r="B133" s="53"/>
      <c r="C133" s="48" t="s">
        <v>128</v>
      </c>
      <c r="D133" s="49"/>
    </row>
    <row r="134" spans="2:4">
      <c r="B134" s="53"/>
      <c r="C134" s="94" t="s">
        <v>129</v>
      </c>
      <c r="D134" s="82" t="s">
        <v>23</v>
      </c>
    </row>
    <row r="135" spans="2:4">
      <c r="B135" s="53"/>
      <c r="C135" s="94" t="s">
        <v>179</v>
      </c>
      <c r="D135" s="84"/>
    </row>
    <row r="136" spans="2:4">
      <c r="B136" s="53"/>
      <c r="C136" s="94" t="s">
        <v>180</v>
      </c>
      <c r="D136" s="84"/>
    </row>
    <row r="137" spans="2:4">
      <c r="B137" s="53"/>
      <c r="C137" s="94" t="s">
        <v>181</v>
      </c>
      <c r="D137" s="84"/>
    </row>
    <row r="138" spans="2:4">
      <c r="B138" s="53"/>
      <c r="C138" s="94" t="s">
        <v>182</v>
      </c>
      <c r="D138" s="84"/>
    </row>
    <row r="139" spans="2:4">
      <c r="B139" s="53"/>
      <c r="C139" s="94" t="s">
        <v>183</v>
      </c>
      <c r="D139" s="84"/>
    </row>
    <row r="140" spans="2:4">
      <c r="B140" s="53"/>
      <c r="C140" s="94" t="s">
        <v>184</v>
      </c>
      <c r="D140" s="84"/>
    </row>
    <row r="141" spans="2:4">
      <c r="B141" s="53"/>
      <c r="C141" s="94" t="s">
        <v>185</v>
      </c>
      <c r="D141" s="84"/>
    </row>
    <row r="142" spans="2:4">
      <c r="B142" s="53"/>
      <c r="C142" s="94" t="s">
        <v>186</v>
      </c>
      <c r="D142" s="84"/>
    </row>
    <row r="143" spans="2:4">
      <c r="B143" s="53"/>
      <c r="C143" s="94" t="s">
        <v>187</v>
      </c>
      <c r="D143" s="84"/>
    </row>
    <row r="144" spans="2:4" ht="17.25" thickBot="1">
      <c r="B144" s="53"/>
      <c r="C144" s="94" t="s">
        <v>188</v>
      </c>
      <c r="D144" s="86"/>
    </row>
    <row r="145" spans="2:4">
      <c r="B145" s="53"/>
      <c r="C145" s="48" t="s">
        <v>133</v>
      </c>
      <c r="D145" s="49"/>
    </row>
    <row r="146" spans="2:4">
      <c r="B146" s="53"/>
      <c r="C146" s="83" t="s">
        <v>134</v>
      </c>
      <c r="D146" s="82" t="s">
        <v>23</v>
      </c>
    </row>
    <row r="147" spans="2:4">
      <c r="B147" s="53"/>
      <c r="C147" s="83" t="s">
        <v>135</v>
      </c>
      <c r="D147" s="84"/>
    </row>
    <row r="148" spans="2:4">
      <c r="B148" s="53"/>
      <c r="C148" s="83" t="s">
        <v>136</v>
      </c>
      <c r="D148" s="84"/>
    </row>
    <row r="149" spans="2:4">
      <c r="B149" s="53"/>
      <c r="C149" s="83" t="s">
        <v>137</v>
      </c>
      <c r="D149" s="84"/>
    </row>
    <row r="150" spans="2:4">
      <c r="B150" s="53"/>
      <c r="C150" s="83" t="s">
        <v>165</v>
      </c>
      <c r="D150" s="84"/>
    </row>
    <row r="151" spans="2:4">
      <c r="B151" s="53"/>
      <c r="C151" s="83" t="s">
        <v>138</v>
      </c>
      <c r="D151" s="84"/>
    </row>
    <row r="152" spans="2:4">
      <c r="B152" s="53"/>
      <c r="C152" s="83" t="s">
        <v>166</v>
      </c>
      <c r="D152" s="84"/>
    </row>
    <row r="153" spans="2:4">
      <c r="B153" s="53"/>
      <c r="C153" s="83" t="s">
        <v>167</v>
      </c>
      <c r="D153" s="84"/>
    </row>
    <row r="154" spans="2:4">
      <c r="B154" s="53"/>
      <c r="C154" s="83" t="s">
        <v>168</v>
      </c>
      <c r="D154" s="84"/>
    </row>
    <row r="155" spans="2:4" ht="20.100000000000001" customHeight="1">
      <c r="B155" s="53"/>
      <c r="C155" s="83" t="s">
        <v>169</v>
      </c>
      <c r="D155" s="84"/>
    </row>
    <row r="156" spans="2:4" ht="20.100000000000001" customHeight="1">
      <c r="B156" s="53"/>
      <c r="C156" s="83" t="s">
        <v>139</v>
      </c>
      <c r="D156" s="84"/>
    </row>
    <row r="157" spans="2:4" ht="20.100000000000001" customHeight="1">
      <c r="B157" s="53"/>
      <c r="C157" s="83" t="s">
        <v>170</v>
      </c>
      <c r="D157" s="84"/>
    </row>
    <row r="158" spans="2:4">
      <c r="B158" s="53"/>
      <c r="C158" s="83" t="s">
        <v>171</v>
      </c>
      <c r="D158" s="84"/>
    </row>
    <row r="159" spans="2:4">
      <c r="B159" s="53"/>
      <c r="C159" s="83" t="s">
        <v>172</v>
      </c>
      <c r="D159" s="84"/>
    </row>
    <row r="160" spans="2:4">
      <c r="B160" s="53"/>
      <c r="C160" s="83" t="s">
        <v>140</v>
      </c>
      <c r="D160" s="84"/>
    </row>
    <row r="161" spans="2:4">
      <c r="B161" s="53"/>
      <c r="C161" s="83" t="s">
        <v>141</v>
      </c>
      <c r="D161" s="84"/>
    </row>
    <row r="162" spans="2:4" ht="24.95" customHeight="1">
      <c r="B162" s="53"/>
      <c r="C162" s="83" t="s">
        <v>142</v>
      </c>
      <c r="D162" s="84"/>
    </row>
    <row r="163" spans="2:4">
      <c r="B163" s="53"/>
      <c r="C163" s="83" t="s">
        <v>143</v>
      </c>
      <c r="D163" s="84"/>
    </row>
    <row r="164" spans="2:4" ht="24.95" customHeight="1">
      <c r="B164" s="53"/>
      <c r="C164" s="83" t="s">
        <v>144</v>
      </c>
      <c r="D164" s="84"/>
    </row>
    <row r="165" spans="2:4">
      <c r="B165" s="53"/>
      <c r="C165" s="83" t="s">
        <v>145</v>
      </c>
      <c r="D165" s="84"/>
    </row>
    <row r="166" spans="2:4" ht="17.25" customHeight="1">
      <c r="B166" s="53"/>
      <c r="C166" s="85" t="s">
        <v>146</v>
      </c>
      <c r="D166" s="84"/>
    </row>
    <row r="167" spans="2:4" ht="17.25" customHeight="1">
      <c r="B167" s="53"/>
      <c r="C167" s="85" t="s">
        <v>147</v>
      </c>
      <c r="D167" s="84"/>
    </row>
    <row r="168" spans="2:4" ht="17.25" customHeight="1">
      <c r="B168" s="53"/>
      <c r="C168" s="85" t="s">
        <v>148</v>
      </c>
      <c r="D168" s="84"/>
    </row>
    <row r="169" spans="2:4" ht="17.25" customHeight="1">
      <c r="B169" s="53"/>
      <c r="C169" s="83" t="s">
        <v>149</v>
      </c>
      <c r="D169" s="84"/>
    </row>
    <row r="170" spans="2:4" ht="17.25" customHeight="1" thickBot="1">
      <c r="B170" s="53"/>
      <c r="C170" s="83" t="s">
        <v>150</v>
      </c>
      <c r="D170" s="86"/>
    </row>
    <row r="171" spans="2:4">
      <c r="B171" s="53"/>
      <c r="C171" s="48" t="s">
        <v>173</v>
      </c>
      <c r="D171" s="93"/>
    </row>
    <row r="172" spans="2:4" ht="50.25" thickBot="1">
      <c r="B172" s="53"/>
      <c r="C172" s="58" t="s">
        <v>174</v>
      </c>
      <c r="D172" s="77" t="s">
        <v>175</v>
      </c>
    </row>
    <row r="173" spans="2:4">
      <c r="B173" s="53"/>
      <c r="C173" s="48" t="s">
        <v>189</v>
      </c>
      <c r="D173" s="93"/>
    </row>
    <row r="174" spans="2:4">
      <c r="B174" s="53"/>
      <c r="C174" s="58" t="s">
        <v>158</v>
      </c>
      <c r="D174" s="82" t="s">
        <v>23</v>
      </c>
    </row>
    <row r="175" spans="2:4" ht="17.25" thickBot="1">
      <c r="B175" s="90"/>
      <c r="C175" s="58" t="s">
        <v>159</v>
      </c>
      <c r="D175" s="77"/>
    </row>
    <row r="176" spans="2:4">
      <c r="B176" s="74" t="s">
        <v>190</v>
      </c>
      <c r="C176" s="48" t="s">
        <v>102</v>
      </c>
      <c r="D176" s="49"/>
    </row>
    <row r="177" spans="2:4">
      <c r="B177" s="53"/>
      <c r="C177" s="58" t="s">
        <v>191</v>
      </c>
      <c r="D177" s="75" t="s">
        <v>192</v>
      </c>
    </row>
    <row r="178" spans="2:4" ht="49.5">
      <c r="B178" s="53"/>
      <c r="C178" s="58" t="s">
        <v>193</v>
      </c>
      <c r="D178" s="75" t="s">
        <v>194</v>
      </c>
    </row>
    <row r="179" spans="2:4" ht="50.25" thickBot="1">
      <c r="B179" s="90"/>
      <c r="C179" s="51" t="s">
        <v>195</v>
      </c>
      <c r="D179" s="52" t="s">
        <v>196</v>
      </c>
    </row>
    <row r="180" spans="2:4" ht="24.95" customHeight="1" thickBot="1">
      <c r="B180" s="95" t="s">
        <v>197</v>
      </c>
      <c r="C180" s="96"/>
      <c r="D180" s="97"/>
    </row>
    <row r="181" spans="2:4">
      <c r="B181" s="74" t="s">
        <v>198</v>
      </c>
      <c r="C181" s="48" t="s">
        <v>199</v>
      </c>
      <c r="D181" s="49"/>
    </row>
    <row r="182" spans="2:4">
      <c r="B182" s="53"/>
      <c r="C182" s="58" t="s">
        <v>200</v>
      </c>
      <c r="D182" s="82" t="s">
        <v>23</v>
      </c>
    </row>
    <row r="183" spans="2:4" ht="17.25" thickBot="1">
      <c r="B183" s="53"/>
      <c r="C183" s="58" t="s">
        <v>201</v>
      </c>
      <c r="D183" s="77"/>
    </row>
    <row r="184" spans="2:4">
      <c r="B184" s="74" t="s">
        <v>202</v>
      </c>
      <c r="C184" s="48" t="s">
        <v>199</v>
      </c>
      <c r="D184" s="49"/>
    </row>
    <row r="185" spans="2:4">
      <c r="B185" s="53"/>
      <c r="C185" s="58" t="s">
        <v>200</v>
      </c>
      <c r="D185" s="82" t="s">
        <v>23</v>
      </c>
    </row>
    <row r="186" spans="2:4" ht="17.25" thickBot="1">
      <c r="B186" s="53"/>
      <c r="C186" s="58" t="s">
        <v>203</v>
      </c>
      <c r="D186" s="77"/>
    </row>
    <row r="187" spans="2:4" ht="17.25" customHeight="1">
      <c r="B187" s="74" t="s">
        <v>204</v>
      </c>
      <c r="C187" s="48" t="s">
        <v>199</v>
      </c>
      <c r="D187" s="49"/>
    </row>
    <row r="188" spans="2:4">
      <c r="B188" s="53"/>
      <c r="C188" s="58" t="s">
        <v>205</v>
      </c>
      <c r="D188" s="82" t="s">
        <v>23</v>
      </c>
    </row>
    <row r="189" spans="2:4">
      <c r="B189" s="53"/>
      <c r="C189" s="58" t="s">
        <v>200</v>
      </c>
      <c r="D189" s="98"/>
    </row>
    <row r="190" spans="2:4" ht="17.25" thickBot="1">
      <c r="B190" s="53"/>
      <c r="C190" s="58" t="s">
        <v>203</v>
      </c>
      <c r="D190" s="99"/>
    </row>
    <row r="191" spans="2:4" ht="24.95" customHeight="1" thickBot="1">
      <c r="B191" s="41" t="s">
        <v>206</v>
      </c>
      <c r="C191" s="42"/>
      <c r="D191" s="43"/>
    </row>
    <row r="192" spans="2:4" ht="20.100000000000001" customHeight="1">
      <c r="B192" s="74" t="s">
        <v>190</v>
      </c>
      <c r="C192" s="48" t="s">
        <v>207</v>
      </c>
      <c r="D192" s="49"/>
    </row>
    <row r="193" spans="2:4" ht="20.100000000000001" customHeight="1">
      <c r="B193" s="53"/>
      <c r="C193" s="58" t="s">
        <v>208</v>
      </c>
      <c r="D193" s="82" t="s">
        <v>23</v>
      </c>
    </row>
    <row r="194" spans="2:4" ht="20.100000000000001" customHeight="1" thickBot="1">
      <c r="B194" s="53"/>
      <c r="C194" s="58" t="s">
        <v>209</v>
      </c>
      <c r="D194" s="78"/>
    </row>
    <row r="195" spans="2:4">
      <c r="B195" s="53"/>
      <c r="C195" s="48" t="s">
        <v>210</v>
      </c>
      <c r="D195" s="49"/>
    </row>
    <row r="196" spans="2:4">
      <c r="B196" s="53"/>
      <c r="C196" s="58" t="s">
        <v>211</v>
      </c>
      <c r="D196" s="82" t="s">
        <v>23</v>
      </c>
    </row>
    <row r="197" spans="2:4" ht="17.25" thickBot="1">
      <c r="B197" s="53"/>
      <c r="C197" s="58" t="s">
        <v>212</v>
      </c>
      <c r="D197" s="78"/>
    </row>
    <row r="198" spans="2:4">
      <c r="B198" s="53"/>
      <c r="C198" s="48" t="s">
        <v>213</v>
      </c>
      <c r="D198" s="49"/>
    </row>
    <row r="199" spans="2:4" ht="50.25" thickBot="1">
      <c r="B199" s="53"/>
      <c r="C199" s="58" t="s">
        <v>174</v>
      </c>
      <c r="D199" s="77" t="s">
        <v>214</v>
      </c>
    </row>
    <row r="200" spans="2:4">
      <c r="B200" s="53"/>
      <c r="C200" s="48" t="s">
        <v>215</v>
      </c>
      <c r="D200" s="49"/>
    </row>
    <row r="201" spans="2:4">
      <c r="B201" s="53"/>
      <c r="C201" s="58" t="s">
        <v>212</v>
      </c>
      <c r="D201" s="100" t="s">
        <v>216</v>
      </c>
    </row>
    <row r="202" spans="2:4">
      <c r="B202" s="53"/>
      <c r="C202" s="58" t="s">
        <v>217</v>
      </c>
      <c r="D202" s="100"/>
    </row>
    <row r="203" spans="2:4">
      <c r="B203" s="53"/>
      <c r="C203" s="58" t="s">
        <v>218</v>
      </c>
      <c r="D203" s="100" t="s">
        <v>219</v>
      </c>
    </row>
    <row r="204" spans="2:4" ht="17.25" thickBot="1">
      <c r="B204" s="90"/>
      <c r="C204" s="58" t="s">
        <v>209</v>
      </c>
      <c r="D204" s="101" t="s">
        <v>216</v>
      </c>
    </row>
    <row r="205" spans="2:4" ht="24.95" customHeight="1" thickBot="1">
      <c r="B205" s="41" t="s">
        <v>220</v>
      </c>
      <c r="C205" s="42"/>
      <c r="D205" s="43"/>
    </row>
    <row r="206" spans="2:4">
      <c r="B206" s="74" t="s">
        <v>108</v>
      </c>
      <c r="C206" s="48" t="s">
        <v>124</v>
      </c>
      <c r="D206" s="49"/>
    </row>
    <row r="207" spans="2:4">
      <c r="B207" s="53"/>
      <c r="C207" s="58" t="s">
        <v>221</v>
      </c>
      <c r="D207" s="82" t="s">
        <v>23</v>
      </c>
    </row>
    <row r="208" spans="2:4">
      <c r="B208" s="53"/>
      <c r="C208" s="58" t="s">
        <v>222</v>
      </c>
      <c r="D208" s="77"/>
    </row>
    <row r="209" spans="2:4" ht="20.100000000000001" customHeight="1" thickBot="1">
      <c r="B209" s="90"/>
      <c r="C209" s="58" t="s">
        <v>223</v>
      </c>
      <c r="D209" s="77"/>
    </row>
    <row r="210" spans="2:4" ht="24.95" customHeight="1" thickBot="1">
      <c r="B210" s="41" t="s">
        <v>224</v>
      </c>
      <c r="C210" s="42"/>
      <c r="D210" s="43"/>
    </row>
    <row r="211" spans="2:4" ht="33.75" thickBot="1">
      <c r="B211" s="102" t="s">
        <v>225</v>
      </c>
      <c r="C211" s="58" t="s">
        <v>226</v>
      </c>
      <c r="D211" s="103" t="s">
        <v>227</v>
      </c>
    </row>
    <row r="212" spans="2:4">
      <c r="B212" s="74" t="s">
        <v>160</v>
      </c>
      <c r="C212" s="48" t="s">
        <v>228</v>
      </c>
      <c r="D212" s="49"/>
    </row>
    <row r="213" spans="2:4">
      <c r="B213" s="53"/>
      <c r="C213" s="58" t="s">
        <v>229</v>
      </c>
      <c r="D213" s="82" t="s">
        <v>23</v>
      </c>
    </row>
    <row r="214" spans="2:4" ht="20.100000000000001" customHeight="1">
      <c r="B214" s="53"/>
      <c r="C214" s="58" t="s">
        <v>230</v>
      </c>
      <c r="D214" s="77"/>
    </row>
    <row r="215" spans="2:4" ht="17.25" thickBot="1">
      <c r="B215" s="53"/>
      <c r="C215" s="58" t="s">
        <v>231</v>
      </c>
      <c r="D215" s="77"/>
    </row>
    <row r="216" spans="2:4">
      <c r="B216" s="53"/>
      <c r="C216" s="48" t="s">
        <v>232</v>
      </c>
      <c r="D216" s="49"/>
    </row>
    <row r="217" spans="2:4">
      <c r="B217" s="53"/>
      <c r="C217" s="58" t="s">
        <v>233</v>
      </c>
      <c r="D217" s="104" t="s">
        <v>23</v>
      </c>
    </row>
    <row r="218" spans="2:4" ht="17.25" thickBot="1">
      <c r="B218" s="53"/>
      <c r="C218" s="58" t="s">
        <v>234</v>
      </c>
      <c r="D218" s="61"/>
    </row>
    <row r="219" spans="2:4">
      <c r="B219" s="53"/>
      <c r="C219" s="48" t="s">
        <v>235</v>
      </c>
      <c r="D219" s="49"/>
    </row>
    <row r="220" spans="2:4" ht="24.95" customHeight="1">
      <c r="B220" s="53"/>
      <c r="C220" s="58" t="s">
        <v>236</v>
      </c>
      <c r="D220" s="104" t="s">
        <v>23</v>
      </c>
    </row>
    <row r="221" spans="2:4" ht="20.100000000000001" customHeight="1" thickBot="1">
      <c r="B221" s="53"/>
      <c r="C221" s="58" t="s">
        <v>237</v>
      </c>
      <c r="D221" s="61"/>
    </row>
    <row r="222" spans="2:4" ht="20.100000000000001" customHeight="1">
      <c r="B222" s="53"/>
      <c r="C222" s="48" t="s">
        <v>238</v>
      </c>
      <c r="D222" s="49"/>
    </row>
    <row r="223" spans="2:4" ht="20.100000000000001" customHeight="1">
      <c r="B223" s="53"/>
      <c r="C223" s="58" t="s">
        <v>239</v>
      </c>
      <c r="D223" s="104" t="s">
        <v>23</v>
      </c>
    </row>
    <row r="224" spans="2:4" ht="17.25" thickBot="1">
      <c r="B224" s="53"/>
      <c r="C224" s="58" t="s">
        <v>240</v>
      </c>
      <c r="D224" s="61"/>
    </row>
    <row r="225" spans="2:4">
      <c r="B225" s="53"/>
      <c r="C225" s="48" t="s">
        <v>241</v>
      </c>
      <c r="D225" s="49"/>
    </row>
    <row r="226" spans="2:4" ht="20.100000000000001" customHeight="1">
      <c r="B226" s="53"/>
      <c r="C226" s="58" t="s">
        <v>242</v>
      </c>
      <c r="D226" s="104" t="s">
        <v>23</v>
      </c>
    </row>
    <row r="227" spans="2:4">
      <c r="B227" s="53"/>
      <c r="C227" s="58" t="s">
        <v>243</v>
      </c>
      <c r="D227" s="105"/>
    </row>
    <row r="228" spans="2:4" ht="17.25" thickBot="1">
      <c r="B228" s="53"/>
      <c r="C228" s="58" t="s">
        <v>244</v>
      </c>
      <c r="D228" s="61"/>
    </row>
    <row r="229" spans="2:4">
      <c r="B229" s="53"/>
      <c r="C229" s="48" t="s">
        <v>245</v>
      </c>
      <c r="D229" s="49"/>
    </row>
    <row r="230" spans="2:4" ht="16.5" customHeight="1">
      <c r="B230" s="53"/>
      <c r="C230" s="58" t="s">
        <v>246</v>
      </c>
      <c r="D230" s="104" t="s">
        <v>23</v>
      </c>
    </row>
    <row r="231" spans="2:4" ht="17.25" thickBot="1">
      <c r="B231" s="53"/>
      <c r="C231" s="58" t="s">
        <v>247</v>
      </c>
      <c r="D231" s="61"/>
    </row>
    <row r="232" spans="2:4">
      <c r="B232" s="53"/>
      <c r="C232" s="48" t="s">
        <v>248</v>
      </c>
      <c r="D232" s="49"/>
    </row>
    <row r="233" spans="2:4">
      <c r="B233" s="53"/>
      <c r="C233" s="58" t="s">
        <v>249</v>
      </c>
      <c r="D233" s="104" t="s">
        <v>23</v>
      </c>
    </row>
    <row r="234" spans="2:4" ht="17.25" thickBot="1">
      <c r="B234" s="90"/>
      <c r="C234" s="58" t="s">
        <v>250</v>
      </c>
      <c r="D234" s="61"/>
    </row>
    <row r="235" spans="2:4" ht="16.149999999999999" customHeight="1">
      <c r="B235" s="74" t="s">
        <v>20</v>
      </c>
      <c r="C235" s="48" t="s">
        <v>176</v>
      </c>
      <c r="D235" s="49"/>
    </row>
    <row r="236" spans="2:4">
      <c r="B236" s="53"/>
      <c r="C236" s="58" t="s">
        <v>251</v>
      </c>
      <c r="D236" s="104" t="s">
        <v>23</v>
      </c>
    </row>
    <row r="237" spans="2:4" ht="16.149999999999999" customHeight="1">
      <c r="B237" s="53"/>
      <c r="C237" s="58" t="s">
        <v>229</v>
      </c>
      <c r="D237" s="61"/>
    </row>
    <row r="238" spans="2:4">
      <c r="B238" s="53"/>
      <c r="C238" s="58" t="s">
        <v>252</v>
      </c>
      <c r="D238" s="61"/>
    </row>
    <row r="239" spans="2:4">
      <c r="B239" s="53"/>
      <c r="C239" s="58" t="s">
        <v>253</v>
      </c>
      <c r="D239" s="61"/>
    </row>
    <row r="240" spans="2:4">
      <c r="B240" s="53"/>
      <c r="C240" s="58" t="s">
        <v>254</v>
      </c>
      <c r="D240" s="61"/>
    </row>
    <row r="241" spans="2:4">
      <c r="B241" s="53"/>
      <c r="C241" s="58" t="s">
        <v>255</v>
      </c>
      <c r="D241" s="61"/>
    </row>
    <row r="242" spans="2:4">
      <c r="B242" s="53"/>
      <c r="C242" s="58" t="s">
        <v>233</v>
      </c>
      <c r="D242" s="61"/>
    </row>
    <row r="243" spans="2:4">
      <c r="B243" s="53"/>
      <c r="C243" s="58" t="s">
        <v>256</v>
      </c>
      <c r="D243" s="61"/>
    </row>
    <row r="244" spans="2:4">
      <c r="B244" s="53"/>
      <c r="C244" s="58" t="s">
        <v>257</v>
      </c>
      <c r="D244" s="61"/>
    </row>
    <row r="245" spans="2:4">
      <c r="B245" s="53"/>
      <c r="C245" s="58" t="s">
        <v>258</v>
      </c>
      <c r="D245" s="61"/>
    </row>
    <row r="246" spans="2:4">
      <c r="B246" s="53"/>
      <c r="C246" s="58" t="s">
        <v>239</v>
      </c>
      <c r="D246" s="61"/>
    </row>
    <row r="247" spans="2:4" ht="17.25" thickBot="1">
      <c r="B247" s="53"/>
      <c r="C247" s="58" t="s">
        <v>259</v>
      </c>
      <c r="D247" s="61"/>
    </row>
    <row r="248" spans="2:4">
      <c r="B248" s="53"/>
      <c r="C248" s="48" t="s">
        <v>260</v>
      </c>
      <c r="D248" s="49"/>
    </row>
    <row r="249" spans="2:4" ht="17.25" thickBot="1">
      <c r="B249" s="53"/>
      <c r="C249" s="106" t="s">
        <v>261</v>
      </c>
      <c r="D249" s="107"/>
    </row>
    <row r="250" spans="2:4">
      <c r="B250" s="53"/>
      <c r="C250" s="48" t="s">
        <v>262</v>
      </c>
      <c r="D250" s="49"/>
    </row>
    <row r="251" spans="2:4">
      <c r="B251" s="53"/>
      <c r="C251" s="106" t="s">
        <v>263</v>
      </c>
      <c r="D251" s="59" t="s">
        <v>23</v>
      </c>
    </row>
    <row r="252" spans="2:4">
      <c r="B252" s="53"/>
      <c r="C252" s="106" t="s">
        <v>264</v>
      </c>
      <c r="D252" s="61"/>
    </row>
    <row r="253" spans="2:4">
      <c r="B253" s="53"/>
      <c r="C253" s="106" t="s">
        <v>265</v>
      </c>
      <c r="D253" s="61"/>
    </row>
    <row r="254" spans="2:4">
      <c r="B254" s="53"/>
      <c r="C254" s="106" t="s">
        <v>266</v>
      </c>
      <c r="D254" s="61"/>
    </row>
    <row r="255" spans="2:4" ht="17.25" thickBot="1">
      <c r="B255" s="53"/>
      <c r="C255" s="106" t="s">
        <v>267</v>
      </c>
      <c r="D255" s="65"/>
    </row>
    <row r="256" spans="2:4">
      <c r="B256" s="53"/>
      <c r="C256" s="48" t="s">
        <v>126</v>
      </c>
      <c r="D256" s="49"/>
    </row>
    <row r="257" spans="2:4">
      <c r="B257" s="53"/>
      <c r="C257" s="106" t="s">
        <v>268</v>
      </c>
      <c r="D257" s="59" t="s">
        <v>23</v>
      </c>
    </row>
    <row r="258" spans="2:4">
      <c r="B258" s="53"/>
      <c r="C258" s="106" t="s">
        <v>269</v>
      </c>
      <c r="D258" s="61"/>
    </row>
    <row r="259" spans="2:4">
      <c r="B259" s="53"/>
      <c r="C259" s="106" t="s">
        <v>270</v>
      </c>
      <c r="D259" s="61"/>
    </row>
    <row r="260" spans="2:4">
      <c r="B260" s="53"/>
      <c r="C260" s="106" t="s">
        <v>271</v>
      </c>
      <c r="D260" s="61"/>
    </row>
    <row r="261" spans="2:4" ht="17.25" thickBot="1">
      <c r="B261" s="53"/>
      <c r="C261" s="108" t="s">
        <v>272</v>
      </c>
      <c r="D261" s="65"/>
    </row>
    <row r="262" spans="2:4">
      <c r="B262" s="53"/>
      <c r="C262" s="48" t="s">
        <v>273</v>
      </c>
      <c r="D262" s="49"/>
    </row>
    <row r="263" spans="2:4">
      <c r="B263" s="53"/>
      <c r="C263" s="58" t="s">
        <v>274</v>
      </c>
      <c r="D263" s="59" t="s">
        <v>23</v>
      </c>
    </row>
    <row r="264" spans="2:4">
      <c r="B264" s="53"/>
      <c r="C264" s="58" t="s">
        <v>275</v>
      </c>
      <c r="D264" s="61" t="s">
        <v>276</v>
      </c>
    </row>
    <row r="265" spans="2:4">
      <c r="B265" s="53"/>
      <c r="C265" s="58" t="s">
        <v>277</v>
      </c>
      <c r="D265" s="61"/>
    </row>
    <row r="266" spans="2:4" ht="17.25" thickBot="1">
      <c r="B266" s="53"/>
      <c r="C266" s="58" t="s">
        <v>278</v>
      </c>
      <c r="D266" s="65"/>
    </row>
    <row r="267" spans="2:4">
      <c r="B267" s="53"/>
      <c r="C267" s="48" t="s">
        <v>279</v>
      </c>
      <c r="D267" s="49"/>
    </row>
    <row r="268" spans="2:4">
      <c r="B268" s="53"/>
      <c r="C268" s="58" t="s">
        <v>280</v>
      </c>
      <c r="D268" s="107" t="s">
        <v>23</v>
      </c>
    </row>
    <row r="269" spans="2:4" ht="17.25" thickBot="1">
      <c r="B269" s="109" t="s">
        <v>281</v>
      </c>
      <c r="C269" s="58" t="s">
        <v>282</v>
      </c>
      <c r="D269" s="103" t="s">
        <v>283</v>
      </c>
    </row>
    <row r="270" spans="2:4">
      <c r="B270" s="110" t="s">
        <v>190</v>
      </c>
      <c r="C270" s="48" t="s">
        <v>284</v>
      </c>
      <c r="D270" s="49"/>
    </row>
    <row r="271" spans="2:4" ht="33">
      <c r="B271" s="111"/>
      <c r="C271" s="58" t="s">
        <v>285</v>
      </c>
      <c r="D271" s="103" t="s">
        <v>286</v>
      </c>
    </row>
    <row r="272" spans="2:4" ht="66">
      <c r="B272" s="111"/>
      <c r="C272" s="58" t="s">
        <v>287</v>
      </c>
      <c r="D272" s="112" t="s">
        <v>219</v>
      </c>
    </row>
    <row r="273" spans="2:4" ht="17.25" thickBot="1">
      <c r="B273" s="111"/>
      <c r="C273" s="58" t="s">
        <v>288</v>
      </c>
      <c r="D273" s="103" t="s">
        <v>283</v>
      </c>
    </row>
    <row r="274" spans="2:4">
      <c r="B274" s="111"/>
      <c r="C274" s="48" t="s">
        <v>289</v>
      </c>
      <c r="D274" s="49"/>
    </row>
    <row r="275" spans="2:4">
      <c r="B275" s="111"/>
      <c r="C275" s="58" t="s">
        <v>274</v>
      </c>
      <c r="D275" s="113" t="s">
        <v>23</v>
      </c>
    </row>
    <row r="276" spans="2:4">
      <c r="B276" s="111"/>
      <c r="C276" s="58" t="s">
        <v>275</v>
      </c>
      <c r="D276" s="114" t="s">
        <v>290</v>
      </c>
    </row>
    <row r="277" spans="2:4">
      <c r="B277" s="111"/>
      <c r="C277" s="58" t="s">
        <v>277</v>
      </c>
      <c r="D277" s="114"/>
    </row>
    <row r="278" spans="2:4" ht="17.25" thickBot="1">
      <c r="B278" s="115"/>
      <c r="C278" s="58" t="s">
        <v>278</v>
      </c>
      <c r="D278" s="116"/>
    </row>
    <row r="279" spans="2:4" ht="24.95" customHeight="1" thickBot="1">
      <c r="B279" s="41" t="s">
        <v>291</v>
      </c>
      <c r="C279" s="42"/>
      <c r="D279" s="43"/>
    </row>
    <row r="280" spans="2:4" ht="17.25" thickBot="1">
      <c r="B280" s="111" t="s">
        <v>0</v>
      </c>
      <c r="C280" s="58" t="s">
        <v>292</v>
      </c>
      <c r="D280" s="103" t="s">
        <v>293</v>
      </c>
    </row>
    <row r="281" spans="2:4" ht="24.95" customHeight="1" thickBot="1">
      <c r="B281" s="41" t="s">
        <v>294</v>
      </c>
      <c r="C281" s="42"/>
      <c r="D281" s="43"/>
    </row>
    <row r="282" spans="2:4">
      <c r="B282" s="118" t="s">
        <v>198</v>
      </c>
      <c r="C282" s="48" t="s">
        <v>295</v>
      </c>
      <c r="D282" s="119"/>
    </row>
    <row r="283" spans="2:4">
      <c r="B283" s="111"/>
      <c r="C283" s="58" t="s">
        <v>296</v>
      </c>
      <c r="D283" s="120" t="s">
        <v>297</v>
      </c>
    </row>
    <row r="284" spans="2:4">
      <c r="B284" s="111"/>
      <c r="C284" s="58" t="s">
        <v>298</v>
      </c>
      <c r="D284" s="121" t="s">
        <v>299</v>
      </c>
    </row>
    <row r="285" spans="2:4">
      <c r="B285" s="111"/>
      <c r="C285" s="60" t="s">
        <v>300</v>
      </c>
      <c r="D285" s="122"/>
    </row>
    <row r="286" spans="2:4">
      <c r="B286" s="111"/>
      <c r="C286" s="123" t="s">
        <v>301</v>
      </c>
      <c r="D286" s="124"/>
    </row>
    <row r="287" spans="2:4">
      <c r="B287" s="111"/>
      <c r="C287" s="58" t="s">
        <v>302</v>
      </c>
      <c r="D287" s="103" t="s">
        <v>303</v>
      </c>
    </row>
    <row r="288" spans="2:4">
      <c r="B288" s="111"/>
      <c r="C288" s="58" t="s">
        <v>304</v>
      </c>
      <c r="D288" s="103" t="s">
        <v>305</v>
      </c>
    </row>
    <row r="289" spans="2:4">
      <c r="B289" s="111"/>
      <c r="C289" s="123" t="s">
        <v>306</v>
      </c>
      <c r="D289" s="124"/>
    </row>
    <row r="290" spans="2:4" ht="33">
      <c r="B290" s="111"/>
      <c r="C290" s="58" t="s">
        <v>307</v>
      </c>
      <c r="D290" s="104" t="s">
        <v>308</v>
      </c>
    </row>
    <row r="291" spans="2:4" ht="33">
      <c r="B291" s="111"/>
      <c r="C291" s="58" t="s">
        <v>309</v>
      </c>
      <c r="D291" s="104" t="s">
        <v>310</v>
      </c>
    </row>
    <row r="292" spans="2:4" ht="33">
      <c r="B292" s="111"/>
      <c r="C292" s="58" t="s">
        <v>311</v>
      </c>
      <c r="D292" s="104" t="s">
        <v>312</v>
      </c>
    </row>
    <row r="293" spans="2:4">
      <c r="B293" s="111"/>
      <c r="C293" s="58" t="s">
        <v>313</v>
      </c>
      <c r="D293" s="82" t="s">
        <v>297</v>
      </c>
    </row>
    <row r="294" spans="2:4" ht="17.25" thickBot="1">
      <c r="B294" s="115"/>
      <c r="C294" s="58" t="s">
        <v>314</v>
      </c>
      <c r="D294" s="86"/>
    </row>
    <row r="295" spans="2:4">
      <c r="B295" s="118" t="s">
        <v>204</v>
      </c>
      <c r="C295" s="48" t="s">
        <v>295</v>
      </c>
      <c r="D295" s="119"/>
    </row>
    <row r="296" spans="2:4">
      <c r="B296" s="111"/>
      <c r="C296" s="58" t="s">
        <v>296</v>
      </c>
      <c r="D296" s="103" t="s">
        <v>297</v>
      </c>
    </row>
    <row r="297" spans="2:4">
      <c r="B297" s="111"/>
      <c r="C297" s="58" t="s">
        <v>298</v>
      </c>
      <c r="D297" s="121" t="s">
        <v>299</v>
      </c>
    </row>
    <row r="298" spans="2:4">
      <c r="B298" s="111"/>
      <c r="C298" s="60" t="s">
        <v>300</v>
      </c>
      <c r="D298" s="125"/>
    </row>
    <row r="299" spans="2:4">
      <c r="B299" s="111"/>
      <c r="C299" s="58" t="s">
        <v>315</v>
      </c>
      <c r="D299" s="125"/>
    </row>
    <row r="300" spans="2:4">
      <c r="B300" s="111"/>
      <c r="C300" s="60" t="s">
        <v>316</v>
      </c>
      <c r="D300" s="122"/>
    </row>
    <row r="301" spans="2:4">
      <c r="B301" s="111"/>
      <c r="C301" s="123" t="s">
        <v>301</v>
      </c>
      <c r="D301" s="124"/>
    </row>
    <row r="302" spans="2:4">
      <c r="B302" s="111"/>
      <c r="C302" s="58" t="s">
        <v>302</v>
      </c>
      <c r="D302" s="103" t="s">
        <v>303</v>
      </c>
    </row>
    <row r="303" spans="2:4">
      <c r="B303" s="111"/>
      <c r="C303" s="58" t="s">
        <v>304</v>
      </c>
      <c r="D303" s="103" t="s">
        <v>305</v>
      </c>
    </row>
    <row r="304" spans="2:4">
      <c r="B304" s="111"/>
      <c r="C304" s="123" t="s">
        <v>306</v>
      </c>
      <c r="D304" s="124"/>
    </row>
    <row r="305" spans="2:4" ht="33">
      <c r="B305" s="111"/>
      <c r="C305" s="58" t="s">
        <v>307</v>
      </c>
      <c r="D305" s="104" t="s">
        <v>308</v>
      </c>
    </row>
    <row r="306" spans="2:4" ht="33">
      <c r="B306" s="111"/>
      <c r="C306" s="58" t="s">
        <v>309</v>
      </c>
      <c r="D306" s="104" t="s">
        <v>310</v>
      </c>
    </row>
    <row r="307" spans="2:4" ht="33">
      <c r="B307" s="111"/>
      <c r="C307" s="58" t="s">
        <v>311</v>
      </c>
      <c r="D307" s="104" t="s">
        <v>312</v>
      </c>
    </row>
    <row r="308" spans="2:4" ht="33">
      <c r="B308" s="111"/>
      <c r="C308" s="58" t="s">
        <v>313</v>
      </c>
      <c r="D308" s="104" t="s">
        <v>317</v>
      </c>
    </row>
    <row r="309" spans="2:4" ht="17.25" thickBot="1">
      <c r="B309" s="115"/>
      <c r="C309" s="51" t="s">
        <v>318</v>
      </c>
      <c r="D309" s="126" t="s">
        <v>297</v>
      </c>
    </row>
    <row r="310" spans="2:4" ht="17.25" thickBot="1">
      <c r="B310" s="111" t="s">
        <v>319</v>
      </c>
      <c r="C310" s="45" t="s">
        <v>18</v>
      </c>
      <c r="D310" s="117" t="s">
        <v>19</v>
      </c>
    </row>
    <row r="311" spans="2:4" ht="24.95" customHeight="1" thickBot="1">
      <c r="B311" s="41" t="s">
        <v>320</v>
      </c>
      <c r="C311" s="42"/>
      <c r="D311" s="43"/>
    </row>
    <row r="312" spans="2:4" ht="20.100000000000001" customHeight="1">
      <c r="B312" s="127"/>
      <c r="C312" s="48" t="s">
        <v>321</v>
      </c>
      <c r="D312" s="119"/>
    </row>
    <row r="313" spans="2:4" ht="20.100000000000001" customHeight="1">
      <c r="B313" s="127"/>
      <c r="C313" s="58" t="s">
        <v>322</v>
      </c>
      <c r="D313" s="103" t="s">
        <v>323</v>
      </c>
    </row>
    <row r="314" spans="2:4" ht="20.100000000000001" customHeight="1">
      <c r="B314" s="53" t="s">
        <v>20</v>
      </c>
      <c r="C314" s="54" t="s">
        <v>124</v>
      </c>
      <c r="D314" s="55"/>
    </row>
    <row r="315" spans="2:4">
      <c r="B315" s="53"/>
      <c r="C315" s="58" t="s">
        <v>324</v>
      </c>
      <c r="D315" s="104" t="s">
        <v>325</v>
      </c>
    </row>
    <row r="316" spans="2:4">
      <c r="B316" s="53"/>
      <c r="C316" s="58" t="s">
        <v>326</v>
      </c>
      <c r="D316" s="61"/>
    </row>
    <row r="317" spans="2:4" ht="24.95" customHeight="1">
      <c r="B317" s="53"/>
      <c r="C317" s="58" t="s">
        <v>327</v>
      </c>
      <c r="D317" s="61"/>
    </row>
    <row r="318" spans="2:4">
      <c r="B318" s="53"/>
      <c r="C318" s="58" t="s">
        <v>328</v>
      </c>
      <c r="D318" s="61"/>
    </row>
    <row r="319" spans="2:4" ht="24.95" customHeight="1">
      <c r="B319" s="53"/>
      <c r="C319" s="58" t="s">
        <v>329</v>
      </c>
      <c r="D319" s="61"/>
    </row>
    <row r="320" spans="2:4">
      <c r="B320" s="53"/>
      <c r="C320" s="58" t="s">
        <v>330</v>
      </c>
      <c r="D320" s="61"/>
    </row>
    <row r="321" spans="2:4" ht="24.95" customHeight="1">
      <c r="B321" s="53"/>
      <c r="C321" s="58" t="s">
        <v>331</v>
      </c>
      <c r="D321" s="61"/>
    </row>
    <row r="322" spans="2:4">
      <c r="B322" s="53"/>
      <c r="C322" s="58" t="s">
        <v>332</v>
      </c>
      <c r="D322" s="61"/>
    </row>
    <row r="323" spans="2:4" ht="17.25" customHeight="1">
      <c r="B323" s="53"/>
      <c r="C323" s="58" t="s">
        <v>333</v>
      </c>
      <c r="D323" s="61"/>
    </row>
    <row r="324" spans="2:4" ht="17.25" customHeight="1">
      <c r="B324" s="53"/>
      <c r="C324" s="58" t="s">
        <v>334</v>
      </c>
      <c r="D324" s="61"/>
    </row>
    <row r="325" spans="2:4" ht="17.25" customHeight="1">
      <c r="B325" s="53"/>
      <c r="C325" s="58" t="s">
        <v>335</v>
      </c>
      <c r="D325" s="61"/>
    </row>
    <row r="326" spans="2:4" ht="17.25" customHeight="1">
      <c r="B326" s="53"/>
      <c r="C326" s="58" t="s">
        <v>336</v>
      </c>
      <c r="D326" s="61"/>
    </row>
    <row r="327" spans="2:4" ht="17.25" customHeight="1">
      <c r="B327" s="53"/>
      <c r="C327" s="58" t="s">
        <v>337</v>
      </c>
      <c r="D327" s="61"/>
    </row>
    <row r="328" spans="2:4" ht="17.25" thickBot="1">
      <c r="B328" s="90"/>
      <c r="C328" s="51" t="s">
        <v>338</v>
      </c>
      <c r="D328" s="65"/>
    </row>
    <row r="329" spans="2:4" ht="24.95" customHeight="1" thickBot="1">
      <c r="B329" s="41" t="s">
        <v>339</v>
      </c>
      <c r="C329" s="42"/>
      <c r="D329" s="43"/>
    </row>
    <row r="330" spans="2:4">
      <c r="B330" s="53" t="s">
        <v>20</v>
      </c>
      <c r="C330" s="48" t="s">
        <v>124</v>
      </c>
      <c r="D330" s="49"/>
    </row>
    <row r="331" spans="2:4">
      <c r="B331" s="53"/>
      <c r="C331" s="58" t="s">
        <v>324</v>
      </c>
      <c r="D331" s="104" t="s">
        <v>23</v>
      </c>
    </row>
    <row r="332" spans="2:4">
      <c r="B332" s="53"/>
      <c r="C332" s="58" t="s">
        <v>326</v>
      </c>
      <c r="D332" s="61" t="s">
        <v>340</v>
      </c>
    </row>
    <row r="333" spans="2:4">
      <c r="B333" s="53"/>
      <c r="C333" s="58" t="s">
        <v>327</v>
      </c>
      <c r="D333" s="61"/>
    </row>
    <row r="334" spans="2:4">
      <c r="B334" s="53"/>
      <c r="C334" s="58" t="s">
        <v>328</v>
      </c>
      <c r="D334" s="61"/>
    </row>
    <row r="335" spans="2:4">
      <c r="B335" s="53"/>
      <c r="C335" s="58" t="s">
        <v>329</v>
      </c>
      <c r="D335" s="61"/>
    </row>
    <row r="336" spans="2:4">
      <c r="B336" s="53"/>
      <c r="C336" s="58" t="s">
        <v>330</v>
      </c>
      <c r="D336" s="61"/>
    </row>
    <row r="337" spans="2:4">
      <c r="B337" s="53"/>
      <c r="C337" s="58" t="s">
        <v>331</v>
      </c>
      <c r="D337" s="61"/>
    </row>
    <row r="338" spans="2:4">
      <c r="B338" s="53"/>
      <c r="C338" s="58" t="s">
        <v>332</v>
      </c>
      <c r="D338" s="61"/>
    </row>
    <row r="339" spans="2:4">
      <c r="B339" s="53"/>
      <c r="C339" s="58" t="s">
        <v>333</v>
      </c>
      <c r="D339" s="61"/>
    </row>
    <row r="340" spans="2:4">
      <c r="B340" s="53"/>
      <c r="C340" s="58" t="s">
        <v>334</v>
      </c>
      <c r="D340" s="61"/>
    </row>
    <row r="341" spans="2:4">
      <c r="B341" s="53"/>
      <c r="C341" s="58" t="s">
        <v>335</v>
      </c>
      <c r="D341" s="61"/>
    </row>
    <row r="342" spans="2:4">
      <c r="B342" s="53"/>
      <c r="C342" s="58" t="s">
        <v>336</v>
      </c>
      <c r="D342" s="61"/>
    </row>
    <row r="343" spans="2:4">
      <c r="B343" s="53"/>
      <c r="C343" s="58" t="s">
        <v>337</v>
      </c>
      <c r="D343" s="61"/>
    </row>
    <row r="344" spans="2:4" ht="17.25" customHeight="1" thickBot="1">
      <c r="B344" s="90"/>
      <c r="C344" s="51" t="s">
        <v>338</v>
      </c>
      <c r="D344" s="65"/>
    </row>
    <row r="345" spans="2:4" ht="24.95" customHeight="1" thickBot="1">
      <c r="B345" s="41" t="s">
        <v>341</v>
      </c>
      <c r="C345" s="42"/>
      <c r="D345" s="43"/>
    </row>
    <row r="346" spans="2:4" ht="17.25" thickBot="1">
      <c r="B346" s="79" t="s">
        <v>281</v>
      </c>
      <c r="C346" s="45" t="s">
        <v>18</v>
      </c>
      <c r="D346" s="117" t="s">
        <v>19</v>
      </c>
    </row>
    <row r="347" spans="2:4" ht="17.25" thickBot="1">
      <c r="B347" s="128" t="s">
        <v>190</v>
      </c>
      <c r="C347" s="45" t="s">
        <v>18</v>
      </c>
      <c r="D347" s="117" t="s">
        <v>19</v>
      </c>
    </row>
    <row r="348" spans="2:4" ht="17.25" thickBot="1">
      <c r="B348" s="128" t="s">
        <v>342</v>
      </c>
      <c r="C348" s="45" t="s">
        <v>18</v>
      </c>
      <c r="D348" s="117" t="s">
        <v>19</v>
      </c>
    </row>
    <row r="349" spans="2:4" ht="24.95" customHeight="1" thickBot="1">
      <c r="B349" s="41" t="s">
        <v>343</v>
      </c>
      <c r="C349" s="42"/>
      <c r="D349" s="43"/>
    </row>
    <row r="350" spans="2:4" ht="20.100000000000001" customHeight="1" thickBot="1">
      <c r="B350" s="79" t="s">
        <v>198</v>
      </c>
      <c r="C350" s="45" t="s">
        <v>18</v>
      </c>
      <c r="D350" s="117" t="s">
        <v>19</v>
      </c>
    </row>
    <row r="351" spans="2:4" ht="20.100000000000001" customHeight="1" thickBot="1">
      <c r="B351" s="128" t="s">
        <v>204</v>
      </c>
      <c r="C351" s="45" t="s">
        <v>18</v>
      </c>
      <c r="D351" s="117" t="s">
        <v>19</v>
      </c>
    </row>
    <row r="352" spans="2:4">
      <c r="B352" s="81" t="s">
        <v>108</v>
      </c>
      <c r="C352" s="48" t="s">
        <v>344</v>
      </c>
      <c r="D352" s="49"/>
    </row>
    <row r="353" spans="2:5" ht="17.25" thickBot="1">
      <c r="B353" s="90"/>
      <c r="C353" s="51" t="s">
        <v>153</v>
      </c>
      <c r="D353" s="126" t="s">
        <v>345</v>
      </c>
    </row>
    <row r="354" spans="2:5">
      <c r="B354" s="129"/>
      <c r="C354" s="130"/>
      <c r="D354" s="131"/>
    </row>
    <row r="355" spans="2:5" s="34" customFormat="1" ht="17.25" customHeight="1">
      <c r="D355" s="35"/>
      <c r="E355" s="6"/>
    </row>
    <row r="356" spans="2:5" s="34" customFormat="1" ht="17.25" customHeight="1">
      <c r="D356" s="35"/>
      <c r="E356" s="6"/>
    </row>
    <row r="357" spans="2:5" s="34" customFormat="1" ht="17.25" customHeight="1">
      <c r="D357" s="35"/>
      <c r="E357" s="6"/>
    </row>
    <row r="358" spans="2:5" s="34" customFormat="1" ht="17.25" customHeight="1">
      <c r="D358" s="35"/>
      <c r="E358" s="6"/>
    </row>
    <row r="359" spans="2:5" s="34" customFormat="1" ht="17.25" customHeight="1">
      <c r="D359" s="35"/>
      <c r="E359" s="6"/>
    </row>
    <row r="360" spans="2:5" s="34" customFormat="1" ht="17.25" customHeight="1">
      <c r="D360" s="35"/>
      <c r="E360" s="6"/>
    </row>
    <row r="361" spans="2:5" s="34" customFormat="1" ht="17.25" customHeight="1">
      <c r="D361" s="35"/>
      <c r="E361" s="6"/>
    </row>
    <row r="362" spans="2:5" s="34" customFormat="1" ht="17.25" customHeight="1">
      <c r="D362" s="35"/>
      <c r="E362" s="6"/>
    </row>
    <row r="363" spans="2:5" s="34" customFormat="1" ht="17.25" customHeight="1">
      <c r="D363" s="35"/>
      <c r="E363" s="6"/>
    </row>
    <row r="364" spans="2:5" s="34" customFormat="1" ht="17.25" customHeight="1">
      <c r="D364" s="35"/>
      <c r="E364" s="6"/>
    </row>
    <row r="365" spans="2:5" s="34" customFormat="1" ht="17.25" customHeight="1">
      <c r="D365" s="35"/>
      <c r="E365" s="6"/>
    </row>
    <row r="366" spans="2:5" s="34" customFormat="1" ht="17.25" customHeight="1">
      <c r="D366" s="35"/>
      <c r="E366" s="6"/>
    </row>
    <row r="367" spans="2:5" s="34" customFormat="1" ht="17.25" customHeight="1">
      <c r="D367" s="35"/>
      <c r="E367" s="6"/>
    </row>
    <row r="368" spans="2:5" s="34" customFormat="1" ht="17.25" customHeight="1">
      <c r="D368" s="35"/>
      <c r="E368" s="6"/>
    </row>
    <row r="369" spans="4:5" s="34" customFormat="1" ht="17.25" customHeight="1">
      <c r="D369" s="35"/>
      <c r="E369" s="6"/>
    </row>
    <row r="370" spans="4:5" s="34" customFormat="1" ht="17.25" customHeight="1">
      <c r="D370" s="35"/>
      <c r="E370" s="6"/>
    </row>
    <row r="371" spans="4:5" s="34" customFormat="1" ht="17.25" customHeight="1">
      <c r="D371" s="35"/>
      <c r="E371" s="6"/>
    </row>
    <row r="372" spans="4:5" s="34" customFormat="1" ht="17.25" customHeight="1">
      <c r="D372" s="35"/>
      <c r="E372" s="6"/>
    </row>
    <row r="373" spans="4:5" s="34" customFormat="1" ht="17.25" customHeight="1">
      <c r="D373" s="35"/>
      <c r="E373" s="6"/>
    </row>
    <row r="374" spans="4:5" s="34" customFormat="1" ht="17.25" customHeight="1">
      <c r="D374" s="35"/>
      <c r="E374" s="6"/>
    </row>
    <row r="375" spans="4:5" s="34" customFormat="1" ht="17.25" customHeight="1">
      <c r="D375" s="35"/>
      <c r="E375" s="6"/>
    </row>
    <row r="376" spans="4:5" s="34" customFormat="1" ht="17.25" customHeight="1">
      <c r="D376" s="35"/>
      <c r="E376" s="6"/>
    </row>
    <row r="377" spans="4:5" s="34" customFormat="1" ht="17.25" customHeight="1">
      <c r="D377" s="35"/>
      <c r="E377" s="6"/>
    </row>
    <row r="378" spans="4:5" s="34" customFormat="1" ht="17.25" customHeight="1">
      <c r="D378" s="35"/>
      <c r="E378" s="6"/>
    </row>
    <row r="379" spans="4:5" s="34" customFormat="1" ht="17.25" customHeight="1">
      <c r="D379" s="35"/>
      <c r="E379" s="6"/>
    </row>
    <row r="380" spans="4:5" s="34" customFormat="1" ht="17.25" customHeight="1">
      <c r="D380" s="35"/>
      <c r="E380" s="6"/>
    </row>
    <row r="381" spans="4:5" s="34" customFormat="1" ht="17.25" customHeight="1">
      <c r="D381" s="35"/>
      <c r="E381" s="6"/>
    </row>
    <row r="382" spans="4:5" s="34" customFormat="1" ht="17.25" customHeight="1">
      <c r="D382" s="35"/>
      <c r="E382" s="6"/>
    </row>
    <row r="383" spans="4:5" s="34" customFormat="1" ht="17.25" customHeight="1">
      <c r="D383" s="35"/>
      <c r="E383" s="6"/>
    </row>
    <row r="384" spans="4:5" s="34" customFormat="1" ht="17.25" customHeight="1">
      <c r="D384" s="35"/>
      <c r="E384" s="6"/>
    </row>
    <row r="385" spans="4:5" s="34" customFormat="1" ht="17.25" customHeight="1">
      <c r="D385" s="35"/>
      <c r="E385" s="6"/>
    </row>
    <row r="386" spans="4:5" s="34" customFormat="1" ht="25.35" customHeight="1">
      <c r="D386" s="35"/>
      <c r="E386" s="6"/>
    </row>
    <row r="387" spans="4:5" s="34" customFormat="1" ht="17.25" customHeight="1">
      <c r="D387" s="35"/>
      <c r="E387" s="6"/>
    </row>
    <row r="388" spans="4:5" s="34" customFormat="1" ht="16.5" customHeight="1">
      <c r="D388" s="35"/>
      <c r="E388" s="6"/>
    </row>
    <row r="389" spans="4:5" s="34" customFormat="1" ht="17.25" customHeight="1">
      <c r="D389" s="35"/>
      <c r="E389" s="6"/>
    </row>
    <row r="390" spans="4:5" s="34" customFormat="1" ht="17.25" customHeight="1">
      <c r="D390" s="35"/>
      <c r="E390" s="6"/>
    </row>
    <row r="391" spans="4:5" s="34" customFormat="1" ht="17.25" customHeight="1">
      <c r="D391" s="35"/>
      <c r="E391" s="6"/>
    </row>
    <row r="392" spans="4:5" s="34" customFormat="1" ht="17.25" customHeight="1">
      <c r="D392" s="35"/>
      <c r="E392" s="6"/>
    </row>
    <row r="393" spans="4:5" s="34" customFormat="1" ht="17.25" customHeight="1">
      <c r="D393" s="35"/>
      <c r="E393" s="6"/>
    </row>
    <row r="394" spans="4:5" s="34" customFormat="1" ht="17.25" customHeight="1">
      <c r="D394" s="35"/>
      <c r="E394" s="6"/>
    </row>
    <row r="395" spans="4:5" s="34" customFormat="1" ht="17.25" customHeight="1">
      <c r="D395" s="35"/>
      <c r="E395" s="6"/>
    </row>
    <row r="396" spans="4:5" s="34" customFormat="1" ht="17.25" customHeight="1">
      <c r="D396" s="35"/>
      <c r="E396" s="6"/>
    </row>
    <row r="397" spans="4:5" s="34" customFormat="1" ht="17.25" customHeight="1">
      <c r="D397" s="35"/>
      <c r="E397" s="6"/>
    </row>
    <row r="398" spans="4:5" s="34" customFormat="1" ht="17.25" customHeight="1">
      <c r="D398" s="35"/>
      <c r="E398" s="6"/>
    </row>
    <row r="399" spans="4:5" s="34" customFormat="1" ht="17.25" customHeight="1">
      <c r="D399" s="35"/>
      <c r="E399" s="6"/>
    </row>
    <row r="400" spans="4:5" s="34" customFormat="1" ht="17.25" customHeight="1">
      <c r="D400" s="35"/>
      <c r="E400" s="6"/>
    </row>
    <row r="401" spans="4:5" s="34" customFormat="1" ht="17.25" customHeight="1">
      <c r="D401" s="35"/>
      <c r="E401" s="6"/>
    </row>
    <row r="402" spans="4:5" s="34" customFormat="1" ht="17.25" customHeight="1">
      <c r="D402" s="35"/>
      <c r="E402" s="6"/>
    </row>
    <row r="403" spans="4:5" s="34" customFormat="1" ht="17.25" customHeight="1">
      <c r="D403" s="35"/>
      <c r="E403" s="6"/>
    </row>
    <row r="404" spans="4:5" s="34" customFormat="1" ht="17.25" customHeight="1">
      <c r="D404" s="35"/>
      <c r="E404" s="6"/>
    </row>
    <row r="405" spans="4:5" s="34" customFormat="1" ht="16.5" customHeight="1">
      <c r="D405" s="35"/>
      <c r="E405" s="6"/>
    </row>
    <row r="406" spans="4:5" s="34" customFormat="1" ht="17.25" customHeight="1">
      <c r="D406" s="35"/>
      <c r="E406" s="6"/>
    </row>
    <row r="407" spans="4:5" s="34" customFormat="1" ht="17.25" customHeight="1">
      <c r="D407" s="35"/>
      <c r="E407" s="6"/>
    </row>
    <row r="408" spans="4:5" s="34" customFormat="1" ht="17.25" customHeight="1">
      <c r="D408" s="35"/>
      <c r="E408" s="6"/>
    </row>
    <row r="409" spans="4:5" s="34" customFormat="1" ht="17.25" customHeight="1">
      <c r="D409" s="35"/>
      <c r="E409" s="6"/>
    </row>
    <row r="410" spans="4:5" s="34" customFormat="1" ht="17.25" customHeight="1">
      <c r="D410" s="35"/>
      <c r="E410" s="6"/>
    </row>
    <row r="411" spans="4:5" s="34" customFormat="1" ht="17.25" customHeight="1">
      <c r="D411" s="35"/>
      <c r="E411" s="6"/>
    </row>
    <row r="412" spans="4:5" s="34" customFormat="1" ht="17.25" customHeight="1">
      <c r="D412" s="35"/>
      <c r="E412" s="6"/>
    </row>
    <row r="413" spans="4:5" s="34" customFormat="1" ht="17.25" customHeight="1">
      <c r="D413" s="35"/>
      <c r="E413" s="6"/>
    </row>
    <row r="414" spans="4:5" s="34" customFormat="1" ht="17.25" customHeight="1">
      <c r="D414" s="35"/>
      <c r="E414" s="6"/>
    </row>
    <row r="415" spans="4:5" s="34" customFormat="1" ht="17.25" customHeight="1">
      <c r="D415" s="35"/>
      <c r="E415" s="6"/>
    </row>
    <row r="416" spans="4:5" s="34" customFormat="1" ht="17.25" customHeight="1">
      <c r="D416" s="35"/>
      <c r="E416" s="6"/>
    </row>
    <row r="417" spans="4:5" s="34" customFormat="1" ht="17.25" customHeight="1">
      <c r="D417" s="35"/>
      <c r="E417" s="6"/>
    </row>
    <row r="418" spans="4:5" s="34" customFormat="1" ht="17.25" customHeight="1">
      <c r="D418" s="35"/>
      <c r="E418" s="6"/>
    </row>
    <row r="419" spans="4:5" s="34" customFormat="1" ht="17.25" customHeight="1">
      <c r="D419" s="35"/>
      <c r="E419" s="6"/>
    </row>
    <row r="420" spans="4:5" s="34" customFormat="1" ht="17.25" customHeight="1">
      <c r="D420" s="35"/>
      <c r="E420" s="6"/>
    </row>
    <row r="421" spans="4:5" s="34" customFormat="1" ht="17.25" customHeight="1">
      <c r="D421" s="35"/>
      <c r="E421" s="6"/>
    </row>
    <row r="422" spans="4:5" s="34" customFormat="1" ht="17.25" customHeight="1">
      <c r="D422" s="35"/>
      <c r="E422" s="6"/>
    </row>
    <row r="423" spans="4:5" s="34" customFormat="1" ht="17.25" customHeight="1">
      <c r="D423" s="35"/>
      <c r="E423" s="6"/>
    </row>
    <row r="424" spans="4:5" s="34" customFormat="1" ht="17.25" customHeight="1">
      <c r="D424" s="35"/>
      <c r="E424" s="6"/>
    </row>
    <row r="425" spans="4:5" s="34" customFormat="1" ht="17.25" customHeight="1">
      <c r="D425" s="35"/>
      <c r="E425" s="6"/>
    </row>
    <row r="426" spans="4:5" s="34" customFormat="1" ht="25.35" customHeight="1">
      <c r="D426" s="35"/>
      <c r="E426" s="6"/>
    </row>
    <row r="427" spans="4:5" s="34" customFormat="1" ht="17.25" customHeight="1">
      <c r="D427" s="35"/>
      <c r="E427" s="6"/>
    </row>
    <row r="428" spans="4:5" s="34" customFormat="1" ht="17.25" customHeight="1">
      <c r="D428" s="35"/>
      <c r="E428" s="6"/>
    </row>
    <row r="429" spans="4:5" s="34" customFormat="1" ht="25.35" customHeight="1">
      <c r="D429" s="35"/>
      <c r="E429" s="6"/>
    </row>
    <row r="430" spans="4:5" s="34" customFormat="1" ht="17.25" customHeight="1">
      <c r="D430" s="35"/>
      <c r="E430" s="6"/>
    </row>
    <row r="431" spans="4:5" s="34" customFormat="1" ht="17.25" customHeight="1">
      <c r="D431" s="35"/>
      <c r="E431" s="6"/>
    </row>
    <row r="432" spans="4:5" s="34" customFormat="1" ht="17.25" customHeight="1">
      <c r="D432" s="35"/>
      <c r="E432" s="6"/>
    </row>
    <row r="433" spans="4:5" s="34" customFormat="1" ht="17.25" customHeight="1">
      <c r="D433" s="35"/>
      <c r="E433" s="6"/>
    </row>
    <row r="434" spans="4:5" s="34" customFormat="1" ht="25.35" customHeight="1">
      <c r="D434" s="35"/>
      <c r="E434" s="6"/>
    </row>
    <row r="442" spans="4:5" s="34" customFormat="1" ht="20.100000000000001" customHeight="1">
      <c r="D442" s="35"/>
      <c r="E442" s="6"/>
    </row>
  </sheetData>
  <mergeCells count="24">
    <mergeCell ref="C33:D33"/>
    <mergeCell ref="B5:D5"/>
    <mergeCell ref="C8:D8"/>
    <mergeCell ref="C10:D10"/>
    <mergeCell ref="C11:D11"/>
    <mergeCell ref="C16:D16"/>
    <mergeCell ref="C18:D18"/>
    <mergeCell ref="B24:D24"/>
    <mergeCell ref="C25:D25"/>
    <mergeCell ref="C27:D27"/>
    <mergeCell ref="C29:D29"/>
    <mergeCell ref="C30:D30"/>
    <mergeCell ref="D55:D56"/>
    <mergeCell ref="C35:D35"/>
    <mergeCell ref="C37:D37"/>
    <mergeCell ref="C39:D39"/>
    <mergeCell ref="C41:D41"/>
    <mergeCell ref="C43:D43"/>
    <mergeCell ref="C45:D45"/>
    <mergeCell ref="C47:D47"/>
    <mergeCell ref="C49:D49"/>
    <mergeCell ref="C50:D50"/>
    <mergeCell ref="C52:D52"/>
    <mergeCell ref="C54:D54"/>
  </mergeCells>
  <phoneticPr fontId="5"/>
  <pageMargins left="0" right="0.19685039370078741" top="0.19685039370078741" bottom="0.19685039370078741" header="0.11811023622047245" footer="0.11811023622047245"/>
  <pageSetup paperSize="9" scale="26"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0BB001-BFF7-43F2-B5CE-200A7B7C3AA6}">
  <sheetPr codeName="Sheet126">
    <outlinePr summaryBelow="0"/>
    <pageSetUpPr fitToPage="1"/>
  </sheetPr>
  <dimension ref="B1:H8"/>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33" customWidth="1"/>
    <col min="7" max="7" width="98.7109375" style="6" customWidth="1"/>
    <col min="8" max="8" width="2.7109375" style="6" customWidth="1"/>
    <col min="9" max="16384" width="10.28515625" style="6"/>
  </cols>
  <sheetData>
    <row r="1" spans="2:8" ht="13.5" customHeight="1" thickBot="1">
      <c r="B1" s="134"/>
      <c r="C1" s="134"/>
      <c r="D1" s="135"/>
      <c r="E1" s="136"/>
      <c r="F1" s="136"/>
      <c r="G1" s="134"/>
      <c r="H1" s="134"/>
    </row>
    <row r="2" spans="2:8" ht="44.1" customHeight="1" thickBot="1">
      <c r="B2" s="137" t="s">
        <v>1920</v>
      </c>
      <c r="C2" s="138"/>
      <c r="D2" s="138"/>
      <c r="E2" s="138"/>
      <c r="F2" s="138"/>
      <c r="G2" s="139"/>
      <c r="H2" s="140"/>
    </row>
    <row r="3" spans="2:8" ht="13.5" customHeight="1" thickBot="1">
      <c r="B3" s="141"/>
      <c r="C3" s="141"/>
      <c r="D3" s="141"/>
      <c r="E3" s="141"/>
      <c r="F3" s="141"/>
      <c r="G3" s="141"/>
    </row>
    <row r="4" spans="2:8" ht="20.25" customHeight="1" thickBot="1">
      <c r="B4" s="142" t="s">
        <v>14</v>
      </c>
      <c r="C4" s="143" t="s">
        <v>346</v>
      </c>
      <c r="D4" s="143" t="s">
        <v>347</v>
      </c>
      <c r="E4" s="143" t="s">
        <v>298</v>
      </c>
      <c r="F4" s="144" t="s">
        <v>348</v>
      </c>
      <c r="G4" s="145" t="s">
        <v>349</v>
      </c>
    </row>
    <row r="5" spans="2:8" ht="33" customHeight="1">
      <c r="B5" s="334" t="s">
        <v>1921</v>
      </c>
      <c r="C5" s="337" t="s">
        <v>1922</v>
      </c>
      <c r="D5" s="338" t="s">
        <v>700</v>
      </c>
      <c r="E5" s="339" t="s">
        <v>401</v>
      </c>
      <c r="F5" s="340" t="s">
        <v>355</v>
      </c>
      <c r="G5" s="336" t="s">
        <v>1923</v>
      </c>
      <c r="H5" s="149"/>
    </row>
    <row r="6" spans="2:8">
      <c r="B6" s="342" t="s">
        <v>1924</v>
      </c>
      <c r="C6" s="343" t="s">
        <v>1925</v>
      </c>
      <c r="D6" s="344">
        <v>40</v>
      </c>
      <c r="E6" s="339" t="s">
        <v>359</v>
      </c>
      <c r="F6" s="340"/>
      <c r="G6" s="345"/>
      <c r="H6" s="149"/>
    </row>
    <row r="7" spans="2:8" ht="17.25" thickBot="1">
      <c r="B7" s="350" t="s">
        <v>1928</v>
      </c>
      <c r="C7" s="351" t="s">
        <v>1929</v>
      </c>
      <c r="D7" s="352" t="s">
        <v>1930</v>
      </c>
      <c r="E7" s="353" t="s">
        <v>1931</v>
      </c>
      <c r="F7" s="354"/>
      <c r="G7" s="356"/>
      <c r="H7" s="149"/>
    </row>
    <row r="8" spans="2:8" ht="20.100000000000001" customHeight="1">
      <c r="B8" s="168"/>
      <c r="C8" s="168"/>
      <c r="D8" s="169"/>
      <c r="E8" s="170"/>
      <c r="F8" s="170"/>
      <c r="G8" s="168"/>
      <c r="H8" s="134"/>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7B36B2-93F7-4105-8355-FE6AF3537B57}">
  <sheetPr codeName="Sheet128">
    <outlinePr summaryBelow="0"/>
    <pageSetUpPr fitToPage="1"/>
  </sheetPr>
  <dimension ref="B1:H14"/>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33" customWidth="1"/>
    <col min="7" max="7" width="98.7109375" style="6" customWidth="1"/>
    <col min="8" max="8" width="2.7109375" style="6" customWidth="1"/>
    <col min="9" max="16384" width="10.28515625" style="6"/>
  </cols>
  <sheetData>
    <row r="1" spans="2:8" ht="13.5" customHeight="1" thickBot="1">
      <c r="B1" s="134"/>
      <c r="C1" s="134"/>
      <c r="D1" s="135"/>
      <c r="E1" s="136"/>
      <c r="F1" s="136"/>
      <c r="G1" s="134"/>
      <c r="H1" s="134"/>
    </row>
    <row r="2" spans="2:8" ht="44.1" customHeight="1" thickBot="1">
      <c r="B2" s="137" t="s">
        <v>1951</v>
      </c>
      <c r="C2" s="138"/>
      <c r="D2" s="138"/>
      <c r="E2" s="138"/>
      <c r="F2" s="138"/>
      <c r="G2" s="139"/>
      <c r="H2" s="140"/>
    </row>
    <row r="3" spans="2:8" ht="13.5" customHeight="1" thickBot="1">
      <c r="B3" s="264"/>
      <c r="C3" s="264"/>
      <c r="D3" s="264"/>
      <c r="E3" s="264"/>
      <c r="F3" s="264"/>
      <c r="G3" s="264"/>
    </row>
    <row r="4" spans="2:8" ht="20.25" customHeight="1" thickBot="1">
      <c r="B4" s="370" t="s">
        <v>14</v>
      </c>
      <c r="C4" s="371" t="s">
        <v>346</v>
      </c>
      <c r="D4" s="371" t="s">
        <v>347</v>
      </c>
      <c r="E4" s="371" t="s">
        <v>298</v>
      </c>
      <c r="F4" s="372" t="s">
        <v>348</v>
      </c>
      <c r="G4" s="373" t="s">
        <v>349</v>
      </c>
    </row>
    <row r="5" spans="2:8" ht="30">
      <c r="B5" s="360" t="s">
        <v>1934</v>
      </c>
      <c r="C5" s="374" t="s">
        <v>1935</v>
      </c>
      <c r="D5" s="375" t="s">
        <v>700</v>
      </c>
      <c r="E5" s="363" t="s">
        <v>401</v>
      </c>
      <c r="F5" s="376"/>
      <c r="G5" s="377" t="s">
        <v>1936</v>
      </c>
      <c r="H5" s="149"/>
    </row>
    <row r="6" spans="2:8">
      <c r="B6" s="334" t="s">
        <v>1937</v>
      </c>
      <c r="C6" s="343" t="s">
        <v>1938</v>
      </c>
      <c r="D6" s="378" t="s">
        <v>700</v>
      </c>
      <c r="E6" s="339" t="s">
        <v>401</v>
      </c>
      <c r="F6" s="340"/>
      <c r="G6" s="379"/>
      <c r="H6" s="149"/>
    </row>
    <row r="7" spans="2:8">
      <c r="B7" s="334" t="s">
        <v>1939</v>
      </c>
      <c r="C7" s="343" t="s">
        <v>1940</v>
      </c>
      <c r="D7" s="378" t="s">
        <v>700</v>
      </c>
      <c r="E7" s="339" t="s">
        <v>401</v>
      </c>
      <c r="F7" s="335"/>
      <c r="G7" s="379"/>
      <c r="H7" s="149"/>
    </row>
    <row r="8" spans="2:8">
      <c r="B8" s="334" t="s">
        <v>1941</v>
      </c>
      <c r="C8" s="343" t="s">
        <v>1942</v>
      </c>
      <c r="D8" s="378" t="s">
        <v>700</v>
      </c>
      <c r="E8" s="339" t="s">
        <v>401</v>
      </c>
      <c r="F8" s="340"/>
      <c r="G8" s="379"/>
      <c r="H8" s="149"/>
    </row>
    <row r="9" spans="2:8">
      <c r="B9" s="334" t="s">
        <v>1943</v>
      </c>
      <c r="C9" s="343" t="s">
        <v>1944</v>
      </c>
      <c r="D9" s="378" t="s">
        <v>700</v>
      </c>
      <c r="E9" s="339" t="s">
        <v>401</v>
      </c>
      <c r="F9" s="340"/>
      <c r="G9" s="379"/>
      <c r="H9" s="149"/>
    </row>
    <row r="10" spans="2:8">
      <c r="B10" s="334" t="s">
        <v>1945</v>
      </c>
      <c r="C10" s="343" t="s">
        <v>1946</v>
      </c>
      <c r="D10" s="378" t="s">
        <v>700</v>
      </c>
      <c r="E10" s="339" t="s">
        <v>401</v>
      </c>
      <c r="F10" s="340"/>
      <c r="G10" s="379"/>
      <c r="H10" s="149"/>
    </row>
    <row r="11" spans="2:8">
      <c r="B11" s="334" t="s">
        <v>1947</v>
      </c>
      <c r="C11" s="343" t="s">
        <v>1948</v>
      </c>
      <c r="D11" s="378" t="s">
        <v>700</v>
      </c>
      <c r="E11" s="339" t="s">
        <v>401</v>
      </c>
      <c r="F11" s="340"/>
      <c r="G11" s="379"/>
      <c r="H11" s="149"/>
    </row>
    <row r="12" spans="2:8" ht="17.25" thickBot="1">
      <c r="B12" s="334" t="s">
        <v>1949</v>
      </c>
      <c r="C12" s="343" t="s">
        <v>1950</v>
      </c>
      <c r="D12" s="378" t="s">
        <v>700</v>
      </c>
      <c r="E12" s="339" t="s">
        <v>401</v>
      </c>
      <c r="F12" s="340"/>
      <c r="G12" s="380"/>
      <c r="H12" s="149"/>
    </row>
    <row r="13" spans="2:8">
      <c r="B13" s="245"/>
      <c r="C13" s="246"/>
      <c r="D13" s="247"/>
      <c r="E13" s="171"/>
      <c r="F13" s="171"/>
      <c r="G13" s="248"/>
      <c r="H13" s="249"/>
    </row>
    <row r="14" spans="2:8">
      <c r="B14" s="381"/>
      <c r="C14" s="253"/>
      <c r="D14" s="254"/>
      <c r="G14" s="249"/>
      <c r="H14" s="249"/>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CC06DC-AD36-46B1-920E-A16838C673AC}">
  <sheetPr codeName="Sheet129">
    <outlinePr summaryBelow="0"/>
    <pageSetUpPr fitToPage="1"/>
  </sheetPr>
  <dimension ref="B1:H30"/>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33" customWidth="1"/>
    <col min="7" max="7" width="98.7109375" style="6" customWidth="1"/>
    <col min="8" max="8" width="2.7109375" style="6" customWidth="1"/>
    <col min="9" max="16384" width="10.28515625" style="6"/>
  </cols>
  <sheetData>
    <row r="1" spans="2:8" ht="13.5" customHeight="1" thickBot="1">
      <c r="B1" s="134"/>
      <c r="C1" s="134"/>
      <c r="D1" s="135"/>
      <c r="E1" s="136"/>
      <c r="F1" s="136"/>
      <c r="G1" s="134"/>
      <c r="H1" s="134"/>
    </row>
    <row r="2" spans="2:8" ht="44.1" customHeight="1" thickBot="1">
      <c r="B2" s="137" t="s">
        <v>1952</v>
      </c>
      <c r="C2" s="138"/>
      <c r="D2" s="138"/>
      <c r="E2" s="138"/>
      <c r="F2" s="138"/>
      <c r="G2" s="139"/>
      <c r="H2" s="140"/>
    </row>
    <row r="3" spans="2:8" ht="13.5" customHeight="1" thickBot="1">
      <c r="B3" s="141"/>
      <c r="C3" s="141"/>
      <c r="D3" s="141"/>
      <c r="E3" s="141"/>
      <c r="F3" s="141"/>
      <c r="G3" s="141"/>
    </row>
    <row r="4" spans="2:8" ht="20.25" customHeight="1" thickBot="1">
      <c r="B4" s="142" t="s">
        <v>14</v>
      </c>
      <c r="C4" s="143" t="s">
        <v>346</v>
      </c>
      <c r="D4" s="143" t="s">
        <v>347</v>
      </c>
      <c r="E4" s="143" t="s">
        <v>298</v>
      </c>
      <c r="F4" s="144" t="s">
        <v>348</v>
      </c>
      <c r="G4" s="145" t="s">
        <v>349</v>
      </c>
    </row>
    <row r="5" spans="2:8" ht="20.100000000000001" customHeight="1" thickBot="1">
      <c r="B5" s="357" t="s">
        <v>1953</v>
      </c>
      <c r="C5" s="358"/>
      <c r="D5" s="358"/>
      <c r="E5" s="358"/>
      <c r="F5" s="358"/>
      <c r="G5" s="359"/>
      <c r="H5" s="149"/>
    </row>
    <row r="6" spans="2:8">
      <c r="B6" s="334" t="s">
        <v>1954</v>
      </c>
      <c r="C6" s="343" t="s">
        <v>1955</v>
      </c>
      <c r="D6" s="382" t="s">
        <v>1956</v>
      </c>
      <c r="E6" s="363" t="s">
        <v>1957</v>
      </c>
      <c r="F6" s="364" t="s">
        <v>355</v>
      </c>
      <c r="G6" s="383"/>
      <c r="H6" s="149"/>
    </row>
    <row r="7" spans="2:8">
      <c r="B7" s="334" t="s">
        <v>1958</v>
      </c>
      <c r="C7" s="343" t="s">
        <v>1959</v>
      </c>
      <c r="D7" s="384">
        <v>30</v>
      </c>
      <c r="E7" s="385" t="s">
        <v>1194</v>
      </c>
      <c r="F7" s="386"/>
      <c r="G7" s="383"/>
      <c r="H7" s="149"/>
    </row>
    <row r="8" spans="2:8" ht="17.25" thickBot="1">
      <c r="B8" s="346" t="s">
        <v>1960</v>
      </c>
      <c r="C8" s="343" t="s">
        <v>1961</v>
      </c>
      <c r="D8" s="347" t="s">
        <v>1463</v>
      </c>
      <c r="E8" s="348" t="s">
        <v>1962</v>
      </c>
      <c r="F8" s="349"/>
      <c r="G8" s="345" t="s">
        <v>1963</v>
      </c>
      <c r="H8" s="149"/>
    </row>
    <row r="9" spans="2:8" ht="17.25" thickBot="1">
      <c r="B9" s="357" t="s">
        <v>1964</v>
      </c>
      <c r="C9" s="358"/>
      <c r="D9" s="358"/>
      <c r="E9" s="358"/>
      <c r="F9" s="358"/>
      <c r="G9" s="359"/>
      <c r="H9" s="149"/>
    </row>
    <row r="10" spans="2:8">
      <c r="B10" s="334" t="s">
        <v>1965</v>
      </c>
      <c r="C10" s="343" t="s">
        <v>1966</v>
      </c>
      <c r="D10" s="382" t="s">
        <v>1956</v>
      </c>
      <c r="E10" s="363" t="s">
        <v>1957</v>
      </c>
      <c r="F10" s="364" t="s">
        <v>355</v>
      </c>
      <c r="G10" s="383"/>
      <c r="H10" s="149"/>
    </row>
    <row r="11" spans="2:8" ht="17.25" thickBot="1">
      <c r="B11" s="334" t="s">
        <v>1967</v>
      </c>
      <c r="C11" s="343" t="s">
        <v>1968</v>
      </c>
      <c r="D11" s="384">
        <v>40</v>
      </c>
      <c r="E11" s="385" t="s">
        <v>1194</v>
      </c>
      <c r="F11" s="386"/>
      <c r="G11" s="383"/>
      <c r="H11" s="149"/>
    </row>
    <row r="12" spans="2:8" ht="17.25" thickBot="1">
      <c r="B12" s="357" t="s">
        <v>1969</v>
      </c>
      <c r="C12" s="358"/>
      <c r="D12" s="358"/>
      <c r="E12" s="358"/>
      <c r="F12" s="358"/>
      <c r="G12" s="359"/>
      <c r="H12" s="149"/>
    </row>
    <row r="13" spans="2:8">
      <c r="B13" s="334" t="s">
        <v>1970</v>
      </c>
      <c r="C13" s="343" t="s">
        <v>1971</v>
      </c>
      <c r="D13" s="382" t="s">
        <v>1956</v>
      </c>
      <c r="E13" s="363" t="s">
        <v>1957</v>
      </c>
      <c r="F13" s="364" t="s">
        <v>355</v>
      </c>
      <c r="G13" s="383"/>
      <c r="H13" s="149"/>
    </row>
    <row r="14" spans="2:8" ht="17.25" thickBot="1">
      <c r="B14" s="334" t="s">
        <v>1972</v>
      </c>
      <c r="C14" s="343" t="s">
        <v>1973</v>
      </c>
      <c r="D14" s="384">
        <v>30</v>
      </c>
      <c r="E14" s="385" t="s">
        <v>1194</v>
      </c>
      <c r="F14" s="386"/>
      <c r="G14" s="383"/>
      <c r="H14" s="149"/>
    </row>
    <row r="15" spans="2:8" ht="17.25" thickBot="1">
      <c r="B15" s="357" t="s">
        <v>1974</v>
      </c>
      <c r="C15" s="358"/>
      <c r="D15" s="358"/>
      <c r="E15" s="358"/>
      <c r="F15" s="358"/>
      <c r="G15" s="359"/>
      <c r="H15" s="149"/>
    </row>
    <row r="16" spans="2:8">
      <c r="B16" s="334" t="s">
        <v>1975</v>
      </c>
      <c r="C16" s="343" t="s">
        <v>1976</v>
      </c>
      <c r="D16" s="382" t="s">
        <v>1956</v>
      </c>
      <c r="E16" s="363" t="s">
        <v>401</v>
      </c>
      <c r="F16" s="364" t="s">
        <v>355</v>
      </c>
      <c r="G16" s="383"/>
      <c r="H16" s="149"/>
    </row>
    <row r="17" spans="2:8" ht="17.25" thickBot="1">
      <c r="B17" s="334" t="s">
        <v>1977</v>
      </c>
      <c r="C17" s="343" t="s">
        <v>1978</v>
      </c>
      <c r="D17" s="384">
        <v>30</v>
      </c>
      <c r="E17" s="385" t="s">
        <v>359</v>
      </c>
      <c r="F17" s="386"/>
      <c r="G17" s="383"/>
      <c r="H17" s="149"/>
    </row>
    <row r="18" spans="2:8" ht="17.25" thickBot="1">
      <c r="B18" s="357" t="s">
        <v>1979</v>
      </c>
      <c r="C18" s="358"/>
      <c r="D18" s="358"/>
      <c r="E18" s="358"/>
      <c r="F18" s="358"/>
      <c r="G18" s="359"/>
      <c r="H18" s="149"/>
    </row>
    <row r="19" spans="2:8">
      <c r="B19" s="334" t="s">
        <v>1980</v>
      </c>
      <c r="C19" s="343" t="s">
        <v>1981</v>
      </c>
      <c r="D19" s="382" t="s">
        <v>1956</v>
      </c>
      <c r="E19" s="363" t="s">
        <v>401</v>
      </c>
      <c r="F19" s="364" t="s">
        <v>355</v>
      </c>
      <c r="G19" s="383"/>
      <c r="H19" s="149"/>
    </row>
    <row r="20" spans="2:8" ht="17.25" thickBot="1">
      <c r="B20" s="334" t="s">
        <v>1982</v>
      </c>
      <c r="C20" s="343" t="s">
        <v>1983</v>
      </c>
      <c r="D20" s="384">
        <v>30</v>
      </c>
      <c r="E20" s="385" t="s">
        <v>359</v>
      </c>
      <c r="F20" s="386"/>
      <c r="G20" s="383"/>
      <c r="H20" s="149"/>
    </row>
    <row r="21" spans="2:8" ht="17.25" thickBot="1">
      <c r="B21" s="357" t="s">
        <v>1984</v>
      </c>
      <c r="C21" s="358"/>
      <c r="D21" s="358"/>
      <c r="E21" s="358"/>
      <c r="F21" s="358"/>
      <c r="G21" s="359"/>
      <c r="H21" s="149"/>
    </row>
    <row r="22" spans="2:8">
      <c r="B22" s="360" t="s">
        <v>1985</v>
      </c>
      <c r="C22" s="387" t="s">
        <v>1986</v>
      </c>
      <c r="D22" s="362" t="s">
        <v>704</v>
      </c>
      <c r="E22" s="363" t="s">
        <v>401</v>
      </c>
      <c r="F22" s="364" t="s">
        <v>355</v>
      </c>
      <c r="G22" s="365"/>
      <c r="H22" s="149"/>
    </row>
    <row r="23" spans="2:8" ht="17.25" thickBot="1">
      <c r="B23" s="342" t="s">
        <v>1987</v>
      </c>
      <c r="C23" s="241" t="s">
        <v>1988</v>
      </c>
      <c r="D23" s="344">
        <v>30</v>
      </c>
      <c r="E23" s="339" t="s">
        <v>359</v>
      </c>
      <c r="F23" s="340"/>
      <c r="G23" s="366"/>
      <c r="H23" s="149"/>
    </row>
    <row r="24" spans="2:8" ht="17.25" thickBot="1">
      <c r="B24" s="357" t="s">
        <v>1989</v>
      </c>
      <c r="C24" s="358"/>
      <c r="D24" s="358"/>
      <c r="E24" s="358"/>
      <c r="F24" s="358"/>
      <c r="G24" s="359"/>
      <c r="H24" s="149"/>
    </row>
    <row r="25" spans="2:8">
      <c r="B25" s="360" t="s">
        <v>1990</v>
      </c>
      <c r="C25" s="388" t="s">
        <v>1991</v>
      </c>
      <c r="D25" s="362" t="s">
        <v>704</v>
      </c>
      <c r="E25" s="363" t="s">
        <v>401</v>
      </c>
      <c r="F25" s="364" t="s">
        <v>355</v>
      </c>
      <c r="G25" s="383"/>
      <c r="H25" s="149"/>
    </row>
    <row r="26" spans="2:8" ht="17.25" thickBot="1">
      <c r="B26" s="342" t="s">
        <v>1992</v>
      </c>
      <c r="C26" s="241" t="s">
        <v>1993</v>
      </c>
      <c r="D26" s="344">
        <v>30</v>
      </c>
      <c r="E26" s="339" t="s">
        <v>359</v>
      </c>
      <c r="F26" s="386"/>
      <c r="G26" s="383"/>
      <c r="H26" s="149"/>
    </row>
    <row r="27" spans="2:8" ht="17.25" thickBot="1">
      <c r="B27" s="357" t="s">
        <v>1994</v>
      </c>
      <c r="C27" s="358"/>
      <c r="D27" s="358"/>
      <c r="E27" s="358"/>
      <c r="F27" s="358"/>
      <c r="G27" s="359"/>
      <c r="H27" s="149"/>
    </row>
    <row r="28" spans="2:8">
      <c r="B28" s="360" t="s">
        <v>1995</v>
      </c>
      <c r="C28" s="361" t="s">
        <v>1996</v>
      </c>
      <c r="D28" s="362" t="s">
        <v>704</v>
      </c>
      <c r="E28" s="363" t="s">
        <v>401</v>
      </c>
      <c r="F28" s="364" t="s">
        <v>355</v>
      </c>
      <c r="G28" s="365"/>
      <c r="H28" s="149"/>
    </row>
    <row r="29" spans="2:8" ht="17.25" thickBot="1">
      <c r="B29" s="342" t="s">
        <v>1997</v>
      </c>
      <c r="C29" s="337" t="s">
        <v>1998</v>
      </c>
      <c r="D29" s="344">
        <v>30</v>
      </c>
      <c r="E29" s="339" t="s">
        <v>359</v>
      </c>
      <c r="F29" s="386"/>
      <c r="G29" s="383"/>
      <c r="H29" s="149"/>
    </row>
    <row r="30" spans="2:8" ht="20.100000000000001" customHeight="1">
      <c r="B30" s="168"/>
      <c r="C30" s="168"/>
      <c r="D30" s="169"/>
      <c r="E30" s="170"/>
      <c r="F30" s="170"/>
      <c r="G30" s="168"/>
      <c r="H30" s="134"/>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67D98F-9EC8-497D-8584-158A9113072B}">
  <sheetPr>
    <outlinePr summaryBelow="0"/>
    <pageSetUpPr fitToPage="1"/>
  </sheetPr>
  <dimension ref="B1:H40"/>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33" customWidth="1"/>
    <col min="7" max="7" width="98.7109375" style="6" customWidth="1"/>
    <col min="8" max="8" width="2.7109375" style="6" customWidth="1"/>
    <col min="9" max="16384" width="10.28515625" style="6"/>
  </cols>
  <sheetData>
    <row r="1" spans="2:8" ht="13.5" customHeight="1" thickBot="1">
      <c r="B1" s="134"/>
      <c r="C1" s="134"/>
      <c r="D1" s="135"/>
      <c r="E1" s="136"/>
      <c r="F1" s="136"/>
      <c r="G1" s="134"/>
      <c r="H1" s="134"/>
    </row>
    <row r="2" spans="2:8" ht="43.9" customHeight="1" thickBot="1">
      <c r="B2" s="137" t="s">
        <v>1999</v>
      </c>
      <c r="C2" s="138"/>
      <c r="D2" s="138"/>
      <c r="E2" s="138"/>
      <c r="F2" s="138"/>
      <c r="G2" s="139"/>
      <c r="H2" s="140"/>
    </row>
    <row r="3" spans="2:8" ht="13.5" customHeight="1" thickBot="1">
      <c r="B3" s="141"/>
      <c r="C3" s="141"/>
      <c r="D3" s="141"/>
      <c r="E3" s="141"/>
      <c r="F3" s="141"/>
      <c r="G3" s="141"/>
    </row>
    <row r="4" spans="2:8" ht="20.25" customHeight="1" thickBot="1">
      <c r="B4" s="142" t="s">
        <v>14</v>
      </c>
      <c r="C4" s="143" t="s">
        <v>346</v>
      </c>
      <c r="D4" s="143" t="s">
        <v>347</v>
      </c>
      <c r="E4" s="143" t="s">
        <v>298</v>
      </c>
      <c r="F4" s="144" t="s">
        <v>348</v>
      </c>
      <c r="G4" s="145" t="s">
        <v>349</v>
      </c>
    </row>
    <row r="5" spans="2:8" ht="20.100000000000001" customHeight="1" thickBot="1">
      <c r="B5" s="146" t="s">
        <v>2001</v>
      </c>
      <c r="C5" s="389"/>
      <c r="D5" s="390"/>
      <c r="E5" s="391"/>
      <c r="F5" s="391"/>
      <c r="G5" s="392"/>
      <c r="H5" s="149"/>
    </row>
    <row r="6" spans="2:8">
      <c r="B6" s="150" t="s">
        <v>2002</v>
      </c>
      <c r="C6" s="151" t="s">
        <v>2003</v>
      </c>
      <c r="D6" s="152" t="s">
        <v>2004</v>
      </c>
      <c r="E6" s="153" t="s">
        <v>2005</v>
      </c>
      <c r="F6" s="154" t="s">
        <v>2006</v>
      </c>
      <c r="G6" s="155"/>
      <c r="H6" s="149"/>
    </row>
    <row r="7" spans="2:8" ht="17.25" thickBot="1">
      <c r="B7" s="156" t="s">
        <v>2007</v>
      </c>
      <c r="C7" s="157" t="s">
        <v>2008</v>
      </c>
      <c r="D7" s="158" t="s">
        <v>1930</v>
      </c>
      <c r="E7" s="4" t="s">
        <v>2009</v>
      </c>
      <c r="F7" s="159"/>
      <c r="G7" s="161"/>
      <c r="H7" s="149"/>
    </row>
    <row r="8" spans="2:8" ht="20.100000000000001" customHeight="1" thickBot="1">
      <c r="B8" s="146" t="s">
        <v>2000</v>
      </c>
      <c r="C8" s="389"/>
      <c r="D8" s="390"/>
      <c r="E8" s="391"/>
      <c r="F8" s="391"/>
      <c r="G8" s="392"/>
      <c r="H8" s="149"/>
    </row>
    <row r="9" spans="2:8">
      <c r="B9" s="150" t="s">
        <v>2010</v>
      </c>
      <c r="C9" s="151" t="s">
        <v>2011</v>
      </c>
      <c r="D9" s="152" t="s">
        <v>1142</v>
      </c>
      <c r="E9" s="153" t="s">
        <v>2012</v>
      </c>
      <c r="F9" s="154" t="s">
        <v>2006</v>
      </c>
      <c r="G9" s="155"/>
      <c r="H9" s="149"/>
    </row>
    <row r="10" spans="2:8">
      <c r="B10" s="156" t="s">
        <v>2013</v>
      </c>
      <c r="C10" s="157" t="s">
        <v>2014</v>
      </c>
      <c r="D10" s="158" t="s">
        <v>2004</v>
      </c>
      <c r="E10" s="4" t="s">
        <v>2015</v>
      </c>
      <c r="F10" s="159" t="s">
        <v>2006</v>
      </c>
      <c r="G10" s="161"/>
      <c r="H10" s="149"/>
    </row>
    <row r="11" spans="2:8">
      <c r="B11" s="156" t="s">
        <v>2016</v>
      </c>
      <c r="C11" s="157" t="s">
        <v>2017</v>
      </c>
      <c r="D11" s="158" t="s">
        <v>2018</v>
      </c>
      <c r="E11" s="4" t="s">
        <v>2019</v>
      </c>
      <c r="F11" s="159"/>
      <c r="G11" s="161"/>
      <c r="H11" s="149"/>
    </row>
    <row r="12" spans="2:8">
      <c r="B12" s="156" t="s">
        <v>2020</v>
      </c>
      <c r="C12" s="157" t="s">
        <v>2021</v>
      </c>
      <c r="D12" s="158" t="s">
        <v>1463</v>
      </c>
      <c r="E12" s="4" t="s">
        <v>2012</v>
      </c>
      <c r="F12" s="159" t="s">
        <v>2006</v>
      </c>
      <c r="G12" s="161" t="s">
        <v>2022</v>
      </c>
      <c r="H12" s="149"/>
    </row>
    <row r="13" spans="2:8">
      <c r="B13" s="156" t="s">
        <v>2023</v>
      </c>
      <c r="C13" s="157" t="s">
        <v>2024</v>
      </c>
      <c r="D13" s="158" t="s">
        <v>2025</v>
      </c>
      <c r="E13" s="4" t="s">
        <v>2026</v>
      </c>
      <c r="F13" s="159" t="s">
        <v>2006</v>
      </c>
      <c r="G13" s="161"/>
      <c r="H13" s="149"/>
    </row>
    <row r="14" spans="2:8">
      <c r="B14" s="156" t="s">
        <v>2027</v>
      </c>
      <c r="C14" s="157" t="s">
        <v>2028</v>
      </c>
      <c r="D14" s="158" t="s">
        <v>2029</v>
      </c>
      <c r="E14" s="4" t="s">
        <v>2030</v>
      </c>
      <c r="F14" s="159"/>
      <c r="G14" s="161"/>
      <c r="H14" s="149"/>
    </row>
    <row r="15" spans="2:8">
      <c r="B15" s="156" t="s">
        <v>2031</v>
      </c>
      <c r="C15" s="157" t="s">
        <v>2032</v>
      </c>
      <c r="D15" s="158" t="s">
        <v>2029</v>
      </c>
      <c r="E15" s="4" t="s">
        <v>2005</v>
      </c>
      <c r="F15" s="159"/>
      <c r="G15" s="161"/>
      <c r="H15" s="149"/>
    </row>
    <row r="16" spans="2:8" ht="17.25" thickBot="1">
      <c r="B16" s="156" t="s">
        <v>2033</v>
      </c>
      <c r="C16" s="157" t="s">
        <v>2034</v>
      </c>
      <c r="D16" s="158" t="s">
        <v>1930</v>
      </c>
      <c r="E16" s="4" t="s">
        <v>2035</v>
      </c>
      <c r="F16" s="159"/>
      <c r="G16" s="161"/>
      <c r="H16" s="149"/>
    </row>
    <row r="17" spans="2:8" ht="20.100000000000001" customHeight="1" thickBot="1">
      <c r="B17" s="146" t="s">
        <v>2036</v>
      </c>
      <c r="C17" s="389"/>
      <c r="D17" s="390"/>
      <c r="E17" s="391"/>
      <c r="F17" s="391"/>
      <c r="G17" s="392"/>
      <c r="H17" s="149"/>
    </row>
    <row r="18" spans="2:8" ht="30">
      <c r="B18" s="156" t="s">
        <v>2037</v>
      </c>
      <c r="C18" s="157" t="s">
        <v>2038</v>
      </c>
      <c r="D18" s="158" t="s">
        <v>1463</v>
      </c>
      <c r="E18" s="4" t="s">
        <v>2039</v>
      </c>
      <c r="F18" s="159"/>
      <c r="G18" s="161" t="s">
        <v>2040</v>
      </c>
      <c r="H18" s="149"/>
    </row>
    <row r="19" spans="2:8" ht="30">
      <c r="B19" s="156" t="s">
        <v>2041</v>
      </c>
      <c r="C19" s="157" t="s">
        <v>2042</v>
      </c>
      <c r="D19" s="158" t="s">
        <v>1463</v>
      </c>
      <c r="E19" s="4" t="s">
        <v>2039</v>
      </c>
      <c r="F19" s="159"/>
      <c r="G19" s="161" t="s">
        <v>2040</v>
      </c>
      <c r="H19" s="149"/>
    </row>
    <row r="20" spans="2:8" ht="60">
      <c r="B20" s="156" t="s">
        <v>2043</v>
      </c>
      <c r="C20" s="157" t="s">
        <v>2044</v>
      </c>
      <c r="D20" s="158" t="s">
        <v>1933</v>
      </c>
      <c r="E20" s="4" t="s">
        <v>2039</v>
      </c>
      <c r="F20" s="159" t="s">
        <v>2045</v>
      </c>
      <c r="G20" s="161" t="s">
        <v>2046</v>
      </c>
      <c r="H20" s="149"/>
    </row>
    <row r="21" spans="2:8" ht="75">
      <c r="B21" s="156" t="s">
        <v>2047</v>
      </c>
      <c r="C21" s="157" t="s">
        <v>2048</v>
      </c>
      <c r="D21" s="158" t="s">
        <v>2004</v>
      </c>
      <c r="E21" s="4" t="s">
        <v>2039</v>
      </c>
      <c r="F21" s="159"/>
      <c r="G21" s="161" t="s">
        <v>2049</v>
      </c>
      <c r="H21" s="149"/>
    </row>
    <row r="22" spans="2:8" ht="75">
      <c r="B22" s="156" t="s">
        <v>2050</v>
      </c>
      <c r="C22" s="157" t="s">
        <v>2051</v>
      </c>
      <c r="D22" s="158" t="s">
        <v>1463</v>
      </c>
      <c r="E22" s="4" t="s">
        <v>2052</v>
      </c>
      <c r="F22" s="159"/>
      <c r="G22" s="161" t="s">
        <v>2053</v>
      </c>
      <c r="H22" s="149"/>
    </row>
    <row r="23" spans="2:8" ht="75.75" thickBot="1">
      <c r="B23" s="156" t="s">
        <v>2054</v>
      </c>
      <c r="C23" s="157" t="s">
        <v>2055</v>
      </c>
      <c r="D23" s="158" t="s">
        <v>1463</v>
      </c>
      <c r="E23" s="4" t="s">
        <v>2052</v>
      </c>
      <c r="F23" s="159"/>
      <c r="G23" s="161" t="s">
        <v>2056</v>
      </c>
      <c r="H23" s="149"/>
    </row>
    <row r="24" spans="2:8" ht="17.25" thickBot="1">
      <c r="B24" s="146" t="s">
        <v>2057</v>
      </c>
      <c r="C24" s="389"/>
      <c r="D24" s="390"/>
      <c r="E24" s="391"/>
      <c r="F24" s="391"/>
      <c r="G24" s="392"/>
      <c r="H24" s="149"/>
    </row>
    <row r="25" spans="2:8" ht="30">
      <c r="B25" s="156" t="s">
        <v>2058</v>
      </c>
      <c r="C25" s="157" t="s">
        <v>2059</v>
      </c>
      <c r="D25" s="158" t="s">
        <v>1463</v>
      </c>
      <c r="E25" s="4" t="s">
        <v>2039</v>
      </c>
      <c r="F25" s="159"/>
      <c r="G25" s="161" t="s">
        <v>2040</v>
      </c>
      <c r="H25" s="149"/>
    </row>
    <row r="26" spans="2:8" ht="30">
      <c r="B26" s="156" t="s">
        <v>2060</v>
      </c>
      <c r="C26" s="157" t="s">
        <v>2061</v>
      </c>
      <c r="D26" s="158" t="s">
        <v>1463</v>
      </c>
      <c r="E26" s="4" t="s">
        <v>2039</v>
      </c>
      <c r="F26" s="159"/>
      <c r="G26" s="161" t="s">
        <v>2040</v>
      </c>
      <c r="H26" s="149"/>
    </row>
    <row r="27" spans="2:8" ht="60">
      <c r="B27" s="156" t="s">
        <v>2062</v>
      </c>
      <c r="C27" s="157" t="s">
        <v>2063</v>
      </c>
      <c r="D27" s="158" t="s">
        <v>1933</v>
      </c>
      <c r="E27" s="4" t="s">
        <v>2039</v>
      </c>
      <c r="F27" s="159" t="s">
        <v>2045</v>
      </c>
      <c r="G27" s="161" t="s">
        <v>2064</v>
      </c>
      <c r="H27" s="149"/>
    </row>
    <row r="28" spans="2:8" ht="75">
      <c r="B28" s="156" t="s">
        <v>2065</v>
      </c>
      <c r="C28" s="157" t="s">
        <v>2066</v>
      </c>
      <c r="D28" s="158" t="s">
        <v>1463</v>
      </c>
      <c r="E28" s="4" t="s">
        <v>2039</v>
      </c>
      <c r="F28" s="159"/>
      <c r="G28" s="161" t="s">
        <v>2067</v>
      </c>
      <c r="H28" s="149"/>
    </row>
    <row r="29" spans="2:8" ht="90">
      <c r="B29" s="156" t="s">
        <v>2068</v>
      </c>
      <c r="C29" s="157" t="s">
        <v>2069</v>
      </c>
      <c r="D29" s="158" t="s">
        <v>2070</v>
      </c>
      <c r="E29" s="4" t="s">
        <v>2071</v>
      </c>
      <c r="F29" s="159"/>
      <c r="G29" s="161" t="s">
        <v>2072</v>
      </c>
      <c r="H29" s="149"/>
    </row>
    <row r="30" spans="2:8" ht="75">
      <c r="B30" s="156" t="s">
        <v>2073</v>
      </c>
      <c r="C30" s="157" t="s">
        <v>2074</v>
      </c>
      <c r="D30" s="158" t="s">
        <v>2004</v>
      </c>
      <c r="E30" s="4" t="s">
        <v>2039</v>
      </c>
      <c r="F30" s="159"/>
      <c r="G30" s="161" t="s">
        <v>2075</v>
      </c>
      <c r="H30" s="149"/>
    </row>
    <row r="31" spans="2:8" ht="75">
      <c r="B31" s="156" t="s">
        <v>2076</v>
      </c>
      <c r="C31" s="157" t="s">
        <v>2077</v>
      </c>
      <c r="D31" s="158" t="s">
        <v>1463</v>
      </c>
      <c r="E31" s="4" t="s">
        <v>2052</v>
      </c>
      <c r="F31" s="159"/>
      <c r="G31" s="161" t="s">
        <v>2078</v>
      </c>
      <c r="H31" s="149"/>
    </row>
    <row r="32" spans="2:8" ht="75.75" thickBot="1">
      <c r="B32" s="156" t="s">
        <v>2079</v>
      </c>
      <c r="C32" s="157" t="s">
        <v>2080</v>
      </c>
      <c r="D32" s="158" t="s">
        <v>1463</v>
      </c>
      <c r="E32" s="4" t="s">
        <v>2052</v>
      </c>
      <c r="F32" s="159"/>
      <c r="G32" s="161" t="s">
        <v>2081</v>
      </c>
      <c r="H32" s="149"/>
    </row>
    <row r="33" spans="2:8" ht="18.75" thickBot="1">
      <c r="B33" s="393" t="s">
        <v>2082</v>
      </c>
      <c r="C33" s="394"/>
      <c r="D33" s="395"/>
      <c r="E33" s="396"/>
      <c r="F33" s="396"/>
      <c r="G33" s="397"/>
      <c r="H33" s="149"/>
    </row>
    <row r="34" spans="2:8" ht="30">
      <c r="B34" s="150" t="s">
        <v>2083</v>
      </c>
      <c r="C34" s="151" t="s">
        <v>2084</v>
      </c>
      <c r="D34" s="152" t="s">
        <v>1463</v>
      </c>
      <c r="E34" s="153" t="s">
        <v>2039</v>
      </c>
      <c r="F34" s="154"/>
      <c r="G34" s="155" t="s">
        <v>2040</v>
      </c>
      <c r="H34" s="149"/>
    </row>
    <row r="35" spans="2:8" ht="30">
      <c r="B35" s="156" t="s">
        <v>2085</v>
      </c>
      <c r="C35" s="157" t="s">
        <v>2086</v>
      </c>
      <c r="D35" s="158" t="s">
        <v>1463</v>
      </c>
      <c r="E35" s="4" t="s">
        <v>2039</v>
      </c>
      <c r="F35" s="159"/>
      <c r="G35" s="161" t="s">
        <v>2040</v>
      </c>
      <c r="H35" s="149"/>
    </row>
    <row r="36" spans="2:8" ht="60">
      <c r="B36" s="156" t="s">
        <v>2087</v>
      </c>
      <c r="C36" s="157" t="s">
        <v>2088</v>
      </c>
      <c r="D36" s="158" t="s">
        <v>1933</v>
      </c>
      <c r="E36" s="4" t="s">
        <v>2039</v>
      </c>
      <c r="F36" s="159" t="s">
        <v>2089</v>
      </c>
      <c r="G36" s="161" t="s">
        <v>2090</v>
      </c>
      <c r="H36" s="149"/>
    </row>
    <row r="37" spans="2:8" ht="75">
      <c r="B37" s="156" t="s">
        <v>2091</v>
      </c>
      <c r="C37" s="157" t="s">
        <v>2092</v>
      </c>
      <c r="D37" s="158" t="s">
        <v>2004</v>
      </c>
      <c r="E37" s="4" t="s">
        <v>2039</v>
      </c>
      <c r="F37" s="159"/>
      <c r="G37" s="161" t="s">
        <v>2093</v>
      </c>
      <c r="H37" s="149"/>
    </row>
    <row r="38" spans="2:8" ht="75">
      <c r="B38" s="156" t="s">
        <v>2094</v>
      </c>
      <c r="C38" s="157" t="s">
        <v>2095</v>
      </c>
      <c r="D38" s="158" t="s">
        <v>1463</v>
      </c>
      <c r="E38" s="4" t="s">
        <v>2012</v>
      </c>
      <c r="F38" s="159"/>
      <c r="G38" s="161" t="s">
        <v>2096</v>
      </c>
      <c r="H38" s="149"/>
    </row>
    <row r="39" spans="2:8" ht="75.75" thickBot="1">
      <c r="B39" s="156" t="s">
        <v>2097</v>
      </c>
      <c r="C39" s="157" t="s">
        <v>2098</v>
      </c>
      <c r="D39" s="158" t="s">
        <v>1463</v>
      </c>
      <c r="E39" s="4" t="s">
        <v>2012</v>
      </c>
      <c r="F39" s="159"/>
      <c r="G39" s="161" t="s">
        <v>2096</v>
      </c>
      <c r="H39" s="149"/>
    </row>
    <row r="40" spans="2:8" ht="18.75">
      <c r="B40" s="168"/>
      <c r="C40" s="168"/>
      <c r="D40" s="169"/>
      <c r="E40" s="170"/>
      <c r="F40" s="170"/>
      <c r="G40" s="168"/>
      <c r="H40" s="134"/>
    </row>
  </sheetData>
  <phoneticPr fontId="5"/>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668E61-5393-48E9-B48D-C8577FE0391D}">
  <sheetPr codeName="Sheet118">
    <outlinePr summaryBelow="0"/>
    <pageSetUpPr fitToPage="1"/>
  </sheetPr>
  <dimension ref="B1:H21"/>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33" customWidth="1"/>
    <col min="7" max="7" width="98.7109375" style="6" customWidth="1"/>
    <col min="8" max="8" width="2.7109375" style="6" customWidth="1"/>
    <col min="9" max="16384" width="10.28515625" style="6"/>
  </cols>
  <sheetData>
    <row r="1" spans="2:8" ht="13.5" customHeight="1" thickBot="1">
      <c r="B1" s="134"/>
      <c r="C1" s="134"/>
      <c r="D1" s="135"/>
      <c r="E1" s="136"/>
      <c r="F1" s="136"/>
      <c r="G1" s="134"/>
      <c r="H1" s="134"/>
    </row>
    <row r="2" spans="2:8" ht="44.1" customHeight="1" thickBot="1">
      <c r="B2" s="137" t="s">
        <v>350</v>
      </c>
      <c r="C2" s="138"/>
      <c r="D2" s="138"/>
      <c r="E2" s="138"/>
      <c r="F2" s="138"/>
      <c r="G2" s="139"/>
      <c r="H2" s="140"/>
    </row>
    <row r="3" spans="2:8" ht="13.5" customHeight="1" thickBot="1">
      <c r="B3" s="141"/>
      <c r="C3" s="141"/>
      <c r="D3" s="141"/>
      <c r="E3" s="141"/>
      <c r="F3" s="141"/>
      <c r="G3" s="141"/>
    </row>
    <row r="4" spans="2:8" ht="20.25" customHeight="1" thickBot="1">
      <c r="B4" s="142" t="s">
        <v>14</v>
      </c>
      <c r="C4" s="143" t="s">
        <v>346</v>
      </c>
      <c r="D4" s="143" t="s">
        <v>347</v>
      </c>
      <c r="E4" s="143" t="s">
        <v>298</v>
      </c>
      <c r="F4" s="144" t="s">
        <v>348</v>
      </c>
      <c r="G4" s="145" t="s">
        <v>349</v>
      </c>
    </row>
    <row r="5" spans="2:8">
      <c r="B5" s="172" t="s">
        <v>351</v>
      </c>
      <c r="C5" s="151" t="s">
        <v>352</v>
      </c>
      <c r="D5" s="152" t="s">
        <v>353</v>
      </c>
      <c r="E5" s="153" t="s">
        <v>354</v>
      </c>
      <c r="F5" s="154" t="s">
        <v>355</v>
      </c>
      <c r="G5" s="155"/>
      <c r="H5" s="149"/>
    </row>
    <row r="6" spans="2:8">
      <c r="B6" s="172" t="s">
        <v>356</v>
      </c>
      <c r="C6" s="157" t="s">
        <v>357</v>
      </c>
      <c r="D6" s="158" t="s">
        <v>358</v>
      </c>
      <c r="E6" s="4" t="s">
        <v>359</v>
      </c>
      <c r="F6" s="159"/>
      <c r="G6" s="161"/>
      <c r="H6" s="149"/>
    </row>
    <row r="7" spans="2:8">
      <c r="B7" s="172" t="s">
        <v>360</v>
      </c>
      <c r="C7" s="173" t="s">
        <v>361</v>
      </c>
      <c r="D7" s="158" t="s">
        <v>358</v>
      </c>
      <c r="E7" s="4" t="s">
        <v>359</v>
      </c>
      <c r="F7" s="159"/>
      <c r="G7" s="161"/>
      <c r="H7" s="149"/>
    </row>
    <row r="8" spans="2:8">
      <c r="B8" s="172" t="s">
        <v>362</v>
      </c>
      <c r="C8" s="157" t="s">
        <v>363</v>
      </c>
      <c r="D8" s="158" t="s">
        <v>364</v>
      </c>
      <c r="E8" s="4" t="s">
        <v>359</v>
      </c>
      <c r="F8" s="159"/>
      <c r="G8" s="161"/>
      <c r="H8" s="149"/>
    </row>
    <row r="9" spans="2:8">
      <c r="B9" s="172" t="s">
        <v>365</v>
      </c>
      <c r="C9" s="157" t="s">
        <v>366</v>
      </c>
      <c r="D9" s="158" t="s">
        <v>364</v>
      </c>
      <c r="E9" s="4" t="s">
        <v>359</v>
      </c>
      <c r="F9" s="159"/>
      <c r="G9" s="161"/>
      <c r="H9" s="149"/>
    </row>
    <row r="10" spans="2:8">
      <c r="B10" s="172" t="s">
        <v>367</v>
      </c>
      <c r="C10" s="173" t="s">
        <v>368</v>
      </c>
      <c r="D10" s="158" t="s">
        <v>364</v>
      </c>
      <c r="E10" s="4" t="s">
        <v>359</v>
      </c>
      <c r="F10" s="159"/>
      <c r="G10" s="161"/>
      <c r="H10" s="149"/>
    </row>
    <row r="11" spans="2:8">
      <c r="B11" s="172" t="s">
        <v>369</v>
      </c>
      <c r="C11" s="157" t="s">
        <v>370</v>
      </c>
      <c r="D11" s="158" t="s">
        <v>371</v>
      </c>
      <c r="E11" s="4" t="s">
        <v>359</v>
      </c>
      <c r="F11" s="159"/>
      <c r="G11" s="161"/>
      <c r="H11" s="149"/>
    </row>
    <row r="12" spans="2:8">
      <c r="B12" s="172" t="s">
        <v>372</v>
      </c>
      <c r="C12" s="157" t="s">
        <v>373</v>
      </c>
      <c r="D12" s="158" t="s">
        <v>374</v>
      </c>
      <c r="E12" s="4" t="s">
        <v>359</v>
      </c>
      <c r="F12" s="159"/>
      <c r="G12" s="161"/>
      <c r="H12" s="149"/>
    </row>
    <row r="13" spans="2:8">
      <c r="B13" s="174" t="s">
        <v>375</v>
      </c>
      <c r="C13" s="157" t="s">
        <v>376</v>
      </c>
      <c r="D13" s="158" t="s">
        <v>377</v>
      </c>
      <c r="E13" s="4" t="s">
        <v>354</v>
      </c>
      <c r="F13" s="159"/>
      <c r="G13" s="161" t="s">
        <v>378</v>
      </c>
      <c r="H13" s="149"/>
    </row>
    <row r="14" spans="2:8">
      <c r="B14" s="172" t="s">
        <v>379</v>
      </c>
      <c r="C14" s="157" t="s">
        <v>380</v>
      </c>
      <c r="D14" s="158" t="s">
        <v>381</v>
      </c>
      <c r="E14" s="4" t="s">
        <v>359</v>
      </c>
      <c r="F14" s="159"/>
      <c r="G14" s="161"/>
      <c r="H14" s="149"/>
    </row>
    <row r="15" spans="2:8">
      <c r="B15" s="172" t="s">
        <v>274</v>
      </c>
      <c r="C15" s="157" t="s">
        <v>382</v>
      </c>
      <c r="D15" s="158" t="s">
        <v>377</v>
      </c>
      <c r="E15" s="4" t="s">
        <v>354</v>
      </c>
      <c r="F15" s="159"/>
      <c r="G15" s="161" t="s">
        <v>378</v>
      </c>
      <c r="H15" s="149"/>
    </row>
    <row r="16" spans="2:8">
      <c r="B16" s="172" t="s">
        <v>383</v>
      </c>
      <c r="C16" s="157" t="s">
        <v>384</v>
      </c>
      <c r="D16" s="158" t="s">
        <v>385</v>
      </c>
      <c r="E16" s="4" t="s">
        <v>359</v>
      </c>
      <c r="F16" s="159"/>
      <c r="G16" s="161"/>
      <c r="H16" s="149"/>
    </row>
    <row r="17" spans="2:8">
      <c r="B17" s="172" t="s">
        <v>386</v>
      </c>
      <c r="C17" s="157" t="s">
        <v>387</v>
      </c>
      <c r="D17" s="158" t="s">
        <v>385</v>
      </c>
      <c r="E17" s="4" t="s">
        <v>359</v>
      </c>
      <c r="F17" s="159"/>
      <c r="G17" s="161"/>
      <c r="H17" s="149"/>
    </row>
    <row r="18" spans="2:8">
      <c r="B18" s="172" t="s">
        <v>388</v>
      </c>
      <c r="C18" s="157" t="s">
        <v>389</v>
      </c>
      <c r="D18" s="158" t="s">
        <v>390</v>
      </c>
      <c r="E18" s="4" t="s">
        <v>359</v>
      </c>
      <c r="F18" s="159"/>
      <c r="G18" s="161"/>
      <c r="H18" s="149"/>
    </row>
    <row r="19" spans="2:8">
      <c r="B19" s="172" t="s">
        <v>391</v>
      </c>
      <c r="C19" s="157" t="s">
        <v>392</v>
      </c>
      <c r="D19" s="158" t="s">
        <v>390</v>
      </c>
      <c r="E19" s="4" t="s">
        <v>359</v>
      </c>
      <c r="F19" s="159"/>
      <c r="G19" s="161"/>
      <c r="H19" s="149"/>
    </row>
    <row r="20" spans="2:8" ht="17.25" thickBot="1">
      <c r="B20" s="175" t="s">
        <v>393</v>
      </c>
      <c r="C20" s="157" t="s">
        <v>394</v>
      </c>
      <c r="D20" s="158" t="s">
        <v>395</v>
      </c>
      <c r="E20" s="165" t="s">
        <v>354</v>
      </c>
      <c r="F20" s="166"/>
      <c r="G20" s="167" t="s">
        <v>396</v>
      </c>
      <c r="H20" s="149"/>
    </row>
    <row r="21" spans="2:8" ht="20.100000000000001" customHeight="1">
      <c r="B21" s="168"/>
      <c r="C21" s="168"/>
      <c r="D21" s="169"/>
      <c r="E21" s="170"/>
      <c r="F21" s="170"/>
      <c r="G21" s="168"/>
      <c r="H21" s="134"/>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69ACA8-F69E-46AD-B09A-2DEDF769F009}">
  <sheetPr codeName="Sheet130">
    <outlinePr summaryBelow="0"/>
    <pageSetUpPr fitToPage="1"/>
  </sheetPr>
  <dimension ref="B1:H62"/>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33" customWidth="1"/>
    <col min="7" max="7" width="98.7109375" style="6" customWidth="1"/>
    <col min="8" max="8" width="2.7109375" style="6" customWidth="1"/>
    <col min="9" max="16384" width="10.28515625" style="6"/>
  </cols>
  <sheetData>
    <row r="1" spans="2:8" ht="13.5" customHeight="1" thickBot="1">
      <c r="B1" s="134"/>
      <c r="C1" s="134"/>
      <c r="D1" s="135"/>
      <c r="E1" s="136"/>
      <c r="F1" s="136"/>
      <c r="G1" s="134"/>
      <c r="H1" s="134"/>
    </row>
    <row r="2" spans="2:8" ht="44.1" customHeight="1" thickBot="1">
      <c r="B2" s="137" t="s">
        <v>160</v>
      </c>
      <c r="C2" s="138"/>
      <c r="D2" s="138"/>
      <c r="E2" s="138"/>
      <c r="F2" s="138"/>
      <c r="G2" s="139"/>
      <c r="H2" s="140"/>
    </row>
    <row r="3" spans="2:8" ht="13.5" customHeight="1" thickBot="1">
      <c r="B3" s="141"/>
      <c r="C3" s="141"/>
      <c r="D3" s="141"/>
      <c r="E3" s="141"/>
      <c r="F3" s="141"/>
      <c r="G3" s="141"/>
    </row>
    <row r="4" spans="2:8" ht="20.25" customHeight="1" thickBot="1">
      <c r="B4" s="142" t="s">
        <v>14</v>
      </c>
      <c r="C4" s="143" t="s">
        <v>346</v>
      </c>
      <c r="D4" s="143" t="s">
        <v>347</v>
      </c>
      <c r="E4" s="143" t="s">
        <v>298</v>
      </c>
      <c r="F4" s="144" t="s">
        <v>348</v>
      </c>
      <c r="G4" s="145" t="s">
        <v>349</v>
      </c>
    </row>
    <row r="5" spans="2:8" ht="20.100000000000001" customHeight="1" thickBot="1">
      <c r="B5" s="357" t="s">
        <v>2100</v>
      </c>
      <c r="C5" s="358"/>
      <c r="D5" s="358"/>
      <c r="E5" s="358"/>
      <c r="F5" s="358"/>
      <c r="G5" s="359"/>
      <c r="H5" s="149"/>
    </row>
    <row r="6" spans="2:8">
      <c r="B6" s="360" t="s">
        <v>2101</v>
      </c>
      <c r="C6" s="343" t="s">
        <v>2102</v>
      </c>
      <c r="D6" s="382" t="s">
        <v>681</v>
      </c>
      <c r="E6" s="363" t="s">
        <v>401</v>
      </c>
      <c r="F6" s="364" t="s">
        <v>355</v>
      </c>
      <c r="G6" s="383"/>
      <c r="H6" s="149"/>
    </row>
    <row r="7" spans="2:8" ht="17.25" thickBot="1">
      <c r="B7" s="346" t="s">
        <v>2103</v>
      </c>
      <c r="C7" s="398" t="s">
        <v>2104</v>
      </c>
      <c r="D7" s="341">
        <v>12</v>
      </c>
      <c r="E7" s="339" t="s">
        <v>359</v>
      </c>
      <c r="F7" s="340"/>
      <c r="G7" s="366"/>
      <c r="H7" s="149"/>
    </row>
    <row r="8" spans="2:8" ht="17.25" thickBot="1">
      <c r="B8" s="357" t="s">
        <v>2105</v>
      </c>
      <c r="C8" s="358"/>
      <c r="D8" s="358"/>
      <c r="E8" s="358"/>
      <c r="F8" s="358"/>
      <c r="G8" s="359"/>
      <c r="H8" s="149"/>
    </row>
    <row r="9" spans="2:8">
      <c r="B9" s="360" t="s">
        <v>2106</v>
      </c>
      <c r="C9" s="388" t="s">
        <v>2107</v>
      </c>
      <c r="D9" s="362" t="s">
        <v>1121</v>
      </c>
      <c r="E9" s="363" t="s">
        <v>1957</v>
      </c>
      <c r="F9" s="364" t="s">
        <v>355</v>
      </c>
      <c r="G9" s="365"/>
      <c r="H9" s="149"/>
    </row>
    <row r="10" spans="2:8">
      <c r="B10" s="342" t="s">
        <v>2108</v>
      </c>
      <c r="C10" s="241" t="s">
        <v>2109</v>
      </c>
      <c r="D10" s="344">
        <v>60</v>
      </c>
      <c r="E10" s="339" t="s">
        <v>1194</v>
      </c>
      <c r="F10" s="340"/>
      <c r="G10" s="366"/>
      <c r="H10" s="149"/>
    </row>
    <row r="11" spans="2:8" ht="17.25" thickBot="1">
      <c r="B11" s="342" t="s">
        <v>2110</v>
      </c>
      <c r="C11" s="399" t="s">
        <v>2111</v>
      </c>
      <c r="D11" s="400" t="s">
        <v>1463</v>
      </c>
      <c r="E11" s="339" t="s">
        <v>1962</v>
      </c>
      <c r="F11" s="340"/>
      <c r="G11" s="366" t="s">
        <v>2112</v>
      </c>
      <c r="H11" s="149"/>
    </row>
    <row r="12" spans="2:8" ht="17.25" thickBot="1">
      <c r="B12" s="357" t="s">
        <v>2113</v>
      </c>
      <c r="C12" s="358"/>
      <c r="D12" s="358"/>
      <c r="E12" s="358"/>
      <c r="F12" s="358"/>
      <c r="G12" s="359"/>
      <c r="H12" s="149"/>
    </row>
    <row r="13" spans="2:8">
      <c r="B13" s="360" t="s">
        <v>2114</v>
      </c>
      <c r="C13" s="343" t="s">
        <v>2115</v>
      </c>
      <c r="D13" s="382" t="s">
        <v>1121</v>
      </c>
      <c r="E13" s="363" t="s">
        <v>1957</v>
      </c>
      <c r="F13" s="364" t="s">
        <v>355</v>
      </c>
      <c r="G13" s="383"/>
      <c r="H13" s="149"/>
    </row>
    <row r="14" spans="2:8" ht="17.25" thickBot="1">
      <c r="B14" s="346" t="s">
        <v>2116</v>
      </c>
      <c r="C14" s="398" t="s">
        <v>2117</v>
      </c>
      <c r="D14" s="341">
        <v>10</v>
      </c>
      <c r="E14" s="339" t="s">
        <v>1194</v>
      </c>
      <c r="F14" s="340"/>
      <c r="G14" s="366"/>
      <c r="H14" s="149"/>
    </row>
    <row r="15" spans="2:8" ht="17.25" thickBot="1">
      <c r="B15" s="357" t="s">
        <v>2118</v>
      </c>
      <c r="C15" s="358"/>
      <c r="D15" s="358"/>
      <c r="E15" s="358"/>
      <c r="F15" s="358"/>
      <c r="G15" s="359"/>
      <c r="H15" s="149"/>
    </row>
    <row r="16" spans="2:8">
      <c r="B16" s="360" t="s">
        <v>2119</v>
      </c>
      <c r="C16" s="343" t="s">
        <v>2120</v>
      </c>
      <c r="D16" s="382" t="s">
        <v>1121</v>
      </c>
      <c r="E16" s="363" t="s">
        <v>1957</v>
      </c>
      <c r="F16" s="364" t="s">
        <v>355</v>
      </c>
      <c r="G16" s="383"/>
      <c r="H16" s="149"/>
    </row>
    <row r="17" spans="2:8" ht="17.25" thickBot="1">
      <c r="B17" s="346" t="s">
        <v>2121</v>
      </c>
      <c r="C17" s="398" t="s">
        <v>2122</v>
      </c>
      <c r="D17" s="341">
        <v>22</v>
      </c>
      <c r="E17" s="339" t="s">
        <v>1194</v>
      </c>
      <c r="F17" s="340"/>
      <c r="G17" s="366"/>
      <c r="H17" s="149"/>
    </row>
    <row r="18" spans="2:8" ht="17.25" thickBot="1">
      <c r="B18" s="357" t="s">
        <v>2123</v>
      </c>
      <c r="C18" s="358"/>
      <c r="D18" s="358"/>
      <c r="E18" s="358"/>
      <c r="F18" s="358"/>
      <c r="G18" s="359"/>
      <c r="H18" s="149"/>
    </row>
    <row r="19" spans="2:8" ht="20.100000000000001" customHeight="1">
      <c r="B19" s="360" t="s">
        <v>2124</v>
      </c>
      <c r="C19" s="343" t="s">
        <v>2125</v>
      </c>
      <c r="D19" s="382" t="s">
        <v>1121</v>
      </c>
      <c r="E19" s="363" t="s">
        <v>1957</v>
      </c>
      <c r="F19" s="364" t="s">
        <v>355</v>
      </c>
      <c r="G19" s="383"/>
      <c r="H19" s="149"/>
    </row>
    <row r="20" spans="2:8" ht="17.25" thickBot="1">
      <c r="B20" s="346" t="s">
        <v>2126</v>
      </c>
      <c r="C20" s="398" t="s">
        <v>2127</v>
      </c>
      <c r="D20" s="341">
        <v>30</v>
      </c>
      <c r="E20" s="339" t="s">
        <v>1194</v>
      </c>
      <c r="F20" s="340"/>
      <c r="G20" s="366"/>
      <c r="H20" s="149"/>
    </row>
    <row r="21" spans="2:8" ht="17.25" thickBot="1">
      <c r="B21" s="357" t="s">
        <v>2128</v>
      </c>
      <c r="C21" s="358"/>
      <c r="D21" s="358"/>
      <c r="E21" s="358"/>
      <c r="F21" s="358"/>
      <c r="G21" s="359"/>
      <c r="H21" s="149"/>
    </row>
    <row r="22" spans="2:8">
      <c r="B22" s="360" t="s">
        <v>2129</v>
      </c>
      <c r="C22" s="388" t="s">
        <v>2130</v>
      </c>
      <c r="D22" s="362" t="s">
        <v>681</v>
      </c>
      <c r="E22" s="363" t="s">
        <v>401</v>
      </c>
      <c r="F22" s="364" t="s">
        <v>355</v>
      </c>
      <c r="G22" s="365"/>
      <c r="H22" s="149"/>
    </row>
    <row r="23" spans="2:8">
      <c r="B23" s="342" t="s">
        <v>2131</v>
      </c>
      <c r="C23" s="241" t="s">
        <v>2132</v>
      </c>
      <c r="D23" s="344">
        <v>12</v>
      </c>
      <c r="E23" s="339" t="s">
        <v>359</v>
      </c>
      <c r="F23" s="340"/>
      <c r="G23" s="366"/>
      <c r="H23" s="149"/>
    </row>
    <row r="24" spans="2:8" ht="17.25" thickBot="1">
      <c r="B24" s="342" t="s">
        <v>2133</v>
      </c>
      <c r="C24" s="399" t="s">
        <v>2134</v>
      </c>
      <c r="D24" s="400" t="s">
        <v>693</v>
      </c>
      <c r="E24" s="339" t="s">
        <v>354</v>
      </c>
      <c r="F24" s="340"/>
      <c r="G24" s="366" t="s">
        <v>2135</v>
      </c>
      <c r="H24" s="149"/>
    </row>
    <row r="25" spans="2:8" ht="17.25" thickBot="1">
      <c r="B25" s="357" t="s">
        <v>2136</v>
      </c>
      <c r="C25" s="358"/>
      <c r="D25" s="358"/>
      <c r="E25" s="358"/>
      <c r="F25" s="358"/>
      <c r="G25" s="359"/>
      <c r="H25" s="149"/>
    </row>
    <row r="26" spans="2:8" ht="16.5" customHeight="1">
      <c r="B26" s="360" t="s">
        <v>2137</v>
      </c>
      <c r="C26" s="343" t="s">
        <v>2138</v>
      </c>
      <c r="D26" s="382" t="s">
        <v>1121</v>
      </c>
      <c r="E26" s="363" t="s">
        <v>1957</v>
      </c>
      <c r="F26" s="364" t="s">
        <v>355</v>
      </c>
      <c r="G26" s="568" t="s">
        <v>2141</v>
      </c>
      <c r="H26" s="149"/>
    </row>
    <row r="27" spans="2:8" ht="17.25" thickBot="1">
      <c r="B27" s="346" t="s">
        <v>2139</v>
      </c>
      <c r="C27" s="398" t="s">
        <v>2140</v>
      </c>
      <c r="D27" s="341">
        <v>20</v>
      </c>
      <c r="E27" s="339" t="s">
        <v>1194</v>
      </c>
      <c r="F27" s="340"/>
      <c r="G27" s="569"/>
      <c r="H27" s="149"/>
    </row>
    <row r="28" spans="2:8" ht="17.25" thickBot="1">
      <c r="B28" s="357" t="s">
        <v>2142</v>
      </c>
      <c r="C28" s="358"/>
      <c r="D28" s="358"/>
      <c r="E28" s="401"/>
      <c r="F28" s="401"/>
      <c r="G28" s="359"/>
      <c r="H28" s="149"/>
    </row>
    <row r="29" spans="2:8">
      <c r="B29" s="360" t="s">
        <v>2143</v>
      </c>
      <c r="C29" s="388" t="s">
        <v>2144</v>
      </c>
      <c r="D29" s="362" t="s">
        <v>693</v>
      </c>
      <c r="E29" s="363" t="s">
        <v>401</v>
      </c>
      <c r="F29" s="364" t="s">
        <v>355</v>
      </c>
      <c r="G29" s="365"/>
      <c r="H29" s="149"/>
    </row>
    <row r="30" spans="2:8" ht="17.25" thickBot="1">
      <c r="B30" s="342" t="s">
        <v>2145</v>
      </c>
      <c r="C30" s="241" t="s">
        <v>2146</v>
      </c>
      <c r="D30" s="344">
        <v>14</v>
      </c>
      <c r="E30" s="339" t="s">
        <v>359</v>
      </c>
      <c r="F30" s="340"/>
      <c r="G30" s="366"/>
      <c r="H30" s="149"/>
    </row>
    <row r="31" spans="2:8" ht="17.25" thickBot="1">
      <c r="B31" s="357" t="s">
        <v>2147</v>
      </c>
      <c r="C31" s="358"/>
      <c r="D31" s="358"/>
      <c r="E31" s="358"/>
      <c r="F31" s="358"/>
      <c r="G31" s="359"/>
      <c r="H31" s="149"/>
    </row>
    <row r="32" spans="2:8">
      <c r="B32" s="360" t="s">
        <v>2148</v>
      </c>
      <c r="C32" s="343" t="s">
        <v>2149</v>
      </c>
      <c r="D32" s="382" t="s">
        <v>1463</v>
      </c>
      <c r="E32" s="363" t="s">
        <v>1957</v>
      </c>
      <c r="F32" s="364" t="s">
        <v>355</v>
      </c>
      <c r="G32" s="383"/>
      <c r="H32" s="149"/>
    </row>
    <row r="33" spans="2:8">
      <c r="B33" s="346" t="s">
        <v>2150</v>
      </c>
      <c r="C33" s="398" t="s">
        <v>2151</v>
      </c>
      <c r="D33" s="341">
        <v>15</v>
      </c>
      <c r="E33" s="339" t="s">
        <v>1194</v>
      </c>
      <c r="F33" s="340"/>
      <c r="G33" s="366"/>
      <c r="H33" s="149"/>
    </row>
    <row r="34" spans="2:8" ht="17.25" thickBot="1">
      <c r="B34" s="346" t="s">
        <v>2152</v>
      </c>
      <c r="C34" s="398" t="s">
        <v>2153</v>
      </c>
      <c r="D34" s="341">
        <v>2</v>
      </c>
      <c r="E34" s="339" t="s">
        <v>1962</v>
      </c>
      <c r="F34" s="340"/>
      <c r="G34" s="366"/>
      <c r="H34" s="149"/>
    </row>
    <row r="35" spans="2:8" ht="17.25" thickBot="1">
      <c r="B35" s="357" t="s">
        <v>2154</v>
      </c>
      <c r="C35" s="358"/>
      <c r="D35" s="358"/>
      <c r="E35" s="358"/>
      <c r="F35" s="358"/>
      <c r="G35" s="359"/>
      <c r="H35" s="149"/>
    </row>
    <row r="36" spans="2:8">
      <c r="B36" s="360" t="s">
        <v>2155</v>
      </c>
      <c r="C36" s="388" t="s">
        <v>2156</v>
      </c>
      <c r="D36" s="362" t="s">
        <v>681</v>
      </c>
      <c r="E36" s="363" t="s">
        <v>401</v>
      </c>
      <c r="F36" s="364" t="s">
        <v>355</v>
      </c>
      <c r="G36" s="365"/>
      <c r="H36" s="149"/>
    </row>
    <row r="37" spans="2:8" ht="17.25" thickBot="1">
      <c r="B37" s="342" t="s">
        <v>2157</v>
      </c>
      <c r="C37" s="399" t="s">
        <v>2158</v>
      </c>
      <c r="D37" s="341">
        <v>20</v>
      </c>
      <c r="E37" s="339" t="s">
        <v>359</v>
      </c>
      <c r="F37" s="340"/>
      <c r="G37" s="366"/>
      <c r="H37" s="149"/>
    </row>
    <row r="38" spans="2:8" ht="17.25" thickBot="1">
      <c r="B38" s="357" t="s">
        <v>2159</v>
      </c>
      <c r="C38" s="358"/>
      <c r="D38" s="358"/>
      <c r="E38" s="358"/>
      <c r="F38" s="358"/>
      <c r="G38" s="359"/>
      <c r="H38" s="149"/>
    </row>
    <row r="39" spans="2:8">
      <c r="B39" s="360" t="s">
        <v>2160</v>
      </c>
      <c r="C39" s="343" t="s">
        <v>2161</v>
      </c>
      <c r="D39" s="400" t="s">
        <v>1956</v>
      </c>
      <c r="E39" s="339" t="s">
        <v>1957</v>
      </c>
      <c r="F39" s="340" t="s">
        <v>355</v>
      </c>
      <c r="G39" s="402" t="s">
        <v>2164</v>
      </c>
      <c r="H39" s="149"/>
    </row>
    <row r="40" spans="2:8" ht="17.25" thickBot="1">
      <c r="B40" s="346" t="s">
        <v>2162</v>
      </c>
      <c r="C40" s="398" t="s">
        <v>2163</v>
      </c>
      <c r="D40" s="341">
        <v>60</v>
      </c>
      <c r="E40" s="339" t="s">
        <v>1194</v>
      </c>
      <c r="F40" s="340"/>
      <c r="G40" s="403"/>
      <c r="H40" s="149"/>
    </row>
    <row r="41" spans="2:8" ht="17.25" thickBot="1">
      <c r="B41" s="357" t="s">
        <v>2165</v>
      </c>
      <c r="C41" s="358"/>
      <c r="D41" s="358"/>
      <c r="E41" s="358"/>
      <c r="F41" s="358"/>
      <c r="G41" s="359"/>
      <c r="H41" s="149"/>
    </row>
    <row r="42" spans="2:8">
      <c r="B42" s="360" t="s">
        <v>2166</v>
      </c>
      <c r="C42" s="343" t="s">
        <v>2167</v>
      </c>
      <c r="D42" s="382" t="s">
        <v>1956</v>
      </c>
      <c r="E42" s="363" t="s">
        <v>1957</v>
      </c>
      <c r="F42" s="364" t="s">
        <v>355</v>
      </c>
      <c r="G42" s="383"/>
      <c r="H42" s="149"/>
    </row>
    <row r="43" spans="2:8" ht="17.25" thickBot="1">
      <c r="B43" s="346" t="s">
        <v>2168</v>
      </c>
      <c r="C43" s="398" t="s">
        <v>2169</v>
      </c>
      <c r="D43" s="341">
        <v>20</v>
      </c>
      <c r="E43" s="339" t="s">
        <v>1194</v>
      </c>
      <c r="F43" s="340"/>
      <c r="G43" s="366"/>
      <c r="H43" s="149"/>
    </row>
    <row r="44" spans="2:8" ht="17.25" thickBot="1">
      <c r="B44" s="357" t="s">
        <v>2170</v>
      </c>
      <c r="C44" s="358"/>
      <c r="D44" s="358"/>
      <c r="E44" s="358"/>
      <c r="F44" s="358"/>
      <c r="G44" s="359"/>
      <c r="H44" s="149"/>
    </row>
    <row r="45" spans="2:8">
      <c r="B45" s="360" t="s">
        <v>2171</v>
      </c>
      <c r="C45" s="343" t="s">
        <v>2172</v>
      </c>
      <c r="D45" s="382" t="s">
        <v>1956</v>
      </c>
      <c r="E45" s="363" t="s">
        <v>1957</v>
      </c>
      <c r="F45" s="364" t="s">
        <v>355</v>
      </c>
      <c r="G45" s="383"/>
      <c r="H45" s="149"/>
    </row>
    <row r="46" spans="2:8" ht="17.25" thickBot="1">
      <c r="B46" s="346" t="s">
        <v>2173</v>
      </c>
      <c r="C46" s="398" t="s">
        <v>2174</v>
      </c>
      <c r="D46" s="341">
        <v>20</v>
      </c>
      <c r="E46" s="339" t="s">
        <v>1194</v>
      </c>
      <c r="F46" s="340"/>
      <c r="G46" s="366"/>
      <c r="H46" s="149"/>
    </row>
    <row r="47" spans="2:8" ht="17.25" thickBot="1">
      <c r="B47" s="357" t="s">
        <v>2175</v>
      </c>
      <c r="C47" s="358"/>
      <c r="D47" s="358"/>
      <c r="E47" s="358"/>
      <c r="F47" s="358"/>
      <c r="G47" s="359"/>
      <c r="H47" s="149"/>
    </row>
    <row r="48" spans="2:8">
      <c r="B48" s="360" t="s">
        <v>2176</v>
      </c>
      <c r="C48" s="343" t="s">
        <v>2177</v>
      </c>
      <c r="D48" s="382" t="s">
        <v>1956</v>
      </c>
      <c r="E48" s="363" t="s">
        <v>1957</v>
      </c>
      <c r="F48" s="364" t="s">
        <v>355</v>
      </c>
      <c r="G48" s="383"/>
      <c r="H48" s="149"/>
    </row>
    <row r="49" spans="2:8" ht="17.25" thickBot="1">
      <c r="B49" s="346" t="s">
        <v>2178</v>
      </c>
      <c r="C49" s="398" t="s">
        <v>2179</v>
      </c>
      <c r="D49" s="341">
        <v>20</v>
      </c>
      <c r="E49" s="339" t="s">
        <v>1194</v>
      </c>
      <c r="F49" s="340"/>
      <c r="G49" s="366"/>
      <c r="H49" s="149"/>
    </row>
    <row r="50" spans="2:8" ht="17.25" thickBot="1">
      <c r="B50" s="357" t="s">
        <v>2180</v>
      </c>
      <c r="C50" s="358"/>
      <c r="D50" s="358"/>
      <c r="E50" s="358"/>
      <c r="F50" s="358"/>
      <c r="G50" s="359"/>
      <c r="H50" s="149"/>
    </row>
    <row r="51" spans="2:8">
      <c r="B51" s="360" t="s">
        <v>2181</v>
      </c>
      <c r="C51" s="388" t="s">
        <v>2182</v>
      </c>
      <c r="D51" s="362" t="s">
        <v>704</v>
      </c>
      <c r="E51" s="363" t="s">
        <v>401</v>
      </c>
      <c r="F51" s="364" t="s">
        <v>355</v>
      </c>
      <c r="G51" s="365"/>
      <c r="H51" s="149"/>
    </row>
    <row r="52" spans="2:8" ht="17.25" thickBot="1">
      <c r="B52" s="342" t="s">
        <v>2183</v>
      </c>
      <c r="C52" s="241" t="s">
        <v>2184</v>
      </c>
      <c r="D52" s="344">
        <v>20</v>
      </c>
      <c r="E52" s="339" t="s">
        <v>359</v>
      </c>
      <c r="F52" s="340"/>
      <c r="G52" s="366"/>
      <c r="H52" s="149"/>
    </row>
    <row r="53" spans="2:8" ht="17.25" thickBot="1">
      <c r="B53" s="357" t="s">
        <v>2185</v>
      </c>
      <c r="C53" s="358"/>
      <c r="D53" s="358"/>
      <c r="E53" s="358"/>
      <c r="F53" s="358"/>
      <c r="G53" s="359"/>
      <c r="H53" s="149"/>
    </row>
    <row r="54" spans="2:8">
      <c r="B54" s="360" t="s">
        <v>2186</v>
      </c>
      <c r="C54" s="404" t="s">
        <v>2187</v>
      </c>
      <c r="D54" s="362" t="s">
        <v>704</v>
      </c>
      <c r="E54" s="363" t="s">
        <v>401</v>
      </c>
      <c r="F54" s="364" t="s">
        <v>355</v>
      </c>
      <c r="G54" s="365"/>
      <c r="H54" s="149"/>
    </row>
    <row r="55" spans="2:8" ht="17.25" thickBot="1">
      <c r="B55" s="350" t="s">
        <v>2188</v>
      </c>
      <c r="C55" s="405" t="s">
        <v>2189</v>
      </c>
      <c r="D55" s="352" t="s">
        <v>358</v>
      </c>
      <c r="E55" s="353" t="s">
        <v>2190</v>
      </c>
      <c r="F55" s="354"/>
      <c r="G55" s="356"/>
      <c r="H55" s="149"/>
    </row>
    <row r="56" spans="2:8" ht="17.25" thickBot="1">
      <c r="B56" s="357" t="s">
        <v>2191</v>
      </c>
      <c r="C56" s="358"/>
      <c r="D56" s="358"/>
      <c r="E56" s="358"/>
      <c r="F56" s="358"/>
      <c r="G56" s="359"/>
      <c r="H56" s="149"/>
    </row>
    <row r="57" spans="2:8">
      <c r="B57" s="360" t="s">
        <v>2192</v>
      </c>
      <c r="C57" s="343" t="s">
        <v>2193</v>
      </c>
      <c r="D57" s="382" t="s">
        <v>381</v>
      </c>
      <c r="E57" s="363" t="s">
        <v>1957</v>
      </c>
      <c r="F57" s="364" t="s">
        <v>355</v>
      </c>
      <c r="G57" s="383"/>
      <c r="H57" s="149"/>
    </row>
    <row r="58" spans="2:8" ht="17.25" thickBot="1">
      <c r="B58" s="346" t="s">
        <v>2194</v>
      </c>
      <c r="C58" s="398" t="s">
        <v>2195</v>
      </c>
      <c r="D58" s="341">
        <v>20</v>
      </c>
      <c r="E58" s="339" t="s">
        <v>1194</v>
      </c>
      <c r="F58" s="340"/>
      <c r="G58" s="366"/>
      <c r="H58" s="149"/>
    </row>
    <row r="59" spans="2:8" ht="17.25" thickBot="1">
      <c r="B59" s="357" t="s">
        <v>2196</v>
      </c>
      <c r="C59" s="358"/>
      <c r="D59" s="358"/>
      <c r="E59" s="358"/>
      <c r="F59" s="358"/>
      <c r="G59" s="359"/>
      <c r="H59" s="149"/>
    </row>
    <row r="60" spans="2:8">
      <c r="B60" s="360" t="s">
        <v>2197</v>
      </c>
      <c r="C60" s="343" t="s">
        <v>2198</v>
      </c>
      <c r="D60" s="382" t="s">
        <v>2199</v>
      </c>
      <c r="E60" s="363" t="s">
        <v>1957</v>
      </c>
      <c r="F60" s="364" t="s">
        <v>355</v>
      </c>
      <c r="G60" s="383"/>
      <c r="H60" s="149"/>
    </row>
    <row r="61" spans="2:8" ht="17.25" thickBot="1">
      <c r="B61" s="350" t="s">
        <v>2200</v>
      </c>
      <c r="C61" s="367" t="s">
        <v>2201</v>
      </c>
      <c r="D61" s="355">
        <v>20</v>
      </c>
      <c r="E61" s="353" t="s">
        <v>1194</v>
      </c>
      <c r="F61" s="354"/>
      <c r="G61" s="356"/>
      <c r="H61" s="149"/>
    </row>
    <row r="62" spans="2:8" ht="18.75">
      <c r="B62" s="264"/>
      <c r="C62" s="264"/>
      <c r="D62" s="171"/>
      <c r="E62" s="171"/>
      <c r="F62" s="171"/>
      <c r="G62" s="264"/>
      <c r="H62" s="134"/>
    </row>
  </sheetData>
  <mergeCells count="1">
    <mergeCell ref="G26:G27"/>
  </mergeCells>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20</vt:i4>
      </vt:variant>
    </vt:vector>
  </HeadingPairs>
  <TitlesOfParts>
    <vt:vector size="20" baseType="lpstr">
      <vt:lpstr>表紙</vt:lpstr>
      <vt:lpstr>目次</vt:lpstr>
      <vt:lpstr>変更履歴</vt:lpstr>
      <vt:lpstr>部門データ</vt:lpstr>
      <vt:lpstr>組織体系データ</vt:lpstr>
      <vt:lpstr>役職・職種データ</vt:lpstr>
      <vt:lpstr>法人口座データ</vt:lpstr>
      <vt:lpstr>市町村データ</vt:lpstr>
      <vt:lpstr>区分データ</vt:lpstr>
      <vt:lpstr>社員情報データ</vt:lpstr>
      <vt:lpstr>給与データ</vt:lpstr>
      <vt:lpstr>賞与データ</vt:lpstr>
      <vt:lpstr>給与改定案データ</vt:lpstr>
      <vt:lpstr>賞与算定案データ</vt:lpstr>
      <vt:lpstr>月額変更データ</vt:lpstr>
      <vt:lpstr>育児・産前産後休業終了時月額変更データ</vt:lpstr>
      <vt:lpstr>算定基礎データ</vt:lpstr>
      <vt:lpstr>給料等調整データ</vt:lpstr>
      <vt:lpstr>年末調整データ</vt:lpstr>
      <vt:lpstr>源泉徴収票データ</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2023-03-28T02:36:34Z</dcterms:created>
  <dcterms:modified xsi:type="dcterms:W3CDTF">2023-03-28T09:32:06Z</dcterms:modified>
</cp:coreProperties>
</file>