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8EA04597-3F87-415B-BF69-28D739825D8E}" xr6:coauthVersionLast="47" xr6:coauthVersionMax="47" xr10:uidLastSave="{00000000-0000-0000-0000-000000000000}"/>
  <bookViews>
    <workbookView xWindow="-120" yWindow="-120" windowWidth="29040" windowHeight="15720" xr2:uid="{BB8E1E52-7952-4767-8795-52184FBD5B7A}"/>
  </bookViews>
  <sheets>
    <sheet name="表紙" sheetId="23" r:id="rId1"/>
    <sheet name="目次" sheetId="4" r:id="rId2"/>
    <sheet name="変更履歴" sheetId="5" r:id="rId3"/>
    <sheet name="部門データ" sheetId="24" r:id="rId4"/>
    <sheet name="組織体系データ" sheetId="25" r:id="rId5"/>
    <sheet name="役職データ" sheetId="26" r:id="rId6"/>
    <sheet name="法人口座データ" sheetId="27" r:id="rId7"/>
    <sheet name="市町村データ" sheetId="28" r:id="rId8"/>
    <sheet name="社員情報データ" sheetId="29" r:id="rId9"/>
    <sheet name="受給者情報(報酬等)データ" sheetId="7" r:id="rId10"/>
    <sheet name="受給者情報(不動産等)データ" sheetId="8" r:id="rId11"/>
    <sheet name="受給者情報(配当等)データ" sheetId="9" r:id="rId12"/>
    <sheet name="受給者情報(利子等)データ" sheetId="10" r:id="rId13"/>
    <sheet name="受給者情報(非居住者等)データ" sheetId="11" r:id="rId14"/>
    <sheet name="給与賞与データ" sheetId="12" r:id="rId15"/>
    <sheet name="給料等調整データ" sheetId="30" r:id="rId16"/>
    <sheet name="年末調整データ" sheetId="31" r:id="rId17"/>
    <sheet name="源泉徴収票データ" sheetId="32" r:id="rId18"/>
    <sheet name="生命保険・地震保険データ" sheetId="13" r:id="rId19"/>
    <sheet name="報酬等明細データ" sheetId="14" r:id="rId20"/>
    <sheet name="報酬等データ" sheetId="15" r:id="rId21"/>
    <sheet name="退職所得の源泉徴収票・特別徴収票データ" sheetId="16" r:id="rId22"/>
    <sheet name="不動産の使用料等データ" sheetId="17" r:id="rId23"/>
    <sheet name="不動産等の譲受けの対価データ" sheetId="18" r:id="rId24"/>
    <sheet name="不動産等のあっせん手数料データ" sheetId="19" r:id="rId25"/>
    <sheet name="配当等データ" sheetId="20" r:id="rId26"/>
    <sheet name="利子等データ" sheetId="21" r:id="rId27"/>
    <sheet name="非居住者の給与等データ" sheetId="22" r:id="rId28"/>
  </sheets>
  <definedNames>
    <definedName name="_xlnm._FilterDatabase" localSheetId="14" hidden="1">給与賞与データ!$B$2:$H$26</definedName>
    <definedName name="_xlnm._FilterDatabase" localSheetId="15" hidden="1">給料等調整データ!$B$2:$H$27</definedName>
    <definedName name="_xlnm._FilterDatabase" localSheetId="17" hidden="1">源泉徴収票データ!$B$2:$H$12</definedName>
    <definedName name="_xlnm._FilterDatabase" localSheetId="7" hidden="1">市町村データ!$B$2:$H$16</definedName>
    <definedName name="_xlnm._FilterDatabase" localSheetId="8" hidden="1">社員情報データ!$B$2:$H$247</definedName>
    <definedName name="_xlnm._FilterDatabase" localSheetId="11" hidden="1">'受給者情報(配当等)データ'!$B$2:$H$22</definedName>
    <definedName name="_xlnm._FilterDatabase" localSheetId="13" hidden="1">'受給者情報(非居住者等)データ'!$B$2:$H$27</definedName>
    <definedName name="_xlnm._FilterDatabase" localSheetId="10" hidden="1">'受給者情報(不動産等)データ'!$B$2:$H$18</definedName>
    <definedName name="_xlnm._FilterDatabase" localSheetId="9" hidden="1">'受給者情報(報酬等)データ'!$B$2:$H$23</definedName>
    <definedName name="_xlnm._FilterDatabase" localSheetId="12" hidden="1">'受給者情報(利子等)データ'!$B$2:$H$22</definedName>
    <definedName name="_xlnm._FilterDatabase" localSheetId="18" hidden="1">生命保険・地震保険データ!$B$2:$H$26</definedName>
    <definedName name="_xlnm._FilterDatabase" localSheetId="4" hidden="1">組織体系データ!$B$2:$H$14</definedName>
    <definedName name="_xlnm._FilterDatabase" localSheetId="21" hidden="1">退職所得の源泉徴収票・特別徴収票データ!$B$2:$H$37</definedName>
    <definedName name="_xlnm._FilterDatabase" localSheetId="16" hidden="1">年末調整データ!$B$2:$H$296</definedName>
    <definedName name="_xlnm._FilterDatabase" localSheetId="25" hidden="1">配当等データ!$B$2:$H$21</definedName>
    <definedName name="_xlnm._FilterDatabase" localSheetId="27" hidden="1">非居住者の給与等データ!$B$2:$H$21</definedName>
    <definedName name="_xlnm._FilterDatabase" localSheetId="22" hidden="1">不動産の使用料等データ!$B$2:$H$26</definedName>
    <definedName name="_xlnm._FilterDatabase" localSheetId="24" hidden="1">不動産等のあっせん手数料データ!$B$2:$H$21</definedName>
    <definedName name="_xlnm._FilterDatabase" localSheetId="23" hidden="1">不動産等の譲受けの対価データ!$B$2:$H$24</definedName>
    <definedName name="_xlnm._FilterDatabase" localSheetId="3" hidden="1">部門データ!$B$2:$H$8</definedName>
    <definedName name="_xlnm._FilterDatabase" localSheetId="20" hidden="1">報酬等データ!$B$2:$H$19</definedName>
    <definedName name="_xlnm._FilterDatabase" localSheetId="19" hidden="1">報酬等明細データ!$B$2:$H$13</definedName>
    <definedName name="_xlnm._FilterDatabase" localSheetId="6" hidden="1">法人口座データ!$B$2:$H$17</definedName>
    <definedName name="_xlnm._FilterDatabase" localSheetId="5" hidden="1">役職データ!$B$2:$H$9</definedName>
    <definedName name="_xlnm._FilterDatabase" localSheetId="26" hidden="1">利子等データ!$B$2:$H$23</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4" l="1"/>
  <c r="V37" i="4"/>
  <c r="V36" i="4"/>
  <c r="V35" i="4"/>
  <c r="V34" i="4"/>
  <c r="V33" i="4"/>
  <c r="V32" i="4"/>
  <c r="V31" i="4"/>
  <c r="V30" i="4"/>
  <c r="V27" i="4"/>
  <c r="V26" i="4"/>
  <c r="V25" i="4"/>
  <c r="V24" i="4"/>
  <c r="V23" i="4"/>
  <c r="V20" i="4"/>
  <c r="V19" i="4"/>
  <c r="V18" i="4"/>
  <c r="V17" i="4"/>
  <c r="V16" i="4"/>
  <c r="V15" i="4"/>
  <c r="V12" i="4"/>
  <c r="V11" i="4"/>
  <c r="V10" i="4"/>
  <c r="V9" i="4"/>
  <c r="V8" i="4"/>
</calcChain>
</file>

<file path=xl/sharedStrings.xml><?xml version="1.0" encoding="utf-8"?>
<sst xmlns="http://schemas.openxmlformats.org/spreadsheetml/2006/main" count="4390" uniqueCount="1774">
  <si>
    <t>【受給者情報】</t>
    <rPh sb="1" eb="4">
      <t>ジュキュウシャ</t>
    </rPh>
    <rPh sb="4" eb="6">
      <t>ジョウホウ</t>
    </rPh>
    <phoneticPr fontId="1"/>
  </si>
  <si>
    <t>【年末調整】</t>
    <rPh sb="1" eb="3">
      <t>ネンマツ</t>
    </rPh>
    <rPh sb="3" eb="5">
      <t>チョウセイ</t>
    </rPh>
    <phoneticPr fontId="1"/>
  </si>
  <si>
    <t>【支払調書】</t>
    <rPh sb="1" eb="3">
      <t>シハライ</t>
    </rPh>
    <rPh sb="3" eb="5">
      <t>チョウショ</t>
    </rPh>
    <phoneticPr fontId="1"/>
  </si>
  <si>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</si>
  <si>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</si>
  <si>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</si>
  <si>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</si>
  <si>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</si>
  <si>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</si>
  <si>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Ver250331　変更内容</t>
    <phoneticPr fontId="5"/>
  </si>
  <si>
    <t>退職所得の源泉徴収票・特別徴収票データ</t>
    <rPh sb="0" eb="4">
      <t>タイショクショトク</t>
    </rPh>
    <rPh sb="5" eb="10">
      <t>ゲンセンチョウシュウヒョウ</t>
    </rPh>
    <rPh sb="11" eb="16">
      <t>トクベツチョウシュウヒョウ</t>
    </rPh>
    <phoneticPr fontId="5"/>
  </si>
  <si>
    <t>ー</t>
    <phoneticPr fontId="5"/>
  </si>
  <si>
    <t>データの名称変更</t>
    <rPh sb="4" eb="8">
      <t>メイショウヘンコウ</t>
    </rPh>
    <phoneticPr fontId="5"/>
  </si>
  <si>
    <t>支払日</t>
    <rPh sb="0" eb="3">
      <t>シハライビ</t>
    </rPh>
    <phoneticPr fontId="5"/>
  </si>
  <si>
    <t>項目の新規追加</t>
    <phoneticPr fontId="5"/>
  </si>
  <si>
    <t>Ver240930　変更内容</t>
    <phoneticPr fontId="5"/>
  </si>
  <si>
    <t>給与賞与データ</t>
    <rPh sb="0" eb="2">
      <t>キュウヨ</t>
    </rPh>
    <rPh sb="2" eb="4">
      <t>ショウヨ</t>
    </rPh>
    <phoneticPr fontId="4"/>
  </si>
  <si>
    <t>【家族情報】</t>
    <rPh sb="1" eb="3">
      <t>カゾク</t>
    </rPh>
    <rPh sb="3" eb="5">
      <t>ジョウホウ</t>
    </rPh>
    <phoneticPr fontId="5"/>
  </si>
  <si>
    <t>減税前所得税</t>
    <rPh sb="0" eb="2">
      <t>ゲンゼイ</t>
    </rPh>
    <rPh sb="2" eb="3">
      <t>マエ</t>
    </rPh>
    <rPh sb="3" eb="6">
      <t>ショトクゼイ</t>
    </rPh>
    <phoneticPr fontId="5"/>
  </si>
  <si>
    <t>定額減税額（所得税）</t>
    <rPh sb="0" eb="2">
      <t>テイガク</t>
    </rPh>
    <rPh sb="2" eb="4">
      <t>ゲンゼイ</t>
    </rPh>
    <rPh sb="4" eb="5">
      <t>ガク</t>
    </rPh>
    <rPh sb="6" eb="9">
      <t>ショトクゼイ</t>
    </rPh>
    <phoneticPr fontId="5"/>
  </si>
  <si>
    <t>年末調整データ</t>
    <rPh sb="0" eb="2">
      <t>ネンマツ</t>
    </rPh>
    <rPh sb="2" eb="4">
      <t>チョウセイ</t>
    </rPh>
    <phoneticPr fontId="5"/>
  </si>
  <si>
    <t>【税額控除情報】</t>
    <rPh sb="1" eb="3">
      <t>ゼイガク</t>
    </rPh>
    <rPh sb="3" eb="5">
      <t>コウジョ</t>
    </rPh>
    <rPh sb="5" eb="7">
      <t>ジョウホウ</t>
    </rPh>
    <phoneticPr fontId="5"/>
  </si>
  <si>
    <t>２以上の住宅控除</t>
    <rPh sb="1" eb="3">
      <t>イジョウ</t>
    </rPh>
    <rPh sb="4" eb="6">
      <t>ジュウタク</t>
    </rPh>
    <rPh sb="6" eb="8">
      <t>コウジョ</t>
    </rPh>
    <phoneticPr fontId="5"/>
  </si>
  <si>
    <t>項目の削除</t>
    <rPh sb="0" eb="2">
      <t>コウモク</t>
    </rPh>
    <rPh sb="3" eb="5">
      <t>サクジョ</t>
    </rPh>
    <phoneticPr fontId="5"/>
  </si>
  <si>
    <t>住宅借入金の種類</t>
    <rPh sb="0" eb="2">
      <t>ジュウタク</t>
    </rPh>
    <rPh sb="2" eb="4">
      <t>カリイレ</t>
    </rPh>
    <rPh sb="4" eb="5">
      <t>キン</t>
    </rPh>
    <rPh sb="6" eb="8">
      <t>シュルイ</t>
    </rPh>
    <phoneticPr fontId="5"/>
  </si>
  <si>
    <t>項目の新規追加</t>
    <rPh sb="0" eb="2">
      <t>コウモク</t>
    </rPh>
    <rPh sb="3" eb="5">
      <t>シンキ</t>
    </rPh>
    <rPh sb="5" eb="7">
      <t>ツイカ</t>
    </rPh>
    <phoneticPr fontId="5"/>
  </si>
  <si>
    <t>【計算結果情報】</t>
    <rPh sb="1" eb="3">
      <t>ケイサン</t>
    </rPh>
    <rPh sb="3" eb="5">
      <t>ケッカ</t>
    </rPh>
    <rPh sb="5" eb="7">
      <t>ジョウホウ</t>
    </rPh>
    <phoneticPr fontId="5"/>
  </si>
  <si>
    <t>年調減税額</t>
    <phoneticPr fontId="5"/>
  </si>
  <si>
    <t>＜年調減税額控除後の年調所得税額＞</t>
    <phoneticPr fontId="5"/>
  </si>
  <si>
    <t>控除外額</t>
    <phoneticPr fontId="5"/>
  </si>
  <si>
    <t>年調減税額内訳－本人</t>
    <phoneticPr fontId="5"/>
  </si>
  <si>
    <t>年調減税額内訳－配偶者</t>
  </si>
  <si>
    <t>年調減税額内訳－扶養</t>
  </si>
  <si>
    <t>生命保険／地震保険データ</t>
    <rPh sb="0" eb="2">
      <t>セイメイ</t>
    </rPh>
    <rPh sb="2" eb="4">
      <t>ホケン</t>
    </rPh>
    <rPh sb="5" eb="7">
      <t>ジシン</t>
    </rPh>
    <rPh sb="7" eb="9">
      <t>ホケン</t>
    </rPh>
    <phoneticPr fontId="5"/>
  </si>
  <si>
    <t>【生命保険／個人年金】</t>
    <phoneticPr fontId="5"/>
  </si>
  <si>
    <t>続柄</t>
    <rPh sb="0" eb="2">
      <t>ゾクガラ</t>
    </rPh>
    <phoneticPr fontId="5"/>
  </si>
  <si>
    <t>令和５年以前の場合に使用</t>
    <rPh sb="0" eb="2">
      <t>レイワ</t>
    </rPh>
    <rPh sb="3" eb="6">
      <t>ネンイゼン</t>
    </rPh>
    <rPh sb="7" eb="9">
      <t>バアイ</t>
    </rPh>
    <rPh sb="10" eb="12">
      <t>シヨウ</t>
    </rPh>
    <phoneticPr fontId="5"/>
  </si>
  <si>
    <t>【地震保険】</t>
    <phoneticPr fontId="5"/>
  </si>
  <si>
    <t>Ver240502　変更内容</t>
    <phoneticPr fontId="5"/>
  </si>
  <si>
    <t>社員情報データ</t>
    <rPh sb="0" eb="2">
      <t>シャイン</t>
    </rPh>
    <rPh sb="2" eb="4">
      <t>ジョウホウ</t>
    </rPh>
    <phoneticPr fontId="4"/>
  </si>
  <si>
    <t>配偶者</t>
    <rPh sb="0" eb="3">
      <t>ハイグウシャ</t>
    </rPh>
    <phoneticPr fontId="5"/>
  </si>
  <si>
    <t>定額減税区分</t>
    <rPh sb="0" eb="2">
      <t>テイガク</t>
    </rPh>
    <rPh sb="2" eb="4">
      <t>ゲンゼイ</t>
    </rPh>
    <rPh sb="4" eb="6">
      <t>クブン</t>
    </rPh>
    <phoneticPr fontId="5"/>
  </si>
  <si>
    <t>Ver230928　変更内容</t>
    <phoneticPr fontId="5"/>
  </si>
  <si>
    <t>【税額控除情報】</t>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</si>
  <si>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</si>
  <si>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7"/>
  </si>
  <si>
    <t>住宅の区分等</t>
    <rPh sb="0" eb="2">
      <t>ジュウタク</t>
    </rPh>
    <rPh sb="3" eb="5">
      <t>クブン</t>
    </rPh>
    <rPh sb="5" eb="6">
      <t>ナド</t>
    </rPh>
    <phoneticPr fontId="4"/>
  </si>
  <si>
    <t>項目の新規追加</t>
    <phoneticPr fontId="17"/>
  </si>
  <si>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</si>
  <si>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</si>
  <si>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【家族情報】</t>
    <rPh sb="1" eb="5">
      <t>カゾクジョウホウ</t>
    </rPh>
    <phoneticPr fontId="5"/>
  </si>
  <si>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</si>
  <si>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</si>
  <si>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7"/>
  </si>
  <si>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</si>
  <si>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</si>
  <si>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Ver220929　変更内容</t>
    <phoneticPr fontId="5"/>
  </si>
  <si>
    <t>【基本情報】</t>
    <rPh sb="1" eb="3">
      <t>キホン</t>
    </rPh>
    <rPh sb="3" eb="5">
      <t>ジョウホウ</t>
    </rPh>
    <phoneticPr fontId="5"/>
  </si>
  <si>
    <t>生年月日</t>
    <rPh sb="0" eb="4">
      <t>セイネンガッピ</t>
    </rPh>
    <phoneticPr fontId="5"/>
  </si>
  <si>
    <t>「年末時点の年齢が20歳未満の場合は、自動的に未成年者区分（[家族・所得税]ページで設定）に
「1：未成年者」が受け入れられます。」の記載を「20歳未満」から「18歳未満」に変更）</t>
    <rPh sb="67" eb="69">
      <t>キサイ</t>
    </rPh>
    <phoneticPr fontId="4"/>
  </si>
  <si>
    <t>居住者区分</t>
  </si>
  <si>
    <t>選択肢の変更　※扶養親族１～10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21" eb="24">
      <t>キョジュウシャ</t>
    </rPh>
    <rPh sb="28" eb="32">
      <t>ヒキョジュウシャ</t>
    </rPh>
    <rPh sb="38" eb="41">
      <t>キョジュウシャ</t>
    </rPh>
    <rPh sb="45" eb="49">
      <t>ヒキョジュウシャ</t>
    </rPh>
    <rPh sb="52" eb="53">
      <t>サイ</t>
    </rPh>
    <rPh sb="53" eb="55">
      <t>ミマン</t>
    </rPh>
    <rPh sb="55" eb="56">
      <t>マタ</t>
    </rPh>
    <rPh sb="59" eb="60">
      <t>サイ</t>
    </rPh>
    <rPh sb="60" eb="62">
      <t>イジョウ</t>
    </rPh>
    <rPh sb="67" eb="71">
      <t>ヒキョジュウシャ</t>
    </rPh>
    <rPh sb="74" eb="75">
      <t>サイ</t>
    </rPh>
    <rPh sb="75" eb="77">
      <t>イジョウ</t>
    </rPh>
    <rPh sb="79" eb="80">
      <t>サイ</t>
    </rPh>
    <rPh sb="80" eb="82">
      <t>ミマン</t>
    </rPh>
    <rPh sb="83" eb="85">
      <t>リュウガク</t>
    </rPh>
    <rPh sb="90" eb="94">
      <t>ヒキョジュウシャ</t>
    </rPh>
    <rPh sb="97" eb="98">
      <t>サイ</t>
    </rPh>
    <rPh sb="98" eb="100">
      <t>イジョウ</t>
    </rPh>
    <rPh sb="102" eb="103">
      <t>サイ</t>
    </rPh>
    <rPh sb="103" eb="105">
      <t>ミマン</t>
    </rPh>
    <rPh sb="106" eb="109">
      <t>ショウガイシャ</t>
    </rPh>
    <rPh sb="114" eb="118">
      <t>ヒキョジュウシャ</t>
    </rPh>
    <phoneticPr fontId="1"/>
  </si>
  <si>
    <t>【本人区分情報】</t>
    <rPh sb="1" eb="3">
      <t>ホンニン</t>
    </rPh>
    <rPh sb="3" eb="5">
      <t>クブン</t>
    </rPh>
    <rPh sb="5" eb="7">
      <t>ジョウホウ</t>
    </rPh>
    <phoneticPr fontId="5"/>
  </si>
  <si>
    <t>未成年者区分</t>
    <rPh sb="0" eb="4">
      <t>ミセイネンシャ</t>
    </rPh>
    <rPh sb="4" eb="6">
      <t>クブン</t>
    </rPh>
    <phoneticPr fontId="4"/>
  </si>
  <si>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4"/>
  </si>
  <si>
    <t>特定取得区分</t>
    <rPh sb="0" eb="2">
      <t>トクテイ</t>
    </rPh>
    <rPh sb="2" eb="4">
      <t>シュトク</t>
    </rPh>
    <rPh sb="4" eb="6">
      <t>クブン</t>
    </rPh>
    <phoneticPr fontId="17"/>
  </si>
  <si>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7"/>
  </si>
  <si>
    <t>２回目－特定取得区分</t>
    <phoneticPr fontId="17"/>
  </si>
  <si>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7"/>
  </si>
  <si>
    <t>Ver210929　変更内容</t>
    <phoneticPr fontId="5"/>
  </si>
  <si>
    <t>受給者情報(報酬等)データ</t>
    <rPh sb="0" eb="3">
      <t>ジュキュウシャ</t>
    </rPh>
    <rPh sb="3" eb="5">
      <t>ジョウホウ</t>
    </rPh>
    <rPh sb="6" eb="8">
      <t>ホウシュウ</t>
    </rPh>
    <rPh sb="8" eb="9">
      <t>ナド</t>
    </rPh>
    <phoneticPr fontId="4"/>
  </si>
  <si>
    <t>メールアドレス</t>
    <phoneticPr fontId="5"/>
  </si>
  <si>
    <t>桁数の変更
（「80」から「256」に変更）</t>
    <rPh sb="0" eb="2">
      <t>ケタスウ</t>
    </rPh>
    <rPh sb="3" eb="5">
      <t>ヘンコウ</t>
    </rPh>
    <rPh sb="19" eb="21">
      <t>ヘンコウ</t>
    </rPh>
    <phoneticPr fontId="4"/>
  </si>
  <si>
    <t>受給者情報(不動産等)データ</t>
    <rPh sb="0" eb="3">
      <t>ジュキュウシャ</t>
    </rPh>
    <rPh sb="3" eb="5">
      <t>ジョウホウ</t>
    </rPh>
    <rPh sb="6" eb="9">
      <t>フドウサン</t>
    </rPh>
    <rPh sb="9" eb="10">
      <t>ナド</t>
    </rPh>
    <phoneticPr fontId="4"/>
  </si>
  <si>
    <t>（「80」から「256」に変更）</t>
    <rPh sb="13" eb="15">
      <t>ヘンコウ</t>
    </rPh>
    <phoneticPr fontId="5"/>
  </si>
  <si>
    <t>受給者情報(配当等)データ</t>
    <rPh sb="0" eb="3">
      <t>ジュキュウシャ</t>
    </rPh>
    <rPh sb="3" eb="5">
      <t>ジョウホウ</t>
    </rPh>
    <rPh sb="6" eb="8">
      <t>ハイトウ</t>
    </rPh>
    <rPh sb="8" eb="9">
      <t>トウ</t>
    </rPh>
    <phoneticPr fontId="5"/>
  </si>
  <si>
    <t>受給者情報(利子等)データ</t>
    <rPh sb="0" eb="3">
      <t>ジュキュウシャ</t>
    </rPh>
    <rPh sb="3" eb="5">
      <t>ジョウホウ</t>
    </rPh>
    <rPh sb="6" eb="8">
      <t>リシ</t>
    </rPh>
    <rPh sb="8" eb="9">
      <t>トウ</t>
    </rPh>
    <phoneticPr fontId="5"/>
  </si>
  <si>
    <t>受給者情報(非居住者等)データ</t>
    <rPh sb="0" eb="3">
      <t>ジュキュウシャ</t>
    </rPh>
    <rPh sb="3" eb="5">
      <t>ジョウホウ</t>
    </rPh>
    <rPh sb="6" eb="10">
      <t>ヒキョジュウシャ</t>
    </rPh>
    <rPh sb="10" eb="11">
      <t>トウ</t>
    </rPh>
    <phoneticPr fontId="5"/>
  </si>
  <si>
    <t>Ver200930　変更内容</t>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</si>
  <si>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</si>
  <si>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</si>
  <si>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居住用割合</t>
    <rPh sb="0" eb="3">
      <t>キョジュウヨウ</t>
    </rPh>
    <rPh sb="3" eb="5">
      <t>ワリアイ</t>
    </rPh>
    <phoneticPr fontId="17"/>
  </si>
  <si>
    <t>項目名の変更と受入可能な項目に変更
（項目名を「居住割合」から「居住用割合」に変更）</t>
    <rPh sb="0" eb="2">
      <t>コウモク</t>
    </rPh>
    <rPh sb="2" eb="3">
      <t>メイ</t>
    </rPh>
    <rPh sb="4" eb="6">
      <t>ヘンコウ</t>
    </rPh>
    <rPh sb="7" eb="9">
      <t>ウケイレ</t>
    </rPh>
    <rPh sb="9" eb="11">
      <t>カノウ</t>
    </rPh>
    <rPh sb="12" eb="14">
      <t>コウモク</t>
    </rPh>
    <rPh sb="15" eb="17">
      <t>ヘンコウ</t>
    </rPh>
    <rPh sb="24" eb="26">
      <t>キョジュウ</t>
    </rPh>
    <rPh sb="26" eb="28">
      <t>ワリアイ</t>
    </rPh>
    <rPh sb="32" eb="35">
      <t>キョジュウヨウ</t>
    </rPh>
    <rPh sb="35" eb="37">
      <t>ワリアイ</t>
    </rPh>
    <phoneticPr fontId="17"/>
  </si>
  <si>
    <t>（特別）特定取得区分</t>
    <rPh sb="1" eb="3">
      <t>トクベツ</t>
    </rPh>
    <rPh sb="4" eb="6">
      <t>トクテイ</t>
    </rPh>
    <rPh sb="6" eb="8">
      <t>シュトク</t>
    </rPh>
    <rPh sb="8" eb="10">
      <t>クブン</t>
    </rPh>
    <phoneticPr fontId="17"/>
  </si>
  <si>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7"/>
  </si>
  <si>
    <t>２回目－（特別）特定取得区分</t>
    <rPh sb="5" eb="7">
      <t>トクベツ</t>
    </rPh>
    <phoneticPr fontId="17"/>
  </si>
  <si>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7"/>
  </si>
  <si>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</si>
  <si>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</si>
  <si>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</si>
  <si>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</si>
  <si>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</si>
  <si>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</si>
  <si>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</si>
  <si>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</si>
  <si>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</si>
  <si>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</si>
  <si>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</si>
  <si>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</si>
  <si>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</si>
  <si>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</si>
  <si>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</si>
  <si>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給与賞与データ</t>
    <rPh sb="0" eb="2">
      <t>キュウヨ</t>
    </rPh>
    <phoneticPr fontId="5"/>
  </si>
  <si>
    <t>データの新規追加</t>
    <phoneticPr fontId="5"/>
  </si>
  <si>
    <t>源泉徴収票データ</t>
    <rPh sb="0" eb="2">
      <t>ゲンセン</t>
    </rPh>
    <rPh sb="2" eb="4">
      <t>チョウシュウ</t>
    </rPh>
    <rPh sb="4" eb="5">
      <t>ヒョウ</t>
    </rPh>
    <phoneticPr fontId="5"/>
  </si>
  <si>
    <t>報酬等明細データ</t>
    <rPh sb="0" eb="2">
      <t>ホウシュウ</t>
    </rPh>
    <rPh sb="2" eb="3">
      <t>トウ</t>
    </rPh>
    <rPh sb="3" eb="5">
      <t>メイサイ</t>
    </rPh>
    <phoneticPr fontId="5"/>
  </si>
  <si>
    <t>報酬等データ</t>
    <rPh sb="0" eb="2">
      <t>ホウシュウ</t>
    </rPh>
    <rPh sb="2" eb="3">
      <t>トウ</t>
    </rPh>
    <phoneticPr fontId="5"/>
  </si>
  <si>
    <t>退職所得の源泉徴収票データ</t>
    <rPh sb="0" eb="2">
      <t>タイショク</t>
    </rPh>
    <rPh sb="2" eb="4">
      <t>ショトク</t>
    </rPh>
    <rPh sb="5" eb="7">
      <t>ゲンセン</t>
    </rPh>
    <rPh sb="7" eb="9">
      <t>チョウシュウ</t>
    </rPh>
    <rPh sb="9" eb="10">
      <t>ヒョウ</t>
    </rPh>
    <phoneticPr fontId="5"/>
  </si>
  <si>
    <t>不動産の使用料等データ</t>
    <rPh sb="0" eb="3">
      <t>フドウサン</t>
    </rPh>
    <rPh sb="4" eb="7">
      <t>シヨウリョウ</t>
    </rPh>
    <rPh sb="7" eb="8">
      <t>トウ</t>
    </rPh>
    <phoneticPr fontId="5"/>
  </si>
  <si>
    <t>不動産等の譲受けの対価データ</t>
    <rPh sb="0" eb="3">
      <t>フドウサン</t>
    </rPh>
    <rPh sb="3" eb="4">
      <t>トウ</t>
    </rPh>
    <rPh sb="5" eb="7">
      <t>ユズリウ</t>
    </rPh>
    <rPh sb="9" eb="11">
      <t>タイカ</t>
    </rPh>
    <phoneticPr fontId="5"/>
  </si>
  <si>
    <t>不動産等のあっせん手数料データ</t>
    <phoneticPr fontId="5"/>
  </si>
  <si>
    <t>配当等データ</t>
    <rPh sb="0" eb="2">
      <t>ハイトウ</t>
    </rPh>
    <rPh sb="2" eb="3">
      <t>トウ</t>
    </rPh>
    <phoneticPr fontId="5"/>
  </si>
  <si>
    <t>利子等データ</t>
    <rPh sb="0" eb="2">
      <t>リシ</t>
    </rPh>
    <rPh sb="2" eb="3">
      <t>トウ</t>
    </rPh>
    <phoneticPr fontId="5"/>
  </si>
  <si>
    <t>非居住者の給与等データ</t>
    <rPh sb="0" eb="4">
      <t>ヒキョジュウシャ</t>
    </rPh>
    <rPh sb="5" eb="7">
      <t>キュウヨ</t>
    </rPh>
    <rPh sb="7" eb="8">
      <t>トウ</t>
    </rPh>
    <phoneticPr fontId="5"/>
  </si>
  <si>
    <t>Ver200116　変更内容</t>
    <phoneticPr fontId="5"/>
  </si>
  <si>
    <t>Ver191209　変更内容</t>
    <phoneticPr fontId="5"/>
  </si>
  <si>
    <t>給料等調整データ</t>
    <rPh sb="0" eb="2">
      <t>キュウリョウ</t>
    </rPh>
    <rPh sb="2" eb="3">
      <t>トウ</t>
    </rPh>
    <rPh sb="3" eb="5">
      <t>チョウセイ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</si>
  <si>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</si>
  <si>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</si>
  <si>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</si>
  <si>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</si>
  <si>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</si>
  <si>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受給者情報[報酬等]データ</t>
    <phoneticPr fontId="5"/>
  </si>
  <si>
    <t>受給者番号</t>
    <rPh sb="0" eb="3">
      <t>ジュキュウシャ</t>
    </rPh>
    <rPh sb="3" eb="4">
      <t>バン</t>
    </rPh>
    <rPh sb="4" eb="5">
      <t>ゴウ</t>
    </rPh>
    <phoneticPr fontId="5"/>
  </si>
  <si>
    <t>LR2010001</t>
    <phoneticPr fontId="5"/>
  </si>
  <si>
    <t>４～10</t>
    <phoneticPr fontId="5"/>
  </si>
  <si>
    <t>英数カナ</t>
    <rPh sb="0" eb="2">
      <t>エイスウ</t>
    </rPh>
    <phoneticPr fontId="5"/>
  </si>
  <si>
    <t>必須</t>
    <rPh sb="0" eb="2">
      <t>ヒッス</t>
    </rPh>
    <phoneticPr fontId="5"/>
  </si>
  <si>
    <t>桁数は、受給者のコードの桁数（メインメニュー右上にある[設定]アイコンから[運用設定]メニューの[受給者情報]ページ）の設定によって異なります。</t>
    <rPh sb="12" eb="14">
      <t>ケタスウ</t>
    </rPh>
    <phoneticPr fontId="5"/>
  </si>
  <si>
    <t xml:space="preserve">
</t>
    <phoneticPr fontId="5"/>
  </si>
  <si>
    <t>受給者区分</t>
    <rPh sb="0" eb="3">
      <t>ジュキュウシャ</t>
    </rPh>
    <rPh sb="3" eb="5">
      <t>クブン</t>
    </rPh>
    <phoneticPr fontId="5"/>
  </si>
  <si>
    <t>LR2010002</t>
    <phoneticPr fontId="4"/>
  </si>
  <si>
    <t>１</t>
    <phoneticPr fontId="5"/>
  </si>
  <si>
    <t>数字</t>
    <rPh sb="0" eb="2">
      <t>スウジ</t>
    </rPh>
    <phoneticPr fontId="5"/>
  </si>
  <si>
    <t>0：その他　1：個人　2：法人</t>
    <phoneticPr fontId="5"/>
  </si>
  <si>
    <t>法人番号</t>
    <rPh sb="0" eb="2">
      <t>ホウジン</t>
    </rPh>
    <rPh sb="2" eb="4">
      <t>バンゴウ</t>
    </rPh>
    <phoneticPr fontId="5"/>
  </si>
  <si>
    <t>LR2010003</t>
    <phoneticPr fontId="5"/>
  </si>
  <si>
    <t>13</t>
    <phoneticPr fontId="5"/>
  </si>
  <si>
    <t>受給者名(フリガナ)</t>
    <phoneticPr fontId="5"/>
  </si>
  <si>
    <t>LR2010004</t>
    <phoneticPr fontId="4"/>
  </si>
  <si>
    <t>30</t>
  </si>
  <si>
    <t>文字</t>
    <rPh sb="0" eb="2">
      <t>モジ</t>
    </rPh>
    <phoneticPr fontId="5"/>
  </si>
  <si>
    <t>受給者名</t>
    <rPh sb="0" eb="3">
      <t>ジュキュウシャ</t>
    </rPh>
    <phoneticPr fontId="5"/>
  </si>
  <si>
    <t>LR2010005</t>
    <phoneticPr fontId="4"/>
  </si>
  <si>
    <t>調書作成区分</t>
    <rPh sb="0" eb="2">
      <t>チョウショ</t>
    </rPh>
    <rPh sb="2" eb="4">
      <t>サクセイ</t>
    </rPh>
    <rPh sb="4" eb="6">
      <t>クブン</t>
    </rPh>
    <phoneticPr fontId="5"/>
  </si>
  <si>
    <t>LR2010006</t>
    <phoneticPr fontId="4"/>
  </si>
  <si>
    <t>1</t>
    <phoneticPr fontId="5"/>
  </si>
  <si>
    <t>0：作成不要　1：作成する</t>
    <rPh sb="2" eb="4">
      <t>サクセイ</t>
    </rPh>
    <rPh sb="4" eb="6">
      <t>フヨウ</t>
    </rPh>
    <rPh sb="9" eb="11">
      <t>サクセイ</t>
    </rPh>
    <phoneticPr fontId="5"/>
  </si>
  <si>
    <t>国内外区分</t>
    <rPh sb="0" eb="2">
      <t>コクナイ</t>
    </rPh>
    <rPh sb="2" eb="3">
      <t>ソト</t>
    </rPh>
    <phoneticPr fontId="5"/>
  </si>
  <si>
    <t>LR2010101</t>
    <phoneticPr fontId="4"/>
  </si>
  <si>
    <t>0：国内　1：国外</t>
    <rPh sb="2" eb="4">
      <t>コクナイ</t>
    </rPh>
    <rPh sb="7" eb="9">
      <t>コクガイ</t>
    </rPh>
    <phoneticPr fontId="5"/>
  </si>
  <si>
    <t>郵便番号</t>
  </si>
  <si>
    <t>LR2010102</t>
    <phoneticPr fontId="4"/>
  </si>
  <si>
    <t>10</t>
  </si>
  <si>
    <t>「-（ハイフン）」を含めます。</t>
  </si>
  <si>
    <t>都道府県</t>
  </si>
  <si>
    <t>LR2010103</t>
  </si>
  <si>
    <t>12</t>
  </si>
  <si>
    <t>市区町村</t>
  </si>
  <si>
    <t>LR2010104</t>
  </si>
  <si>
    <t>24</t>
  </si>
  <si>
    <t>番地</t>
  </si>
  <si>
    <t>LR2010105</t>
  </si>
  <si>
    <t>マンション等</t>
    <phoneticPr fontId="5"/>
  </si>
  <si>
    <t>LR2010106</t>
  </si>
  <si>
    <t>50</t>
  </si>
  <si>
    <t>LR2010107</t>
  </si>
  <si>
    <t>256</t>
    <phoneticPr fontId="5"/>
  </si>
  <si>
    <t>英数</t>
    <rPh sb="0" eb="2">
      <t>エイスウ</t>
    </rPh>
    <phoneticPr fontId="5"/>
  </si>
  <si>
    <t>報酬区分</t>
    <rPh sb="0" eb="2">
      <t>ホウシュウ</t>
    </rPh>
    <rPh sb="2" eb="4">
      <t>クブン</t>
    </rPh>
    <phoneticPr fontId="5"/>
  </si>
  <si>
    <t>LR2010108</t>
  </si>
  <si>
    <t>３</t>
    <phoneticPr fontId="5"/>
  </si>
  <si>
    <t>[区分登録[報酬等]]メニューで登録されている報酬区分コードを設定します。</t>
    <phoneticPr fontId="5"/>
  </si>
  <si>
    <t>細目１</t>
    <rPh sb="0" eb="2">
      <t>サイモク</t>
    </rPh>
    <phoneticPr fontId="5"/>
  </si>
  <si>
    <t>LR2010109</t>
  </si>
  <si>
    <t>10</t>
    <phoneticPr fontId="5"/>
  </si>
  <si>
    <t>細目２</t>
    <rPh sb="0" eb="2">
      <t>サイモク</t>
    </rPh>
    <phoneticPr fontId="5"/>
  </si>
  <si>
    <t>LR2010110</t>
  </si>
  <si>
    <t>支払金額</t>
    <rPh sb="0" eb="2">
      <t>シハライ</t>
    </rPh>
    <rPh sb="2" eb="4">
      <t>キンガク</t>
    </rPh>
    <phoneticPr fontId="5"/>
  </si>
  <si>
    <t>LR2010111</t>
  </si>
  <si>
    <r>
      <t>0：消費税込金額　1：消費税抜金額</t>
    </r>
    <r>
      <rPr>
        <sz val="4"/>
        <rFont val="メイリオ"/>
        <family val="3"/>
        <charset val="128"/>
      </rPr>
      <t xml:space="preserve">
</t>
    </r>
    <r>
      <rPr>
        <sz val="9"/>
        <rFont val="メイリオ"/>
        <family val="3"/>
        <charset val="128"/>
      </rPr>
      <t>支払金額に「1：消費税抜金額」を受け入れて、消費税額を受け入れない場合は、消費税額は自動的に「1：入力する」がセットされます。</t>
    </r>
    <r>
      <rPr>
        <sz val="4"/>
        <rFont val="メイリオ"/>
        <family val="3"/>
        <charset val="128"/>
      </rPr>
      <t xml:space="preserve">
</t>
    </r>
    <r>
      <rPr>
        <sz val="9"/>
        <rFont val="メイリオ"/>
        <family val="3"/>
        <charset val="128"/>
      </rPr>
      <t>支払金額に「1：消費税抜金額」、消費税額に「0：入力しない」を受け入れた場合は、未受入となります。</t>
    </r>
    <rPh sb="2" eb="5">
      <t>ショウヒゼイ</t>
    </rPh>
    <rPh sb="5" eb="6">
      <t>コミ</t>
    </rPh>
    <rPh sb="6" eb="8">
      <t>キンガク</t>
    </rPh>
    <rPh sb="11" eb="14">
      <t>ショウヒゼイ</t>
    </rPh>
    <rPh sb="14" eb="15">
      <t>ヌ</t>
    </rPh>
    <rPh sb="15" eb="17">
      <t>キンガク</t>
    </rPh>
    <rPh sb="27" eb="30">
      <t>ショウヒゼイ</t>
    </rPh>
    <rPh sb="30" eb="31">
      <t>ヌ</t>
    </rPh>
    <rPh sb="31" eb="33">
      <t>キンガク</t>
    </rPh>
    <rPh sb="35" eb="36">
      <t>ウ</t>
    </rPh>
    <rPh sb="37" eb="38">
      <t>イ</t>
    </rPh>
    <rPh sb="41" eb="44">
      <t>ショウヒゼイ</t>
    </rPh>
    <rPh sb="44" eb="45">
      <t>ガク</t>
    </rPh>
    <rPh sb="46" eb="47">
      <t>ウ</t>
    </rPh>
    <rPh sb="48" eb="49">
      <t>イ</t>
    </rPh>
    <rPh sb="52" eb="54">
      <t>バアイ</t>
    </rPh>
    <phoneticPr fontId="5"/>
  </si>
  <si>
    <t>消費税額</t>
    <rPh sb="0" eb="3">
      <t>ショウヒゼイ</t>
    </rPh>
    <rPh sb="3" eb="4">
      <t>ガク</t>
    </rPh>
    <phoneticPr fontId="5"/>
  </si>
  <si>
    <t>LR2010112</t>
    <phoneticPr fontId="4"/>
  </si>
  <si>
    <r>
      <t>0：入力しない　1：入力する</t>
    </r>
    <r>
      <rPr>
        <sz val="4"/>
        <rFont val="メイリオ"/>
        <family val="3"/>
        <charset val="128"/>
      </rPr>
      <t xml:space="preserve">
</t>
    </r>
    <r>
      <rPr>
        <sz val="9"/>
        <rFont val="メイリオ"/>
        <family val="3"/>
        <charset val="128"/>
      </rPr>
      <t>消費税額に「0：入力しない」を受け入れて、支払金額を受け入れない場合は、支払金額は自動的に「0：消費税込金額」がセットされます。</t>
    </r>
    <rPh sb="2" eb="4">
      <t>ニュウリョク</t>
    </rPh>
    <rPh sb="10" eb="12">
      <t>ニュウリョク</t>
    </rPh>
    <phoneticPr fontId="5"/>
  </si>
  <si>
    <t>受給者情報[不動産等]データ</t>
    <phoneticPr fontId="5"/>
  </si>
  <si>
    <t>LR2020001</t>
    <phoneticPr fontId="5"/>
  </si>
  <si>
    <t>桁数は、受給者のコード桁数（メインメニュー右上にある[設定]アイコンから[運用設定]メニューの[受給者情報]ページ）の設定によって異なります。</t>
    <rPh sb="11" eb="13">
      <t>ケタスウ</t>
    </rPh>
    <phoneticPr fontId="5"/>
  </si>
  <si>
    <t>LR2020002</t>
    <phoneticPr fontId="4"/>
  </si>
  <si>
    <t>LR2020003</t>
    <phoneticPr fontId="5"/>
  </si>
  <si>
    <t>LR2020004</t>
  </si>
  <si>
    <t>LR2020005</t>
  </si>
  <si>
    <t>LR2020006</t>
    <phoneticPr fontId="4"/>
  </si>
  <si>
    <t>LR2020101</t>
    <phoneticPr fontId="4"/>
  </si>
  <si>
    <t>郵便番号</t>
    <phoneticPr fontId="5"/>
  </si>
  <si>
    <t>LR2020102</t>
    <phoneticPr fontId="4"/>
  </si>
  <si>
    <t>LR2020103</t>
  </si>
  <si>
    <t>LR2020104</t>
  </si>
  <si>
    <t>LR2020105</t>
  </si>
  <si>
    <t>LR2020106</t>
  </si>
  <si>
    <t>LR2020107</t>
    <phoneticPr fontId="4"/>
  </si>
  <si>
    <t>受給者情報[配当等]データ</t>
    <phoneticPr fontId="5"/>
  </si>
  <si>
    <t>LR2030001</t>
    <phoneticPr fontId="5"/>
  </si>
  <si>
    <t>桁数は、受給者のコード桁数（メインメニュー右上にある[設定]アイコンから[運用設定]メニューの[受給者情報]ページ）の設定によって異なります。</t>
    <phoneticPr fontId="5"/>
  </si>
  <si>
    <t>LR2030002</t>
    <phoneticPr fontId="4"/>
  </si>
  <si>
    <t>LR2030003</t>
    <phoneticPr fontId="5"/>
  </si>
  <si>
    <t>LR2030004</t>
    <phoneticPr fontId="4"/>
  </si>
  <si>
    <t>LR2030005</t>
    <phoneticPr fontId="4"/>
  </si>
  <si>
    <t>LR2030006</t>
    <phoneticPr fontId="4"/>
  </si>
  <si>
    <t>居住者区分</t>
    <rPh sb="0" eb="3">
      <t>キョジュウシャ</t>
    </rPh>
    <rPh sb="3" eb="5">
      <t>クブン</t>
    </rPh>
    <phoneticPr fontId="5"/>
  </si>
  <si>
    <t>LR2030101</t>
    <phoneticPr fontId="4"/>
  </si>
  <si>
    <t>0：居住者・内国法人　1：非居住者・外国法人</t>
    <rPh sb="2" eb="5">
      <t>キョジュウシャ</t>
    </rPh>
    <rPh sb="6" eb="8">
      <t>ナイコク</t>
    </rPh>
    <rPh sb="8" eb="10">
      <t>ホウジン</t>
    </rPh>
    <rPh sb="13" eb="17">
      <t>ヒキョジュウシャ</t>
    </rPh>
    <rPh sb="18" eb="20">
      <t>ガイコク</t>
    </rPh>
    <rPh sb="20" eb="22">
      <t>ホウジン</t>
    </rPh>
    <phoneticPr fontId="5"/>
  </si>
  <si>
    <t>課税区分</t>
    <rPh sb="0" eb="2">
      <t>カゼイ</t>
    </rPh>
    <rPh sb="2" eb="4">
      <t>クブン</t>
    </rPh>
    <phoneticPr fontId="5"/>
  </si>
  <si>
    <t>LR2030102</t>
  </si>
  <si>
    <t>1</t>
  </si>
  <si>
    <t>0：一般課税分　1：軽減分　2：非課税又は免税分</t>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</si>
  <si>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国内外区分</t>
    <rPh sb="0" eb="3">
      <t>コクナイガイ</t>
    </rPh>
    <rPh sb="3" eb="5">
      <t>クブン</t>
    </rPh>
    <phoneticPr fontId="5"/>
  </si>
  <si>
    <t>LR2030103</t>
  </si>
  <si>
    <t>LR2030104</t>
  </si>
  <si>
    <t>LR2030105</t>
  </si>
  <si>
    <t>LR2030106</t>
  </si>
  <si>
    <t>LR2030107</t>
  </si>
  <si>
    <t>LR2030108</t>
  </si>
  <si>
    <t>LR2030109</t>
  </si>
  <si>
    <t>株式の名義</t>
    <rPh sb="0" eb="2">
      <t>カブシキ</t>
    </rPh>
    <rPh sb="3" eb="5">
      <t>メイギ</t>
    </rPh>
    <phoneticPr fontId="5"/>
  </si>
  <si>
    <t>LR2030110</t>
  </si>
  <si>
    <t>１</t>
    <phoneticPr fontId="4"/>
  </si>
  <si>
    <t>0：記名株式　1：無記名株式</t>
    <phoneticPr fontId="5"/>
  </si>
  <si>
    <t>上場株式の特例</t>
    <rPh sb="0" eb="2">
      <t>ジョウジョウ</t>
    </rPh>
    <rPh sb="2" eb="4">
      <t>カブシキ</t>
    </rPh>
    <rPh sb="5" eb="7">
      <t>トクレイ</t>
    </rPh>
    <phoneticPr fontId="5"/>
  </si>
  <si>
    <t>LR2030111</t>
  </si>
  <si>
    <t>0：対象外　1：対象</t>
    <rPh sb="2" eb="5">
      <t>タイショウガイ</t>
    </rPh>
    <rPh sb="8" eb="10">
      <t>タイショウ</t>
    </rPh>
    <phoneticPr fontId="5"/>
  </si>
  <si>
    <t>受給者情報[利子等]データ</t>
    <phoneticPr fontId="5"/>
  </si>
  <si>
    <t>LR2040001</t>
    <phoneticPr fontId="5"/>
  </si>
  <si>
    <t>LR2040002</t>
  </si>
  <si>
    <t>LR2040003</t>
  </si>
  <si>
    <t>LR2040004</t>
  </si>
  <si>
    <t>LR2040005</t>
  </si>
  <si>
    <t>LR2040006</t>
  </si>
  <si>
    <t>LR2040101</t>
    <phoneticPr fontId="4"/>
  </si>
  <si>
    <t>0：居住者・内国法人　1：非居住者・外国法人</t>
    <phoneticPr fontId="5"/>
  </si>
  <si>
    <t>LR2040102</t>
  </si>
  <si>
    <t>0：一般課税分　1：軽減分　2：非課税又は免税分</t>
    <phoneticPr fontId="5"/>
  </si>
  <si>
    <t>LR2040103</t>
  </si>
  <si>
    <t>LR2040104</t>
  </si>
  <si>
    <t>LR2040105</t>
  </si>
  <si>
    <t>LR2040106</t>
  </si>
  <si>
    <t>LR2040107</t>
  </si>
  <si>
    <t>LR2040108</t>
  </si>
  <si>
    <t>LR2040109</t>
  </si>
  <si>
    <t>外国利子</t>
    <rPh sb="0" eb="2">
      <t>ガイコク</t>
    </rPh>
    <rPh sb="2" eb="4">
      <t>リシ</t>
    </rPh>
    <phoneticPr fontId="5"/>
  </si>
  <si>
    <t>LR2040110</t>
  </si>
  <si>
    <t>0：該当しない　1：該当する</t>
    <phoneticPr fontId="5"/>
  </si>
  <si>
    <t>外国証券取引口座番号</t>
    <rPh sb="0" eb="2">
      <t>ガイコク</t>
    </rPh>
    <rPh sb="2" eb="4">
      <t>ショウケン</t>
    </rPh>
    <rPh sb="4" eb="6">
      <t>トリヒキ</t>
    </rPh>
    <rPh sb="6" eb="8">
      <t>コウザ</t>
    </rPh>
    <rPh sb="8" eb="10">
      <t>バンゴウ</t>
    </rPh>
    <phoneticPr fontId="5"/>
  </si>
  <si>
    <t>LR2040111</t>
    <phoneticPr fontId="4"/>
  </si>
  <si>
    <t>15</t>
    <phoneticPr fontId="5"/>
  </si>
  <si>
    <t>受給者情報[非居住者等]データ</t>
    <phoneticPr fontId="5"/>
  </si>
  <si>
    <t>LR2050001</t>
    <phoneticPr fontId="5"/>
  </si>
  <si>
    <t>LR2050002</t>
  </si>
  <si>
    <t>LR2050003</t>
  </si>
  <si>
    <t>LR2050004</t>
  </si>
  <si>
    <t>LR2050005</t>
  </si>
  <si>
    <t>LR2050006</t>
  </si>
  <si>
    <t>0：作成不要　1：作成する</t>
    <phoneticPr fontId="5"/>
  </si>
  <si>
    <t>LR2050101</t>
    <phoneticPr fontId="4"/>
  </si>
  <si>
    <t>0：課税分　1：免税分</t>
    <phoneticPr fontId="5"/>
  </si>
  <si>
    <t>入社年月日</t>
    <rPh sb="0" eb="2">
      <t>ニュウシャ</t>
    </rPh>
    <rPh sb="2" eb="5">
      <t>ネンガッピ</t>
    </rPh>
    <phoneticPr fontId="5"/>
  </si>
  <si>
    <t>LR2050102</t>
  </si>
  <si>
    <t>11</t>
    <phoneticPr fontId="5"/>
  </si>
  <si>
    <t>形式は、表紙の「日付の形式」参照</t>
    <phoneticPr fontId="4"/>
  </si>
  <si>
    <t>退職年月日</t>
    <rPh sb="0" eb="2">
      <t>タイショク</t>
    </rPh>
    <rPh sb="2" eb="5">
      <t>ネンガッピ</t>
    </rPh>
    <phoneticPr fontId="5"/>
  </si>
  <si>
    <t>LR2050103</t>
  </si>
  <si>
    <t>退職区分</t>
    <rPh sb="0" eb="2">
      <t>タイショク</t>
    </rPh>
    <rPh sb="2" eb="4">
      <t>クブン</t>
    </rPh>
    <phoneticPr fontId="5"/>
  </si>
  <si>
    <t>LR2050104</t>
  </si>
  <si>
    <t>1：一般退職　2：障害退職　3：死亡退職</t>
    <phoneticPr fontId="5"/>
  </si>
  <si>
    <t>LR2050105</t>
  </si>
  <si>
    <t>郵便番号</t>
    <rPh sb="0" eb="4">
      <t>ユウビンバンゴウ</t>
    </rPh>
    <phoneticPr fontId="5"/>
  </si>
  <si>
    <t>LR2050106</t>
  </si>
  <si>
    <t>居所１</t>
    <rPh sb="0" eb="2">
      <t>イドコロ</t>
    </rPh>
    <phoneticPr fontId="5"/>
  </si>
  <si>
    <t>LR2050107</t>
  </si>
  <si>
    <t>60</t>
    <phoneticPr fontId="5"/>
  </si>
  <si>
    <t>居所２</t>
    <rPh sb="0" eb="2">
      <t>イドコロ</t>
    </rPh>
    <phoneticPr fontId="5"/>
  </si>
  <si>
    <t>LR2050108</t>
  </si>
  <si>
    <t>LR2050109</t>
  </si>
  <si>
    <t>納税管理人－氏名（フリガナ）</t>
    <phoneticPr fontId="5"/>
  </si>
  <si>
    <t>LR2050201</t>
    <phoneticPr fontId="4"/>
  </si>
  <si>
    <t>30</t>
    <phoneticPr fontId="5"/>
  </si>
  <si>
    <t>納税管理人－氏名</t>
    <rPh sb="6" eb="8">
      <t>シメイ</t>
    </rPh>
    <phoneticPr fontId="5"/>
  </si>
  <si>
    <t>LR2050202</t>
  </si>
  <si>
    <t>納税管理人－郵便番号</t>
    <phoneticPr fontId="5"/>
  </si>
  <si>
    <t>LR2050203</t>
  </si>
  <si>
    <t>納税管理人－都道府県</t>
    <phoneticPr fontId="5"/>
  </si>
  <si>
    <t>LR2050204</t>
  </si>
  <si>
    <t>納税管理人－市区町村</t>
    <phoneticPr fontId="5"/>
  </si>
  <si>
    <t>LR2050205</t>
  </si>
  <si>
    <t>納税管理人－番地</t>
    <phoneticPr fontId="5"/>
  </si>
  <si>
    <t>LR2050206</t>
  </si>
  <si>
    <t>納税管理人－マンション等</t>
    <phoneticPr fontId="5"/>
  </si>
  <si>
    <t>LR2050207</t>
  </si>
  <si>
    <t>給与賞与データ</t>
    <phoneticPr fontId="5"/>
  </si>
  <si>
    <t>社員番号</t>
    <phoneticPr fontId="5"/>
  </si>
  <si>
    <t>HM3010001</t>
    <phoneticPr fontId="5"/>
  </si>
  <si>
    <t>英数カナ</t>
    <rPh sb="0" eb="2">
      <t>エイスウ</t>
    </rPh>
    <phoneticPr fontId="27"/>
  </si>
  <si>
    <t>桁数は、社員番号の桁数（メインメニュー右上にある[設定]アイコンから[運用設定]メニューの[受給者情報]ページ）に
よって異なります。</t>
    <rPh sb="46" eb="49">
      <t>ジュキュウシャ</t>
    </rPh>
    <rPh sb="49" eb="51">
      <t>ジョウホウ</t>
    </rPh>
    <phoneticPr fontId="5"/>
  </si>
  <si>
    <t>氏名</t>
    <rPh sb="0" eb="2">
      <t>シメイ</t>
    </rPh>
    <phoneticPr fontId="28"/>
  </si>
  <si>
    <t>-</t>
    <phoneticPr fontId="5"/>
  </si>
  <si>
    <t>受入不可</t>
    <rPh sb="0" eb="2">
      <t>ウケイレ</t>
    </rPh>
    <rPh sb="2" eb="4">
      <t>フカ</t>
    </rPh>
    <phoneticPr fontId="5"/>
  </si>
  <si>
    <t>給与賞与識別</t>
    <rPh sb="0" eb="2">
      <t>キュウヨ</t>
    </rPh>
    <rPh sb="2" eb="4">
      <t>ショウヨ</t>
    </rPh>
    <rPh sb="4" eb="6">
      <t>シキベツ</t>
    </rPh>
    <phoneticPr fontId="28"/>
  </si>
  <si>
    <t>HM5240001</t>
    <phoneticPr fontId="4"/>
  </si>
  <si>
    <t>２</t>
    <phoneticPr fontId="5"/>
  </si>
  <si>
    <t>0：給与  1：賞与  
11：予備月１  12：予備月２  13：予備月３</t>
    <rPh sb="16" eb="18">
      <t>ヨビ</t>
    </rPh>
    <rPh sb="18" eb="19">
      <t>ツキ</t>
    </rPh>
    <rPh sb="25" eb="27">
      <t>ヨビ</t>
    </rPh>
    <rPh sb="27" eb="28">
      <t>ツキ</t>
    </rPh>
    <rPh sb="34" eb="36">
      <t>ヨビ</t>
    </rPh>
    <rPh sb="36" eb="37">
      <t>ツキ</t>
    </rPh>
    <phoneticPr fontId="5"/>
  </si>
  <si>
    <t>月・回</t>
    <rPh sb="0" eb="1">
      <t>ツキ</t>
    </rPh>
    <rPh sb="2" eb="3">
      <t>カイ</t>
    </rPh>
    <phoneticPr fontId="28"/>
  </si>
  <si>
    <t>HM5240002</t>
  </si>
  <si>
    <t>１～12</t>
    <phoneticPr fontId="5"/>
  </si>
  <si>
    <r>
      <t>支給</t>
    </r>
    <r>
      <rPr>
        <sz val="11"/>
        <color theme="1"/>
        <rFont val="メイリオ"/>
        <family val="3"/>
        <charset val="128"/>
      </rPr>
      <t>日</t>
    </r>
    <rPh sb="0" eb="2">
      <t>シキュウ</t>
    </rPh>
    <rPh sb="2" eb="3">
      <t>ビ</t>
    </rPh>
    <phoneticPr fontId="28"/>
  </si>
  <si>
    <t>HM5240003</t>
  </si>
  <si>
    <t>６</t>
    <phoneticPr fontId="5"/>
  </si>
  <si>
    <t>形式は、表紙の「日付の形式」参照</t>
    <rPh sb="14" eb="16">
      <t>サンショウ</t>
    </rPh>
    <phoneticPr fontId="5"/>
  </si>
  <si>
    <t>総支給額</t>
    <rPh sb="0" eb="1">
      <t>ソウ</t>
    </rPh>
    <rPh sb="1" eb="4">
      <t>シキュウガク</t>
    </rPh>
    <phoneticPr fontId="28"/>
  </si>
  <si>
    <t>HM5240004</t>
  </si>
  <si>
    <t>９</t>
    <phoneticPr fontId="5"/>
  </si>
  <si>
    <t>形式は、表紙の「金額の形式」参照</t>
    <rPh sb="8" eb="10">
      <t>キンガク</t>
    </rPh>
    <rPh sb="11" eb="13">
      <t>ケイシキ</t>
    </rPh>
    <rPh sb="14" eb="16">
      <t>サンショウ</t>
    </rPh>
    <phoneticPr fontId="5"/>
  </si>
  <si>
    <t>非課税額</t>
    <rPh sb="0" eb="3">
      <t>ヒカゼイ</t>
    </rPh>
    <rPh sb="3" eb="4">
      <t>ガク</t>
    </rPh>
    <phoneticPr fontId="28"/>
  </si>
  <si>
    <t>HM5240005</t>
  </si>
  <si>
    <t>課税支給額</t>
    <rPh sb="0" eb="2">
      <t>カゼイ</t>
    </rPh>
    <rPh sb="2" eb="5">
      <t>シキュウガク</t>
    </rPh>
    <phoneticPr fontId="28"/>
  </si>
  <si>
    <t>HM5240006</t>
  </si>
  <si>
    <t>社会保険料</t>
    <rPh sb="0" eb="2">
      <t>シャカイ</t>
    </rPh>
    <rPh sb="2" eb="5">
      <t>ホケンリョウ</t>
    </rPh>
    <phoneticPr fontId="28"/>
  </si>
  <si>
    <t>HM5240007</t>
  </si>
  <si>
    <t>社保控除後</t>
    <rPh sb="0" eb="1">
      <t>シャ</t>
    </rPh>
    <rPh sb="1" eb="2">
      <t>タモツ</t>
    </rPh>
    <rPh sb="2" eb="4">
      <t>コウジョ</t>
    </rPh>
    <rPh sb="4" eb="5">
      <t>ゴ</t>
    </rPh>
    <phoneticPr fontId="28"/>
  </si>
  <si>
    <t>HM5240008</t>
  </si>
  <si>
    <t>扶養等の数</t>
    <rPh sb="0" eb="2">
      <t>フヨウ</t>
    </rPh>
    <rPh sb="2" eb="3">
      <t>トウ</t>
    </rPh>
    <rPh sb="4" eb="5">
      <t>カズ</t>
    </rPh>
    <phoneticPr fontId="28"/>
  </si>
  <si>
    <t>HM5240009</t>
  </si>
  <si>
    <t>HM5240014</t>
    <phoneticPr fontId="5"/>
  </si>
  <si>
    <t>9</t>
    <phoneticPr fontId="5"/>
  </si>
  <si>
    <t>形式は、表紙の「金額の形式」参照
処理年が令和6年の場合に、受け入れできます。</t>
    <rPh sb="8" eb="10">
      <t>キンガク</t>
    </rPh>
    <rPh sb="11" eb="13">
      <t>ケイシキ</t>
    </rPh>
    <rPh sb="14" eb="16">
      <t>サンショウ</t>
    </rPh>
    <rPh sb="17" eb="19">
      <t>ショリ</t>
    </rPh>
    <rPh sb="19" eb="20">
      <t>ネン</t>
    </rPh>
    <rPh sb="21" eb="23">
      <t>レイワ</t>
    </rPh>
    <rPh sb="24" eb="25">
      <t>ネン</t>
    </rPh>
    <rPh sb="26" eb="28">
      <t>バアイ</t>
    </rPh>
    <rPh sb="30" eb="31">
      <t>ウ</t>
    </rPh>
    <rPh sb="32" eb="33">
      <t>イ</t>
    </rPh>
    <phoneticPr fontId="5"/>
  </si>
  <si>
    <t>HM5240015</t>
    <phoneticPr fontId="5"/>
  </si>
  <si>
    <t>所得税</t>
    <rPh sb="0" eb="3">
      <t>ショトクゼイ</t>
    </rPh>
    <phoneticPr fontId="28"/>
  </si>
  <si>
    <t>HM5240010</t>
  </si>
  <si>
    <t>過不足税額</t>
    <rPh sb="0" eb="3">
      <t>カブソク</t>
    </rPh>
    <rPh sb="3" eb="5">
      <t>ゼイガク</t>
    </rPh>
    <phoneticPr fontId="28"/>
  </si>
  <si>
    <t>HM5240011</t>
  </si>
  <si>
    <t>諸控除</t>
    <rPh sb="0" eb="1">
      <t>ショ</t>
    </rPh>
    <rPh sb="1" eb="3">
      <t>コウジョ</t>
    </rPh>
    <phoneticPr fontId="28"/>
  </si>
  <si>
    <t>HM5240012</t>
  </si>
  <si>
    <t>差引支給額</t>
    <phoneticPr fontId="5"/>
  </si>
  <si>
    <t>HM5240013</t>
  </si>
  <si>
    <t>明細付加情報－所属</t>
    <rPh sb="0" eb="2">
      <t>メイサイ</t>
    </rPh>
    <rPh sb="2" eb="4">
      <t>フカ</t>
    </rPh>
    <rPh sb="4" eb="6">
      <t>ジョウホウ</t>
    </rPh>
    <rPh sb="7" eb="9">
      <t>ショゾク</t>
    </rPh>
    <phoneticPr fontId="5"/>
  </si>
  <si>
    <t>HM3020803</t>
  </si>
  <si>
    <t>明細付加情報－役職</t>
    <rPh sb="0" eb="2">
      <t>メイサイ</t>
    </rPh>
    <rPh sb="2" eb="4">
      <t>フカ</t>
    </rPh>
    <rPh sb="4" eb="6">
      <t>ジョウホウ</t>
    </rPh>
    <rPh sb="7" eb="9">
      <t>ヤクショク</t>
    </rPh>
    <phoneticPr fontId="5"/>
  </si>
  <si>
    <t>HM3020805</t>
    <phoneticPr fontId="4"/>
  </si>
  <si>
    <t>明細付加情報－居住者区分</t>
    <rPh sb="0" eb="2">
      <t>メイサイ</t>
    </rPh>
    <rPh sb="2" eb="4">
      <t>フカ</t>
    </rPh>
    <rPh sb="4" eb="6">
      <t>ジョウホウ</t>
    </rPh>
    <rPh sb="7" eb="10">
      <t>キョジュウシャ</t>
    </rPh>
    <rPh sb="10" eb="12">
      <t>クブン</t>
    </rPh>
    <phoneticPr fontId="5"/>
  </si>
  <si>
    <t>HM3011007</t>
    <phoneticPr fontId="4"/>
  </si>
  <si>
    <t>0：居住者　1：非居住者</t>
    <rPh sb="2" eb="5">
      <t>キョジュウシャ</t>
    </rPh>
    <rPh sb="8" eb="12">
      <t>ヒキョジュウシャ</t>
    </rPh>
    <phoneticPr fontId="5"/>
  </si>
  <si>
    <t>明細付加情報－役員賞与区分</t>
    <rPh sb="0" eb="2">
      <t>メイサイ</t>
    </rPh>
    <rPh sb="2" eb="4">
      <t>フカ</t>
    </rPh>
    <rPh sb="4" eb="6">
      <t>ジョウホウ</t>
    </rPh>
    <rPh sb="7" eb="9">
      <t>ヤクイン</t>
    </rPh>
    <rPh sb="9" eb="11">
      <t>ショウヨ</t>
    </rPh>
    <rPh sb="11" eb="13">
      <t>クブン</t>
    </rPh>
    <phoneticPr fontId="5"/>
  </si>
  <si>
    <t>HM5122226</t>
    <phoneticPr fontId="4"/>
  </si>
  <si>
    <t>0：対象外　1：対象</t>
    <rPh sb="2" eb="4">
      <t>タイショウ</t>
    </rPh>
    <rPh sb="4" eb="5">
      <t>ガイ</t>
    </rPh>
    <rPh sb="8" eb="10">
      <t>タイショウ</t>
    </rPh>
    <phoneticPr fontId="5"/>
  </si>
  <si>
    <t>生命保険／地震保険データ</t>
    <phoneticPr fontId="5"/>
  </si>
  <si>
    <t>【生命保険／個人年金】</t>
    <rPh sb="1" eb="5">
      <t>セイメイホケン</t>
    </rPh>
    <rPh sb="6" eb="8">
      <t>コジン</t>
    </rPh>
    <rPh sb="8" eb="10">
      <t>ネンキン</t>
    </rPh>
    <phoneticPr fontId="5"/>
  </si>
  <si>
    <t>識別記号</t>
    <rPh sb="0" eb="2">
      <t>シキベツ</t>
    </rPh>
    <rPh sb="2" eb="4">
      <t>キゴウ</t>
    </rPh>
    <phoneticPr fontId="28"/>
  </si>
  <si>
    <t>HM5250001</t>
    <phoneticPr fontId="28"/>
  </si>
  <si>
    <t>受け入れるデータを設定します。
1：一般の生命保険料　 2：介護医療保険料　 3：個人年金保険料　</t>
    <rPh sb="0" eb="1">
      <t>ウ</t>
    </rPh>
    <rPh sb="2" eb="3">
      <t>イ</t>
    </rPh>
    <rPh sb="9" eb="11">
      <t>セッテイ</t>
    </rPh>
    <rPh sb="18" eb="20">
      <t>イッパン</t>
    </rPh>
    <rPh sb="21" eb="23">
      <t>セイメイ</t>
    </rPh>
    <rPh sb="23" eb="26">
      <t>ホケンリョウ</t>
    </rPh>
    <rPh sb="30" eb="32">
      <t>カイゴ</t>
    </rPh>
    <rPh sb="32" eb="34">
      <t>イリョウ</t>
    </rPh>
    <rPh sb="34" eb="37">
      <t>ホケンリョウ</t>
    </rPh>
    <rPh sb="41" eb="43">
      <t>コジン</t>
    </rPh>
    <rPh sb="43" eb="45">
      <t>ネンキン</t>
    </rPh>
    <rPh sb="45" eb="48">
      <t>ホケンリョウ</t>
    </rPh>
    <phoneticPr fontId="5"/>
  </si>
  <si>
    <t>保険会社等の名称</t>
    <rPh sb="0" eb="2">
      <t>ホケン</t>
    </rPh>
    <rPh sb="2" eb="5">
      <t>ガイシャナド</t>
    </rPh>
    <rPh sb="6" eb="8">
      <t>メイショウ</t>
    </rPh>
    <phoneticPr fontId="28"/>
  </si>
  <si>
    <t>HM5250002</t>
    <phoneticPr fontId="4"/>
  </si>
  <si>
    <t>18</t>
    <phoneticPr fontId="5"/>
  </si>
  <si>
    <t>保険等の種類</t>
    <rPh sb="0" eb="3">
      <t>ホケンナド</t>
    </rPh>
    <rPh sb="4" eb="6">
      <t>シュルイ</t>
    </rPh>
    <phoneticPr fontId="28"/>
  </si>
  <si>
    <t>HM5250003</t>
    <phoneticPr fontId="4"/>
  </si>
  <si>
    <t>12</t>
    <phoneticPr fontId="5"/>
  </si>
  <si>
    <t>保険期間</t>
    <rPh sb="0" eb="2">
      <t>ホケン</t>
    </rPh>
    <rPh sb="2" eb="4">
      <t>キカン</t>
    </rPh>
    <phoneticPr fontId="28"/>
  </si>
  <si>
    <t>HM5250004</t>
  </si>
  <si>
    <t>４</t>
    <phoneticPr fontId="5"/>
  </si>
  <si>
    <t>契約者の氏名</t>
    <rPh sb="0" eb="3">
      <t>ケイヤクシャ</t>
    </rPh>
    <rPh sb="4" eb="6">
      <t>シメイ</t>
    </rPh>
    <phoneticPr fontId="28"/>
  </si>
  <si>
    <t>HM5250005</t>
  </si>
  <si>
    <t>受取人の氏名</t>
    <rPh sb="0" eb="2">
      <t>ウケトリ</t>
    </rPh>
    <rPh sb="2" eb="3">
      <t>ニン</t>
    </rPh>
    <rPh sb="4" eb="6">
      <t>シメイ</t>
    </rPh>
    <phoneticPr fontId="28"/>
  </si>
  <si>
    <t>HM5250006</t>
  </si>
  <si>
    <t>続柄</t>
    <rPh sb="0" eb="2">
      <t>ゾクガラ</t>
    </rPh>
    <phoneticPr fontId="28"/>
  </si>
  <si>
    <t>HM5250007</t>
  </si>
  <si>
    <t>※処理年が令和６年以降の場合は受け入れできません。</t>
    <rPh sb="5" eb="7">
      <t>レイワ</t>
    </rPh>
    <rPh sb="9" eb="11">
      <t>イコウ</t>
    </rPh>
    <phoneticPr fontId="5"/>
  </si>
  <si>
    <t>新・旧区分</t>
    <rPh sb="0" eb="1">
      <t>シン</t>
    </rPh>
    <rPh sb="2" eb="3">
      <t>キュウ</t>
    </rPh>
    <rPh sb="3" eb="5">
      <t>クブン</t>
    </rPh>
    <phoneticPr fontId="5"/>
  </si>
  <si>
    <t>HM5250008</t>
  </si>
  <si>
    <t>1：新　 2：旧</t>
  </si>
  <si>
    <t>支払保険料</t>
    <rPh sb="0" eb="2">
      <t>シハライ</t>
    </rPh>
    <rPh sb="2" eb="5">
      <t>ホケンリョウ</t>
    </rPh>
    <phoneticPr fontId="28"/>
  </si>
  <si>
    <t>HM5250009</t>
  </si>
  <si>
    <t>支払開始年月日</t>
    <rPh sb="0" eb="2">
      <t>シハライ</t>
    </rPh>
    <rPh sb="2" eb="4">
      <t>カイシ</t>
    </rPh>
    <rPh sb="4" eb="7">
      <t>ネンガッピ</t>
    </rPh>
    <phoneticPr fontId="5"/>
  </si>
  <si>
    <t>HM5250010</t>
  </si>
  <si>
    <t>【地震保険】</t>
    <rPh sb="1" eb="3">
      <t>ジシン</t>
    </rPh>
    <rPh sb="3" eb="5">
      <t>ホケン</t>
    </rPh>
    <phoneticPr fontId="5"/>
  </si>
  <si>
    <t>HM5250101</t>
    <phoneticPr fontId="5"/>
  </si>
  <si>
    <t>HM5250102</t>
    <phoneticPr fontId="5"/>
  </si>
  <si>
    <t>HM5250103</t>
    <phoneticPr fontId="5"/>
  </si>
  <si>
    <t>HM5250104</t>
    <phoneticPr fontId="5"/>
  </si>
  <si>
    <t>家財利用者等の氏名</t>
    <rPh sb="0" eb="2">
      <t>カザイ</t>
    </rPh>
    <rPh sb="2" eb="5">
      <t>リヨウシャ</t>
    </rPh>
    <rPh sb="5" eb="6">
      <t>トウ</t>
    </rPh>
    <rPh sb="7" eb="9">
      <t>シメイ</t>
    </rPh>
    <phoneticPr fontId="28"/>
  </si>
  <si>
    <t>HM5250105</t>
    <phoneticPr fontId="5"/>
  </si>
  <si>
    <t>HM5250106</t>
    <phoneticPr fontId="5"/>
  </si>
  <si>
    <t>HM5250107</t>
    <phoneticPr fontId="5"/>
  </si>
  <si>
    <t>保険区分</t>
    <rPh sb="0" eb="2">
      <t>ホケン</t>
    </rPh>
    <rPh sb="2" eb="4">
      <t>クブン</t>
    </rPh>
    <phoneticPr fontId="28"/>
  </si>
  <si>
    <t>HM5250108</t>
    <phoneticPr fontId="5"/>
  </si>
  <si>
    <t>1：地震　2：旧長期</t>
    <phoneticPr fontId="5"/>
  </si>
  <si>
    <t>報酬等明細データ</t>
    <phoneticPr fontId="5"/>
  </si>
  <si>
    <t>LR2010001</t>
  </si>
  <si>
    <t>桁数は、受給者番号桁数（メインメニュー右上にある[設定]アイコンから[運用設定]メニューの[受給者情報]ページ）に
よって異なります。</t>
    <rPh sb="46" eb="51">
      <t>ジュキュウシャジョウホウ</t>
    </rPh>
    <phoneticPr fontId="5"/>
  </si>
  <si>
    <t>LR3010001</t>
    <phoneticPr fontId="5"/>
  </si>
  <si>
    <t>区分</t>
    <rPh sb="0" eb="2">
      <t>クブン</t>
    </rPh>
    <phoneticPr fontId="5"/>
  </si>
  <si>
    <t>LR3010002</t>
  </si>
  <si>
    <t>[区分[報酬等]]メニューで登録されている区分コードを設定します。</t>
    <rPh sb="4" eb="6">
      <t>ホウシュウ</t>
    </rPh>
    <rPh sb="6" eb="7">
      <t>トウ</t>
    </rPh>
    <rPh sb="21" eb="23">
      <t>クブン</t>
    </rPh>
    <phoneticPr fontId="5"/>
  </si>
  <si>
    <t>LR3010003</t>
  </si>
  <si>
    <t>LR3010004</t>
  </si>
  <si>
    <t>LR3010005</t>
  </si>
  <si>
    <t>源泉徴収税額</t>
    <rPh sb="0" eb="2">
      <t>ゲンセン</t>
    </rPh>
    <rPh sb="2" eb="4">
      <t>チョウシュウ</t>
    </rPh>
    <rPh sb="4" eb="6">
      <t>ゼイガク</t>
    </rPh>
    <phoneticPr fontId="5"/>
  </si>
  <si>
    <t>LR3010006</t>
  </si>
  <si>
    <t>LR3010007</t>
    <phoneticPr fontId="4"/>
  </si>
  <si>
    <t>報酬等データ</t>
    <phoneticPr fontId="5"/>
  </si>
  <si>
    <t>桁数は、受給者番号桁数（メインメニュー右上にある[設定]アイコンから[運用設定]メニューの[受給者情報]ページ）に
よって異なります。</t>
    <rPh sb="46" eb="49">
      <t>ジュキュウシャ</t>
    </rPh>
    <rPh sb="49" eb="51">
      <t>ジョウホウ</t>
    </rPh>
    <phoneticPr fontId="5"/>
  </si>
  <si>
    <t>提出区分</t>
    <phoneticPr fontId="28"/>
  </si>
  <si>
    <t>LR3110001</t>
  </si>
  <si>
    <t>0：提出しない　1：提出する</t>
    <rPh sb="2" eb="4">
      <t>テイシュツ</t>
    </rPh>
    <rPh sb="10" eb="12">
      <t>テイシュツ</t>
    </rPh>
    <phoneticPr fontId="5"/>
  </si>
  <si>
    <t>支払調書枚数</t>
    <rPh sb="0" eb="2">
      <t>シハライ</t>
    </rPh>
    <rPh sb="2" eb="4">
      <t>チョウショ</t>
    </rPh>
    <rPh sb="4" eb="6">
      <t>マイスウ</t>
    </rPh>
    <phoneticPr fontId="28"/>
  </si>
  <si>
    <t>LR3110002</t>
  </si>
  <si>
    <t>1：１枚目　2：２枚目</t>
    <rPh sb="3" eb="5">
      <t>マイメ</t>
    </rPh>
    <rPh sb="9" eb="11">
      <t>マイメ</t>
    </rPh>
    <phoneticPr fontId="5"/>
  </si>
  <si>
    <t>行番号</t>
    <rPh sb="0" eb="1">
      <t>ギョウ</t>
    </rPh>
    <rPh sb="1" eb="3">
      <t>バンゴウ</t>
    </rPh>
    <phoneticPr fontId="28"/>
  </si>
  <si>
    <t>LR3110101</t>
  </si>
  <si>
    <t>必須</t>
    <phoneticPr fontId="5"/>
  </si>
  <si>
    <t>1～6：１～６行目</t>
    <rPh sb="7" eb="9">
      <t>ギョウメ</t>
    </rPh>
    <phoneticPr fontId="5"/>
  </si>
  <si>
    <t>報酬区分</t>
    <phoneticPr fontId="28"/>
  </si>
  <si>
    <t>LR3110102</t>
  </si>
  <si>
    <t>[区分[報酬等]]メニューで登録されている区分コードを設定します。</t>
    <phoneticPr fontId="5"/>
  </si>
  <si>
    <t>細目１</t>
    <phoneticPr fontId="28"/>
  </si>
  <si>
    <t>LR3110103</t>
  </si>
  <si>
    <t>細目２</t>
    <phoneticPr fontId="28"/>
  </si>
  <si>
    <t>LR3110104</t>
  </si>
  <si>
    <t>支払金額</t>
    <phoneticPr fontId="28"/>
  </si>
  <si>
    <t>LR3110105</t>
  </si>
  <si>
    <t>支払金額内書</t>
    <phoneticPr fontId="28"/>
  </si>
  <si>
    <t>LR3110106</t>
  </si>
  <si>
    <t>源泉徴収税額</t>
    <phoneticPr fontId="28"/>
  </si>
  <si>
    <t>LR3110107</t>
  </si>
  <si>
    <t>源泉徴収税額内書</t>
    <phoneticPr fontId="28"/>
  </si>
  <si>
    <t>LR3110108</t>
  </si>
  <si>
    <t>摘要１</t>
    <phoneticPr fontId="28"/>
  </si>
  <si>
    <t>LR3110003</t>
  </si>
  <si>
    <t>64</t>
    <phoneticPr fontId="5"/>
  </si>
  <si>
    <t>摘要２</t>
    <phoneticPr fontId="5"/>
  </si>
  <si>
    <t>LR3110004</t>
  </si>
  <si>
    <t>摘要３</t>
    <phoneticPr fontId="28"/>
  </si>
  <si>
    <t>LR3110005</t>
  </si>
  <si>
    <t>退職所得の源泉徴収票・特別徴収票データ</t>
    <rPh sb="11" eb="16">
      <t>トクベツチョウシュウヒョウ</t>
    </rPh>
    <phoneticPr fontId="5"/>
  </si>
  <si>
    <t>HM5410031</t>
    <phoneticPr fontId="4"/>
  </si>
  <si>
    <t>形式は、表紙の「日付の形式」参照</t>
    <phoneticPr fontId="5"/>
  </si>
  <si>
    <t>提出区分</t>
    <rPh sb="0" eb="2">
      <t>テイシュツ</t>
    </rPh>
    <phoneticPr fontId="5"/>
  </si>
  <si>
    <t>HM5410001</t>
    <phoneticPr fontId="4"/>
  </si>
  <si>
    <t>退職所得申告書提出の有無</t>
    <rPh sb="0" eb="2">
      <t>タイショク</t>
    </rPh>
    <rPh sb="2" eb="4">
      <t>ショトク</t>
    </rPh>
    <rPh sb="4" eb="7">
      <t>シンコクショ</t>
    </rPh>
    <rPh sb="7" eb="9">
      <t>テイシュツ</t>
    </rPh>
    <rPh sb="10" eb="12">
      <t>ウム</t>
    </rPh>
    <phoneticPr fontId="5"/>
  </si>
  <si>
    <t>HM5410002</t>
  </si>
  <si>
    <t>0：提出する（他の受給なし）　1：提出する（他の受給あり）　2：提出なし</t>
    <phoneticPr fontId="5"/>
  </si>
  <si>
    <t>支払を受ける者－１月１日の住所１</t>
    <rPh sb="9" eb="10">
      <t>ガツ</t>
    </rPh>
    <rPh sb="11" eb="12">
      <t>ニチ</t>
    </rPh>
    <rPh sb="13" eb="15">
      <t>ジュウショ</t>
    </rPh>
    <phoneticPr fontId="5"/>
  </si>
  <si>
    <t>HM5410003</t>
  </si>
  <si>
    <t>支払を受ける者－１月１日の住所２</t>
    <phoneticPr fontId="5"/>
  </si>
  <si>
    <t>HM5410004</t>
  </si>
  <si>
    <t>HM5410005</t>
  </si>
  <si>
    <t>支払金額内書</t>
    <rPh sb="0" eb="2">
      <t>シハライ</t>
    </rPh>
    <rPh sb="2" eb="4">
      <t>キンガク</t>
    </rPh>
    <rPh sb="4" eb="5">
      <t>ウチ</t>
    </rPh>
    <rPh sb="5" eb="6">
      <t>ショ</t>
    </rPh>
    <phoneticPr fontId="5"/>
  </si>
  <si>
    <t>HM5410006</t>
  </si>
  <si>
    <t>源泉徴収税額</t>
    <rPh sb="0" eb="4">
      <t>ゲンセンチョウシュウ</t>
    </rPh>
    <rPh sb="4" eb="6">
      <t>ゼイガク</t>
    </rPh>
    <phoneticPr fontId="5"/>
  </si>
  <si>
    <t>HM5410007</t>
  </si>
  <si>
    <t>源泉徴収税額内書</t>
    <rPh sb="0" eb="4">
      <t>ゲンセンチョウシュウ</t>
    </rPh>
    <rPh sb="4" eb="6">
      <t>ゼイガク</t>
    </rPh>
    <rPh sb="6" eb="7">
      <t>ウチ</t>
    </rPh>
    <rPh sb="7" eb="8">
      <t>ショ</t>
    </rPh>
    <phoneticPr fontId="5"/>
  </si>
  <si>
    <t>HM5410008</t>
  </si>
  <si>
    <t>市町村民税</t>
    <rPh sb="0" eb="3">
      <t>シチョウソン</t>
    </rPh>
    <rPh sb="3" eb="4">
      <t>ミン</t>
    </rPh>
    <rPh sb="4" eb="5">
      <t>ゼイ</t>
    </rPh>
    <phoneticPr fontId="5"/>
  </si>
  <si>
    <t>HM5410009</t>
  </si>
  <si>
    <t>都道府県民税</t>
    <rPh sb="0" eb="1">
      <t>ト</t>
    </rPh>
    <rPh sb="1" eb="4">
      <t>ドウフケン</t>
    </rPh>
    <rPh sb="4" eb="5">
      <t>ミン</t>
    </rPh>
    <rPh sb="5" eb="6">
      <t>ゼイ</t>
    </rPh>
    <phoneticPr fontId="5"/>
  </si>
  <si>
    <t>HM5410010</t>
  </si>
  <si>
    <t>退職所得控除額</t>
    <rPh sb="0" eb="2">
      <t>タイショク</t>
    </rPh>
    <rPh sb="2" eb="4">
      <t>ショトク</t>
    </rPh>
    <rPh sb="4" eb="6">
      <t>コウジョ</t>
    </rPh>
    <rPh sb="6" eb="7">
      <t>ガク</t>
    </rPh>
    <phoneticPr fontId="5"/>
  </si>
  <si>
    <t>HM5410011</t>
  </si>
  <si>
    <t>勤続年数</t>
    <rPh sb="0" eb="2">
      <t>キンゾク</t>
    </rPh>
    <rPh sb="2" eb="4">
      <t>ネンスウ</t>
    </rPh>
    <phoneticPr fontId="5"/>
  </si>
  <si>
    <t>HM5410012</t>
  </si>
  <si>
    <t>初期値として、就職年月日と退職年月日から計算した勤続年数が表示されます。</t>
    <phoneticPr fontId="5"/>
  </si>
  <si>
    <t>就職年月日</t>
    <rPh sb="0" eb="2">
      <t>シュウショク</t>
    </rPh>
    <rPh sb="2" eb="5">
      <t>ネンガッピ</t>
    </rPh>
    <phoneticPr fontId="5"/>
  </si>
  <si>
    <t>HM5410013</t>
  </si>
  <si>
    <t>HM5410014</t>
  </si>
  <si>
    <t>摘要１</t>
    <phoneticPr fontId="5"/>
  </si>
  <si>
    <t>HM5410015</t>
  </si>
  <si>
    <t>HM5410016</t>
  </si>
  <si>
    <r>
      <t>前職分</t>
    </r>
    <r>
      <rPr>
        <sz val="10"/>
        <color theme="1"/>
        <rFont val="メイリオ"/>
        <family val="3"/>
        <charset val="128"/>
      </rPr>
      <t>－就職年月日</t>
    </r>
    <phoneticPr fontId="5"/>
  </si>
  <si>
    <t>HM5410017</t>
  </si>
  <si>
    <r>
      <t>前職分</t>
    </r>
    <r>
      <rPr>
        <sz val="10"/>
        <color theme="1"/>
        <rFont val="メイリオ"/>
        <family val="3"/>
        <charset val="128"/>
      </rPr>
      <t>－退職年月日</t>
    </r>
    <phoneticPr fontId="5"/>
  </si>
  <si>
    <t>HM5410018</t>
  </si>
  <si>
    <t>前職分－勤続年数</t>
    <rPh sb="0" eb="2">
      <t>ゼンショク</t>
    </rPh>
    <rPh sb="2" eb="3">
      <t>ブン</t>
    </rPh>
    <rPh sb="4" eb="6">
      <t>キンゾク</t>
    </rPh>
    <rPh sb="6" eb="8">
      <t>ネンスウ</t>
    </rPh>
    <phoneticPr fontId="5"/>
  </si>
  <si>
    <t>HM5410019</t>
  </si>
  <si>
    <t>2</t>
    <phoneticPr fontId="5"/>
  </si>
  <si>
    <t>数字</t>
    <phoneticPr fontId="5"/>
  </si>
  <si>
    <t>初期値として、前職分の就職年月日と退職年月日を受け入れると、自動的に勤続年数が表示されます。</t>
    <rPh sb="0" eb="3">
      <t>ショキチ</t>
    </rPh>
    <rPh sb="7" eb="8">
      <t>ゼン</t>
    </rPh>
    <rPh sb="8" eb="10">
      <t>ショクブン</t>
    </rPh>
    <rPh sb="9" eb="10">
      <t>ブン</t>
    </rPh>
    <rPh sb="23" eb="24">
      <t>ウ</t>
    </rPh>
    <rPh sb="25" eb="26">
      <t>イ</t>
    </rPh>
    <phoneticPr fontId="5"/>
  </si>
  <si>
    <r>
      <t>前職分－</t>
    </r>
    <r>
      <rPr>
        <sz val="10"/>
        <color theme="1"/>
        <rFont val="メイリオ"/>
        <family val="3"/>
        <charset val="128"/>
      </rPr>
      <t>支払金額</t>
    </r>
    <rPh sb="0" eb="2">
      <t>ゼンショク</t>
    </rPh>
    <rPh sb="2" eb="3">
      <t>ブン</t>
    </rPh>
    <rPh sb="4" eb="6">
      <t>シハライ</t>
    </rPh>
    <rPh sb="6" eb="8">
      <t>キンガク</t>
    </rPh>
    <phoneticPr fontId="5"/>
  </si>
  <si>
    <t>HM5410020</t>
  </si>
  <si>
    <t>前職分－源泉徴収税額</t>
    <rPh sb="4" eb="8">
      <t>ゲンセンチョウシュウ</t>
    </rPh>
    <rPh sb="8" eb="10">
      <t>ゼイガク</t>
    </rPh>
    <phoneticPr fontId="5"/>
  </si>
  <si>
    <t>HM5410021</t>
  </si>
  <si>
    <t>前職分－市町村民税</t>
    <rPh sb="4" eb="7">
      <t>シチョウソン</t>
    </rPh>
    <rPh sb="7" eb="8">
      <t>ミン</t>
    </rPh>
    <rPh sb="8" eb="9">
      <t>ゼイ</t>
    </rPh>
    <phoneticPr fontId="5"/>
  </si>
  <si>
    <t>HM5410022</t>
  </si>
  <si>
    <t>前職分－都道府県民税</t>
    <phoneticPr fontId="5"/>
  </si>
  <si>
    <t>HM5410023</t>
  </si>
  <si>
    <t>特定役員－退職手当</t>
    <rPh sb="0" eb="2">
      <t>トクテイ</t>
    </rPh>
    <rPh sb="2" eb="4">
      <t>ヤクイン</t>
    </rPh>
    <rPh sb="5" eb="7">
      <t>タイショク</t>
    </rPh>
    <rPh sb="7" eb="9">
      <t>テアテ</t>
    </rPh>
    <phoneticPr fontId="5"/>
  </si>
  <si>
    <t>HM5410024</t>
  </si>
  <si>
    <t>特定役員－勤続期間開始日</t>
    <rPh sb="0" eb="2">
      <t>トクテイ</t>
    </rPh>
    <rPh sb="2" eb="4">
      <t>ヤクイン</t>
    </rPh>
    <rPh sb="5" eb="7">
      <t>キンゾク</t>
    </rPh>
    <rPh sb="7" eb="9">
      <t>キカン</t>
    </rPh>
    <rPh sb="9" eb="12">
      <t>カイシビ</t>
    </rPh>
    <phoneticPr fontId="5"/>
  </si>
  <si>
    <t>HM5410025</t>
  </si>
  <si>
    <t>特定役員－勤続期間終了日</t>
    <rPh sb="0" eb="2">
      <t>トクテイ</t>
    </rPh>
    <rPh sb="2" eb="4">
      <t>ヤクイン</t>
    </rPh>
    <rPh sb="5" eb="7">
      <t>キンゾク</t>
    </rPh>
    <rPh sb="7" eb="9">
      <t>キカン</t>
    </rPh>
    <rPh sb="9" eb="11">
      <t>シュウリョウ</t>
    </rPh>
    <phoneticPr fontId="5"/>
  </si>
  <si>
    <t>HM5410026</t>
  </si>
  <si>
    <t>特定役員－勤続年数</t>
    <rPh sb="0" eb="2">
      <t>トクテイ</t>
    </rPh>
    <rPh sb="2" eb="4">
      <t>ヤクイン</t>
    </rPh>
    <rPh sb="5" eb="7">
      <t>キンゾク</t>
    </rPh>
    <rPh sb="7" eb="9">
      <t>ネンスウ</t>
    </rPh>
    <phoneticPr fontId="5"/>
  </si>
  <si>
    <t>HM5410027</t>
  </si>
  <si>
    <t>初期値として、特定役員勤続期間を受け入れると、勤続年数が表示されます。</t>
    <rPh sb="16" eb="17">
      <t>ウ</t>
    </rPh>
    <rPh sb="18" eb="19">
      <t>イ</t>
    </rPh>
    <phoneticPr fontId="5"/>
  </si>
  <si>
    <t>特定役員－重複勤続期間開始日</t>
    <rPh sb="0" eb="2">
      <t>トクテイ</t>
    </rPh>
    <rPh sb="2" eb="4">
      <t>ヤクイン</t>
    </rPh>
    <rPh sb="5" eb="7">
      <t>チョウフク</t>
    </rPh>
    <rPh sb="7" eb="9">
      <t>キンゾク</t>
    </rPh>
    <rPh sb="9" eb="11">
      <t>キカン</t>
    </rPh>
    <rPh sb="11" eb="13">
      <t>カイシ</t>
    </rPh>
    <phoneticPr fontId="5"/>
  </si>
  <si>
    <t>HM5410028</t>
  </si>
  <si>
    <t>特定役員－重複勤続期間終了日</t>
    <rPh sb="0" eb="2">
      <t>トクテイ</t>
    </rPh>
    <rPh sb="2" eb="4">
      <t>ヤクイン</t>
    </rPh>
    <rPh sb="5" eb="7">
      <t>チョウフク</t>
    </rPh>
    <rPh sb="7" eb="9">
      <t>キンゾク</t>
    </rPh>
    <rPh sb="9" eb="11">
      <t>キカン</t>
    </rPh>
    <rPh sb="11" eb="13">
      <t>シュウリョウ</t>
    </rPh>
    <phoneticPr fontId="5"/>
  </si>
  <si>
    <t>HM5410029</t>
  </si>
  <si>
    <t>特定役員－重複勤続年数</t>
    <rPh sb="5" eb="7">
      <t>チョウフク</t>
    </rPh>
    <rPh sb="7" eb="9">
      <t>キンゾク</t>
    </rPh>
    <rPh sb="9" eb="11">
      <t>ネンスウ</t>
    </rPh>
    <phoneticPr fontId="5"/>
  </si>
  <si>
    <t>HM5410030</t>
  </si>
  <si>
    <t>初期値として、重複勤続期間を受け入れると、重複している期間の年数が表示されます。</t>
    <rPh sb="14" eb="15">
      <t>ウ</t>
    </rPh>
    <rPh sb="16" eb="17">
      <t>イ</t>
    </rPh>
    <phoneticPr fontId="5"/>
  </si>
  <si>
    <t>不動産の使用料等データ</t>
    <phoneticPr fontId="5"/>
  </si>
  <si>
    <t>LR2020001</t>
    <phoneticPr fontId="4"/>
  </si>
  <si>
    <t>LR3120001</t>
  </si>
  <si>
    <t>LR3120002</t>
  </si>
  <si>
    <t>1～10：１枚目～10枚目</t>
    <rPh sb="11" eb="13">
      <t>マイメ</t>
    </rPh>
    <phoneticPr fontId="5"/>
  </si>
  <si>
    <t>LR3120101</t>
  </si>
  <si>
    <t>1～5：１～５行目</t>
    <phoneticPr fontId="5"/>
  </si>
  <si>
    <t>区分</t>
    <phoneticPr fontId="28"/>
  </si>
  <si>
    <t>LR3120102</t>
  </si>
  <si>
    <t>[区分[不動産等]]メニューの「不動産の使用料等区分」で登録されている区分コードを設定します。</t>
    <rPh sb="4" eb="7">
      <t>フドウサン</t>
    </rPh>
    <rPh sb="7" eb="8">
      <t>トウ</t>
    </rPh>
    <rPh sb="16" eb="19">
      <t>フドウサン</t>
    </rPh>
    <rPh sb="20" eb="23">
      <t>シヨウリョウ</t>
    </rPh>
    <rPh sb="23" eb="24">
      <t>トウ</t>
    </rPh>
    <rPh sb="24" eb="26">
      <t>クブン</t>
    </rPh>
    <phoneticPr fontId="5"/>
  </si>
  <si>
    <t>物件の所在地１</t>
    <rPh sb="0" eb="2">
      <t>ブッケン</t>
    </rPh>
    <rPh sb="3" eb="6">
      <t>ショザイチ</t>
    </rPh>
    <phoneticPr fontId="28"/>
  </si>
  <si>
    <t>LR3120103</t>
  </si>
  <si>
    <t>物件の所在地２</t>
    <rPh sb="0" eb="2">
      <t>ブッケン</t>
    </rPh>
    <rPh sb="3" eb="6">
      <t>ショザイチ</t>
    </rPh>
    <phoneticPr fontId="28"/>
  </si>
  <si>
    <t>LR3120104</t>
  </si>
  <si>
    <t>LR3120105</t>
  </si>
  <si>
    <t>LR3120106</t>
  </si>
  <si>
    <t>計算の基礎１</t>
    <rPh sb="0" eb="2">
      <t>ケイサン</t>
    </rPh>
    <rPh sb="3" eb="5">
      <t>キソ</t>
    </rPh>
    <phoneticPr fontId="28"/>
  </si>
  <si>
    <t>LR3120107</t>
  </si>
  <si>
    <t>14</t>
    <phoneticPr fontId="5"/>
  </si>
  <si>
    <t>計算の基礎２</t>
    <rPh sb="0" eb="2">
      <t>ケイサン</t>
    </rPh>
    <rPh sb="3" eb="5">
      <t>キソ</t>
    </rPh>
    <phoneticPr fontId="28"/>
  </si>
  <si>
    <t>LR3120108</t>
  </si>
  <si>
    <t>LR3120109</t>
  </si>
  <si>
    <t>LR3120003</t>
  </si>
  <si>
    <t>摘要２</t>
  </si>
  <si>
    <t>LR3120004</t>
  </si>
  <si>
    <r>
      <t>あっせんをした者</t>
    </r>
    <r>
      <rPr>
        <sz val="10"/>
        <color theme="1"/>
        <rFont val="メイリオ"/>
        <family val="3"/>
        <charset val="128"/>
      </rPr>
      <t>－受給者番号</t>
    </r>
    <rPh sb="7" eb="8">
      <t>モノ</t>
    </rPh>
    <rPh sb="9" eb="12">
      <t>ジュキュウシャ</t>
    </rPh>
    <rPh sb="12" eb="14">
      <t>バンゴウ</t>
    </rPh>
    <phoneticPr fontId="28"/>
  </si>
  <si>
    <t>LR3120005</t>
  </si>
  <si>
    <t>支払確定年月日</t>
    <phoneticPr fontId="5"/>
  </si>
  <si>
    <t>LR3120006</t>
  </si>
  <si>
    <t>あっせん手数料</t>
    <rPh sb="4" eb="7">
      <t>テスウリョウ</t>
    </rPh>
    <phoneticPr fontId="5"/>
  </si>
  <si>
    <t>LR3120007</t>
  </si>
  <si>
    <t>共有者１－受給者番号</t>
    <phoneticPr fontId="5"/>
  </si>
  <si>
    <t>LR3120008</t>
  </si>
  <si>
    <t>共有者２－受給者番号</t>
    <phoneticPr fontId="5"/>
  </si>
  <si>
    <t>LR3120009</t>
  </si>
  <si>
    <t>共有者３－受給者番号</t>
    <phoneticPr fontId="5"/>
  </si>
  <si>
    <t>LR3120010</t>
  </si>
  <si>
    <t>共有者数</t>
    <rPh sb="0" eb="2">
      <t>キョウユウ</t>
    </rPh>
    <rPh sb="2" eb="3">
      <t>シャ</t>
    </rPh>
    <rPh sb="3" eb="4">
      <t>スウ</t>
    </rPh>
    <phoneticPr fontId="28"/>
  </si>
  <si>
    <t>LR3120011</t>
  </si>
  <si>
    <t>不動産等の譲受けの対価データ</t>
    <phoneticPr fontId="5"/>
  </si>
  <si>
    <t>LR3130001</t>
  </si>
  <si>
    <t>LR3130002</t>
  </si>
  <si>
    <t>LR3130101</t>
  </si>
  <si>
    <t>1～3：１～３行目</t>
    <phoneticPr fontId="5"/>
  </si>
  <si>
    <t>物件の種類</t>
    <rPh sb="0" eb="2">
      <t>ブッケン</t>
    </rPh>
    <rPh sb="3" eb="5">
      <t>シュルイ</t>
    </rPh>
    <phoneticPr fontId="28"/>
  </si>
  <si>
    <t>LR3130102</t>
  </si>
  <si>
    <t>[区分[不動産等]]メニューの「不動産の物件の種類」で登録されている区分コードを設定します。</t>
    <rPh sb="4" eb="7">
      <t>フドウサン</t>
    </rPh>
    <rPh sb="7" eb="8">
      <t>トウ</t>
    </rPh>
    <rPh sb="16" eb="19">
      <t>フドウサン</t>
    </rPh>
    <rPh sb="20" eb="22">
      <t>ブッケン</t>
    </rPh>
    <rPh sb="23" eb="25">
      <t>シュルイ</t>
    </rPh>
    <phoneticPr fontId="5"/>
  </si>
  <si>
    <t>LR3130103</t>
  </si>
  <si>
    <t>LR3130104</t>
  </si>
  <si>
    <t>LR3130105</t>
  </si>
  <si>
    <t>LR3130106</t>
  </si>
  <si>
    <t>数量１</t>
    <rPh sb="0" eb="2">
      <t>スウリョウ</t>
    </rPh>
    <phoneticPr fontId="28"/>
  </si>
  <si>
    <t>LR3130107</t>
  </si>
  <si>
    <t>数量２</t>
    <rPh sb="0" eb="2">
      <t>スウリョウ</t>
    </rPh>
    <phoneticPr fontId="28"/>
  </si>
  <si>
    <t>LR3130108</t>
  </si>
  <si>
    <t>取得年月日</t>
    <rPh sb="0" eb="2">
      <t>シュトク</t>
    </rPh>
    <rPh sb="2" eb="5">
      <t>ネンガッピ</t>
    </rPh>
    <phoneticPr fontId="5"/>
  </si>
  <si>
    <t>LR3130109</t>
  </si>
  <si>
    <t>LR3130110</t>
  </si>
  <si>
    <t>LR3130003</t>
  </si>
  <si>
    <t>LR3130004</t>
  </si>
  <si>
    <t>摘要３</t>
  </si>
  <si>
    <t>LR3130005</t>
  </si>
  <si>
    <t>LR3130006</t>
  </si>
  <si>
    <t>桁数は、受給者番号桁数（メインメニュー右上にある[設定]アイコンから[運用設定]メニューの[受給者情報]ページ）に
よって異なります。</t>
    <rPh sb="0" eb="2">
      <t>ケタスウ</t>
    </rPh>
    <rPh sb="4" eb="7">
      <t>ジュキュウシャ</t>
    </rPh>
    <rPh sb="7" eb="9">
      <t>バンゴウ</t>
    </rPh>
    <rPh sb="9" eb="11">
      <t>ケタスウ</t>
    </rPh>
    <rPh sb="19" eb="21">
      <t>ミギウエ</t>
    </rPh>
    <rPh sb="25" eb="27">
      <t>セッテイ</t>
    </rPh>
    <rPh sb="35" eb="37">
      <t>ウンヨウ</t>
    </rPh>
    <rPh sb="37" eb="39">
      <t>セッテイ</t>
    </rPh>
    <rPh sb="46" eb="51">
      <t>ジュキュウシャジョウホウ</t>
    </rPh>
    <rPh sb="61" eb="62">
      <t>コト</t>
    </rPh>
    <phoneticPr fontId="5"/>
  </si>
  <si>
    <t>LR3130007</t>
  </si>
  <si>
    <t>形式は、表紙の「日付の形式」を参照</t>
    <rPh sb="15" eb="17">
      <t>サンショウ</t>
    </rPh>
    <phoneticPr fontId="5"/>
  </si>
  <si>
    <t>LR3130008</t>
  </si>
  <si>
    <t>LR3140001</t>
  </si>
  <si>
    <t>LR3140002</t>
  </si>
  <si>
    <t>LR3140101</t>
  </si>
  <si>
    <t>1～2：１～２行目</t>
    <phoneticPr fontId="5"/>
  </si>
  <si>
    <t>区分</t>
    <rPh sb="0" eb="2">
      <t>クブン</t>
    </rPh>
    <phoneticPr fontId="28"/>
  </si>
  <si>
    <t>LR3140102</t>
  </si>
  <si>
    <t>[区分[不動産等]]メニューの「不動産等の売買等区分」で登録されている区分コードを設定します。</t>
    <rPh sb="4" eb="7">
      <t>フドウサン</t>
    </rPh>
    <rPh sb="7" eb="8">
      <t>トウ</t>
    </rPh>
    <rPh sb="16" eb="19">
      <t>フドウサン</t>
    </rPh>
    <rPh sb="19" eb="20">
      <t>トウ</t>
    </rPh>
    <rPh sb="21" eb="23">
      <t>バイバイ</t>
    </rPh>
    <rPh sb="23" eb="24">
      <t>トウ</t>
    </rPh>
    <rPh sb="24" eb="26">
      <t>クブン</t>
    </rPh>
    <phoneticPr fontId="5"/>
  </si>
  <si>
    <t>支払確定年月日</t>
    <rPh sb="0" eb="2">
      <t>シハライ</t>
    </rPh>
    <rPh sb="2" eb="4">
      <t>カクテイ</t>
    </rPh>
    <rPh sb="4" eb="7">
      <t>ネンガッピ</t>
    </rPh>
    <phoneticPr fontId="5"/>
  </si>
  <si>
    <t>LR3140103</t>
  </si>
  <si>
    <t>LR3140104</t>
  </si>
  <si>
    <t>LR3140105</t>
  </si>
  <si>
    <t>[区分[不動産等]]メニューの「不動産等の物件の種類」で登録されている区分コードを設定します。</t>
    <rPh sb="4" eb="7">
      <t>フドウサン</t>
    </rPh>
    <rPh sb="7" eb="8">
      <t>トウ</t>
    </rPh>
    <rPh sb="16" eb="19">
      <t>フドウサン</t>
    </rPh>
    <rPh sb="19" eb="20">
      <t>トウ</t>
    </rPh>
    <rPh sb="21" eb="23">
      <t>ブッケン</t>
    </rPh>
    <rPh sb="24" eb="26">
      <t>シュルイ</t>
    </rPh>
    <phoneticPr fontId="5"/>
  </si>
  <si>
    <t>LR3140106</t>
  </si>
  <si>
    <t>LR3140107</t>
  </si>
  <si>
    <t>LR3140108</t>
  </si>
  <si>
    <t>LR3140109</t>
  </si>
  <si>
    <t>取引金額</t>
    <rPh sb="0" eb="2">
      <t>トリヒキ</t>
    </rPh>
    <rPh sb="2" eb="4">
      <t>キンガク</t>
    </rPh>
    <phoneticPr fontId="5"/>
  </si>
  <si>
    <t>LR3140110</t>
  </si>
  <si>
    <t>LR3140003</t>
  </si>
  <si>
    <t>LR3140004</t>
  </si>
  <si>
    <t>LR3140005</t>
  </si>
  <si>
    <t>配当等データ</t>
    <phoneticPr fontId="5"/>
  </si>
  <si>
    <t>LR2030001</t>
    <phoneticPr fontId="4"/>
  </si>
  <si>
    <t>LR3150001</t>
  </si>
  <si>
    <t>LR2030111</t>
    <phoneticPr fontId="5"/>
  </si>
  <si>
    <r>
      <t xml:space="preserve">0：対象外　1：対象
</t>
    </r>
    <r>
      <rPr>
        <sz val="2"/>
        <rFont val="メイリオ"/>
        <family val="3"/>
        <charset val="128"/>
      </rPr>
      <t xml:space="preserve">
</t>
    </r>
    <r>
      <rPr>
        <sz val="9"/>
        <rFont val="メイリオ"/>
        <family val="3"/>
        <charset val="128"/>
      </rPr>
      <t>過去年データを受け入れる場合に、受け入れられます。</t>
    </r>
    <rPh sb="2" eb="5">
      <t>タイショウガイ</t>
    </rPh>
    <rPh sb="8" eb="10">
      <t>タイショウ</t>
    </rPh>
    <rPh sb="14" eb="15">
      <t>ネン</t>
    </rPh>
    <phoneticPr fontId="5"/>
  </si>
  <si>
    <r>
      <t xml:space="preserve">0：居住者・内国法人　1：非居住者・外国法人
</t>
    </r>
    <r>
      <rPr>
        <sz val="2"/>
        <rFont val="メイリオ"/>
        <family val="3"/>
        <charset val="128"/>
      </rPr>
      <t xml:space="preserve">
</t>
    </r>
    <r>
      <rPr>
        <sz val="9"/>
        <rFont val="メイリオ"/>
        <family val="3"/>
        <charset val="128"/>
      </rPr>
      <t>過去年データを受け入れる場合に、受け入れられます。</t>
    </r>
    <rPh sb="2" eb="5">
      <t>キョジュウシャ</t>
    </rPh>
    <rPh sb="6" eb="7">
      <t>ナイ</t>
    </rPh>
    <rPh sb="7" eb="8">
      <t>コク</t>
    </rPh>
    <rPh sb="8" eb="10">
      <t>ホウジン</t>
    </rPh>
    <rPh sb="13" eb="17">
      <t>ヒキョジュウシャ</t>
    </rPh>
    <rPh sb="18" eb="20">
      <t>ガイコク</t>
    </rPh>
    <rPh sb="20" eb="22">
      <t>ホウジン</t>
    </rPh>
    <phoneticPr fontId="5"/>
  </si>
  <si>
    <t>LR2030102</t>
    <phoneticPr fontId="4"/>
  </si>
  <si>
    <r>
      <t xml:space="preserve">0：一般課税分　1：軽減分　2：非課税又は免税分
</t>
    </r>
    <r>
      <rPr>
        <sz val="2"/>
        <rFont val="メイリオ"/>
        <family val="3"/>
        <charset val="128"/>
      </rPr>
      <t xml:space="preserve">
</t>
    </r>
    <r>
      <rPr>
        <sz val="9"/>
        <rFont val="メイリオ"/>
        <family val="3"/>
        <charset val="128"/>
      </rPr>
      <t>過去年データを受け入れる場合に、受け入れられます。</t>
    </r>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</si>
  <si>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株式の種類</t>
    <rPh sb="0" eb="2">
      <t>カブシキ</t>
    </rPh>
    <rPh sb="3" eb="5">
      <t>シュルイ</t>
    </rPh>
    <phoneticPr fontId="5"/>
  </si>
  <si>
    <t>LR3150101</t>
  </si>
  <si>
    <t>1：普通株　2：優先株　3：後配株　4：出資配当</t>
    <phoneticPr fontId="5"/>
  </si>
  <si>
    <t>旧株</t>
    <rPh sb="0" eb="2">
      <t>キュウカブ</t>
    </rPh>
    <phoneticPr fontId="5"/>
  </si>
  <si>
    <t>LR3150102</t>
  </si>
  <si>
    <t>８</t>
    <phoneticPr fontId="5"/>
  </si>
  <si>
    <t>新株</t>
    <rPh sb="0" eb="2">
      <t>シンカブ</t>
    </rPh>
    <phoneticPr fontId="5"/>
  </si>
  <si>
    <t>LR3150103</t>
  </si>
  <si>
    <t>配当等の金額</t>
    <rPh sb="0" eb="3">
      <t>ハイトウナド</t>
    </rPh>
    <rPh sb="4" eb="6">
      <t>キンガク</t>
    </rPh>
    <phoneticPr fontId="5"/>
  </si>
  <si>
    <t>LR3150104</t>
  </si>
  <si>
    <t>配当等の金額内書</t>
    <rPh sb="0" eb="3">
      <t>ハイトウナド</t>
    </rPh>
    <rPh sb="4" eb="6">
      <t>キンガク</t>
    </rPh>
    <rPh sb="6" eb="7">
      <t>ウチ</t>
    </rPh>
    <rPh sb="7" eb="8">
      <t>カ</t>
    </rPh>
    <phoneticPr fontId="5"/>
  </si>
  <si>
    <t>LR3150105</t>
  </si>
  <si>
    <t>通知外国税相当額</t>
    <rPh sb="0" eb="2">
      <t>ツウチ</t>
    </rPh>
    <rPh sb="2" eb="4">
      <t>ガイコク</t>
    </rPh>
    <rPh sb="4" eb="5">
      <t>ゼイ</t>
    </rPh>
    <rPh sb="5" eb="7">
      <t>ソウトウ</t>
    </rPh>
    <rPh sb="7" eb="8">
      <t>ガク</t>
    </rPh>
    <phoneticPr fontId="5"/>
  </si>
  <si>
    <t>LR3150106</t>
  </si>
  <si>
    <t>LR3150107</t>
  </si>
  <si>
    <t>摘要（元本の所有者-住所又は所在地）</t>
    <rPh sb="0" eb="2">
      <t>テキヨウ</t>
    </rPh>
    <rPh sb="3" eb="5">
      <t>ガンポン</t>
    </rPh>
    <rPh sb="6" eb="9">
      <t>ショユウシャ</t>
    </rPh>
    <rPh sb="10" eb="12">
      <t>ジュウショ</t>
    </rPh>
    <rPh sb="12" eb="13">
      <t>マタ</t>
    </rPh>
    <rPh sb="14" eb="17">
      <t>ショザイチ</t>
    </rPh>
    <phoneticPr fontId="5"/>
  </si>
  <si>
    <t>LR3150002</t>
  </si>
  <si>
    <t>摘要（元本の所有者-氏名又は名称）</t>
    <phoneticPr fontId="5"/>
  </si>
  <si>
    <t>LR3150003</t>
  </si>
  <si>
    <t>LR3150004</t>
  </si>
  <si>
    <t>LR3150005</t>
  </si>
  <si>
    <t>利子等データ</t>
    <phoneticPr fontId="5"/>
  </si>
  <si>
    <t>LR2040001</t>
    <phoneticPr fontId="4"/>
  </si>
  <si>
    <t>LR3160001</t>
  </si>
  <si>
    <t>LR2040101</t>
    <phoneticPr fontId="5"/>
  </si>
  <si>
    <t>LR2040102</t>
    <phoneticPr fontId="5"/>
  </si>
  <si>
    <t>支払調書枚数</t>
    <rPh sb="0" eb="2">
      <t>シハライ</t>
    </rPh>
    <rPh sb="2" eb="4">
      <t>チョウショ</t>
    </rPh>
    <rPh sb="4" eb="6">
      <t>マイスウ</t>
    </rPh>
    <phoneticPr fontId="5"/>
  </si>
  <si>
    <t>LR3160002</t>
  </si>
  <si>
    <t>1：１枚目　2：２枚目</t>
    <phoneticPr fontId="5"/>
  </si>
  <si>
    <t>行番号</t>
    <rPh sb="0" eb="3">
      <t>ギョウバンゴウ</t>
    </rPh>
    <phoneticPr fontId="5"/>
  </si>
  <si>
    <t>LR3160101</t>
  </si>
  <si>
    <t>1～6：１～６行目</t>
    <phoneticPr fontId="5"/>
  </si>
  <si>
    <t>LR3160102</t>
  </si>
  <si>
    <t>[区分[利子等]]メニューで登録されている区分コードを設定します。</t>
    <rPh sb="4" eb="6">
      <t>リシ</t>
    </rPh>
    <rPh sb="6" eb="7">
      <t>トウ</t>
    </rPh>
    <phoneticPr fontId="5"/>
  </si>
  <si>
    <t>記号・番号１</t>
    <rPh sb="0" eb="2">
      <t>キゴウ</t>
    </rPh>
    <rPh sb="3" eb="5">
      <t>バンゴウ</t>
    </rPh>
    <phoneticPr fontId="5"/>
  </si>
  <si>
    <t>LR3160103</t>
  </si>
  <si>
    <t>記号・番号２</t>
    <rPh sb="0" eb="2">
      <t>キゴウ</t>
    </rPh>
    <rPh sb="3" eb="5">
      <t>バンゴウ</t>
    </rPh>
    <phoneticPr fontId="5"/>
  </si>
  <si>
    <t>LR3160104</t>
  </si>
  <si>
    <t>LR3160105</t>
  </si>
  <si>
    <t>支払金額内書</t>
    <rPh sb="0" eb="2">
      <t>シハライ</t>
    </rPh>
    <rPh sb="2" eb="4">
      <t>キンガク</t>
    </rPh>
    <rPh sb="4" eb="5">
      <t>ナイ</t>
    </rPh>
    <rPh sb="5" eb="6">
      <t>ショ</t>
    </rPh>
    <phoneticPr fontId="5"/>
  </si>
  <si>
    <t>LR3160106</t>
  </si>
  <si>
    <t>LR3160107</t>
  </si>
  <si>
    <t>通知所得税相当額</t>
    <rPh sb="0" eb="2">
      <t>ツウチ</t>
    </rPh>
    <rPh sb="2" eb="5">
      <t>ショトクゼイ</t>
    </rPh>
    <rPh sb="5" eb="7">
      <t>ソウトウ</t>
    </rPh>
    <rPh sb="7" eb="8">
      <t>ガク</t>
    </rPh>
    <phoneticPr fontId="5"/>
  </si>
  <si>
    <t>LR3160108</t>
  </si>
  <si>
    <t>LR3160109</t>
  </si>
  <si>
    <t>源泉徴収税額内書</t>
    <rPh sb="0" eb="2">
      <t>ゲンセン</t>
    </rPh>
    <rPh sb="2" eb="4">
      <t>チョウシュウ</t>
    </rPh>
    <rPh sb="4" eb="6">
      <t>ゼイガク</t>
    </rPh>
    <rPh sb="6" eb="7">
      <t>ウチ</t>
    </rPh>
    <rPh sb="7" eb="8">
      <t>カ</t>
    </rPh>
    <phoneticPr fontId="5"/>
  </si>
  <si>
    <t>LR3160110</t>
  </si>
  <si>
    <t>支払年月日</t>
    <rPh sb="0" eb="2">
      <t>シハライ</t>
    </rPh>
    <rPh sb="2" eb="5">
      <t>ネンガッピ</t>
    </rPh>
    <phoneticPr fontId="5"/>
  </si>
  <si>
    <t>LR3160111</t>
  </si>
  <si>
    <t>摘要１</t>
    <rPh sb="0" eb="2">
      <t>テキヨウ</t>
    </rPh>
    <phoneticPr fontId="5"/>
  </si>
  <si>
    <t>LR3160003</t>
  </si>
  <si>
    <t>LR3160004</t>
  </si>
  <si>
    <t>非居住者の給与等データ</t>
    <phoneticPr fontId="5"/>
  </si>
  <si>
    <t>LR2050001</t>
    <phoneticPr fontId="4"/>
  </si>
  <si>
    <t>LR2050101</t>
    <phoneticPr fontId="5"/>
  </si>
  <si>
    <r>
      <t xml:space="preserve">0：課税分　1：免税分
</t>
    </r>
    <r>
      <rPr>
        <sz val="2"/>
        <rFont val="メイリオ"/>
        <family val="3"/>
        <charset val="128"/>
      </rPr>
      <t xml:space="preserve">
</t>
    </r>
    <r>
      <rPr>
        <sz val="9"/>
        <rFont val="メイリオ"/>
        <family val="3"/>
        <charset val="128"/>
      </rPr>
      <t>過去年データを受け入れる場合に、受け入れられます。</t>
    </r>
    <rPh sb="2" eb="4">
      <t>カゼイ</t>
    </rPh>
    <rPh sb="4" eb="5">
      <t>ブン</t>
    </rPh>
    <rPh sb="8" eb="10">
      <t>メンゼイ</t>
    </rPh>
    <rPh sb="10" eb="11">
      <t>ブン</t>
    </rPh>
    <rPh sb="15" eb="16">
      <t>ネン</t>
    </rPh>
    <phoneticPr fontId="5"/>
  </si>
  <si>
    <t>LR3170001</t>
  </si>
  <si>
    <t>LR3170002</t>
  </si>
  <si>
    <t>LR3170101</t>
  </si>
  <si>
    <t>1～4：１～４行目</t>
    <phoneticPr fontId="5"/>
  </si>
  <si>
    <t>LR3170102</t>
  </si>
  <si>
    <t>[区分[非居住者給与等]]メニューで登録されている区分コードを設定します。</t>
    <rPh sb="4" eb="8">
      <t>ヒキョジュウシャ</t>
    </rPh>
    <rPh sb="8" eb="10">
      <t>キュウヨ</t>
    </rPh>
    <rPh sb="10" eb="11">
      <t>トウ</t>
    </rPh>
    <phoneticPr fontId="5"/>
  </si>
  <si>
    <t>計算の基礎１</t>
    <rPh sb="0" eb="2">
      <t>ケイサン</t>
    </rPh>
    <rPh sb="3" eb="5">
      <t>キソ</t>
    </rPh>
    <phoneticPr fontId="5"/>
  </si>
  <si>
    <t>LR3170103</t>
  </si>
  <si>
    <t>20</t>
    <phoneticPr fontId="5"/>
  </si>
  <si>
    <t>計算の基礎２</t>
    <rPh sb="0" eb="2">
      <t>ケイサン</t>
    </rPh>
    <rPh sb="3" eb="5">
      <t>キソ</t>
    </rPh>
    <phoneticPr fontId="5"/>
  </si>
  <si>
    <t>LR3170104</t>
  </si>
  <si>
    <t>LR3170105</t>
  </si>
  <si>
    <t>LR3170106</t>
  </si>
  <si>
    <t>LR3170107</t>
  </si>
  <si>
    <t>LR3170108</t>
  </si>
  <si>
    <t>LR3170003</t>
  </si>
  <si>
    <t>LR3170004</t>
  </si>
  <si>
    <t>初期値として、[受給者情報[非居住者等]]メニューの入社年月日と退職年月日 から計算された勤続年数が受け入れられます。</t>
    <rPh sb="50" eb="51">
      <t>ウ</t>
    </rPh>
    <rPh sb="52" eb="53">
      <t>イ</t>
    </rPh>
    <phoneticPr fontId="5"/>
  </si>
  <si>
    <t>LR3170005</t>
  </si>
  <si>
    <t>摘要２</t>
    <rPh sb="0" eb="2">
      <t>テキヨウ</t>
    </rPh>
    <phoneticPr fontId="5"/>
  </si>
  <si>
    <t>LR3170006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</si>
  <si>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</si>
  <si>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</si>
  <si>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</si>
  <si>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</si>
  <si>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</si>
  <si>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</si>
  <si>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</si>
  <si>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</si>
  <si>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</si>
  <si>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</si>
  <si>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</si>
  <si>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</si>
  <si>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</si>
  <si>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</si>
  <si>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</si>
  <si>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</si>
  <si>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</si>
  <si>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</si>
  <si>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</si>
  <si>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</si>
  <si>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</si>
  <si>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</si>
  <si>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</si>
  <si>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</si>
  <si>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</si>
  <si>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</si>
  <si>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</si>
  <si>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</si>
  <si>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</si>
  <si>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</si>
  <si>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</si>
  <si>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</si>
  <si>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</si>
  <si>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</si>
  <si>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</si>
  <si>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</si>
  <si>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</si>
  <si>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</si>
  <si>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</si>
  <si>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</si>
  <si>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</si>
  <si>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</si>
  <si>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</si>
  <si>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</si>
  <si>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</si>
  <si>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</si>
  <si>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</si>
  <si>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</si>
  <si>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</si>
  <si>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法定調書奉行クラウド</t>
  </si>
  <si>
    <t>部門データ</t>
    <phoneticPr fontId="5"/>
  </si>
  <si>
    <t>部門コード</t>
    <rPh sb="0" eb="2">
      <t>ブモン</t>
    </rPh>
    <phoneticPr fontId="27"/>
  </si>
  <si>
    <t>HM1110001</t>
  </si>
  <si>
    <t>１～15</t>
    <phoneticPr fontId="5"/>
  </si>
  <si>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</si>
  <si>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7"/>
  </si>
  <si>
    <t>HM1110002</t>
    <phoneticPr fontId="5"/>
  </si>
  <si>
    <t>文字</t>
    <rPh sb="0" eb="2">
      <t>モジ</t>
    </rPh>
    <phoneticPr fontId="27"/>
  </si>
  <si>
    <t>組織図名</t>
  </si>
  <si>
    <t>HM1110101</t>
  </si>
  <si>
    <t>20</t>
  </si>
  <si>
    <t>文字</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</si>
  <si>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</si>
  <si>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</si>
  <si>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</si>
  <si>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</si>
  <si>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</si>
  <si>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</si>
  <si>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</si>
  <si>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</si>
  <si>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</si>
  <si>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7"/>
  </si>
  <si>
    <t>HM1120005</t>
    <phoneticPr fontId="5"/>
  </si>
  <si>
    <t>部門コード(階層６)</t>
    <rPh sb="0" eb="2">
      <t>ブモン</t>
    </rPh>
    <rPh sb="6" eb="8">
      <t>カイソウ</t>
    </rPh>
    <phoneticPr fontId="27"/>
  </si>
  <si>
    <t>HM1120006</t>
  </si>
  <si>
    <t>部門コード(階層７)</t>
    <rPh sb="0" eb="2">
      <t>ブモン</t>
    </rPh>
    <rPh sb="6" eb="8">
      <t>カイソウ</t>
    </rPh>
    <phoneticPr fontId="27"/>
  </si>
  <si>
    <t>HM1120007</t>
  </si>
  <si>
    <t>部門コード(階層８)</t>
    <rPh sb="0" eb="2">
      <t>ブモン</t>
    </rPh>
    <rPh sb="6" eb="8">
      <t>カイソウ</t>
    </rPh>
    <phoneticPr fontId="27"/>
  </si>
  <si>
    <t>HM1120008</t>
    <phoneticPr fontId="34"/>
  </si>
  <si>
    <t>組織体系データ</t>
  </si>
  <si>
    <t>【役職】</t>
    <rPh sb="1" eb="3">
      <t>ヤクショク</t>
    </rPh>
    <phoneticPr fontId="5"/>
  </si>
  <si>
    <t>役職コード</t>
    <rPh sb="0" eb="2">
      <t>ヤクショク</t>
    </rPh>
    <phoneticPr fontId="27"/>
  </si>
  <si>
    <t>HM1210001</t>
    <phoneticPr fontId="5"/>
  </si>
  <si>
    <t>３</t>
  </si>
  <si>
    <t>役職名</t>
    <rPh sb="0" eb="3">
      <t>ヤクショクメイ</t>
    </rPh>
    <phoneticPr fontId="27"/>
  </si>
  <si>
    <t>HM1210002</t>
  </si>
  <si>
    <t>役員区分</t>
    <rPh sb="0" eb="2">
      <t>ヤクイン</t>
    </rPh>
    <rPh sb="2" eb="4">
      <t>クブン</t>
    </rPh>
    <phoneticPr fontId="27"/>
  </si>
  <si>
    <t>HM1210005</t>
  </si>
  <si>
    <t>１</t>
  </si>
  <si>
    <t>数字</t>
    <rPh sb="0" eb="2">
      <t>スウジ</t>
    </rPh>
    <phoneticPr fontId="27"/>
  </si>
  <si>
    <t>0：役員以外　1：役員</t>
    <rPh sb="2" eb="4">
      <t>ヤクイン</t>
    </rPh>
    <rPh sb="4" eb="6">
      <t>イガイ</t>
    </rPh>
    <rPh sb="9" eb="11">
      <t>ヤクイン</t>
    </rPh>
    <phoneticPr fontId="5"/>
  </si>
  <si>
    <t>-</t>
  </si>
  <si>
    <t>役職データ</t>
  </si>
  <si>
    <t>法人口座データ</t>
    <phoneticPr fontId="5"/>
  </si>
  <si>
    <t>【基本】</t>
    <rPh sb="1" eb="3">
      <t>キホン</t>
    </rPh>
    <phoneticPr fontId="36"/>
  </si>
  <si>
    <t>【ヘッダー情報】</t>
    <rPh sb="5" eb="7">
      <t>ジョウホウ</t>
    </rPh>
    <phoneticPr fontId="21"/>
  </si>
  <si>
    <t>法人口座コード</t>
    <rPh sb="0" eb="2">
      <t>ホウジン</t>
    </rPh>
    <rPh sb="2" eb="4">
      <t>コウザ</t>
    </rPh>
    <phoneticPr fontId="37"/>
  </si>
  <si>
    <t>BK1010001</t>
  </si>
  <si>
    <t>3</t>
  </si>
  <si>
    <t>英数カナ</t>
  </si>
  <si>
    <t>必須</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</si>
  <si>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</si>
  <si>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</si>
  <si>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</si>
  <si>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39"/>
  </si>
  <si>
    <t>BK1010101</t>
  </si>
  <si>
    <t>４</t>
  </si>
  <si>
    <t>数字</t>
    <rPh sb="0" eb="2">
      <t>スウジ</t>
    </rPh>
    <phoneticPr fontId="39"/>
  </si>
  <si>
    <t>支店コード</t>
  </si>
  <si>
    <t>BK1010102</t>
  </si>
  <si>
    <t>数字</t>
    <rPh sb="0" eb="2">
      <t>スウジ</t>
    </rPh>
    <phoneticPr fontId="37"/>
  </si>
  <si>
    <t>支店住所</t>
    <rPh sb="0" eb="2">
      <t>シテン</t>
    </rPh>
    <rPh sb="2" eb="4">
      <t>ジュウショ</t>
    </rPh>
    <phoneticPr fontId="37"/>
  </si>
  <si>
    <t>BK1010103</t>
  </si>
  <si>
    <t>48</t>
  </si>
  <si>
    <t>文字</t>
    <rPh sb="0" eb="2">
      <t>モジ</t>
    </rPh>
    <phoneticPr fontId="39"/>
  </si>
  <si>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</si>
  <si>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</si>
  <si>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9"/>
  </si>
  <si>
    <t>口座番号</t>
    <rPh sb="0" eb="2">
      <t>コウザ</t>
    </rPh>
    <rPh sb="2" eb="4">
      <t>バンゴウ</t>
    </rPh>
    <phoneticPr fontId="37"/>
  </si>
  <si>
    <t>BK1010105</t>
  </si>
  <si>
    <t>7</t>
  </si>
  <si>
    <t>数字</t>
    <rPh sb="1" eb="2">
      <t>ジ</t>
    </rPh>
    <phoneticPr fontId="38"/>
  </si>
  <si>
    <t>口座名義</t>
    <rPh sb="0" eb="2">
      <t>コウザ</t>
    </rPh>
    <rPh sb="2" eb="4">
      <t>メイギ</t>
    </rPh>
    <phoneticPr fontId="39"/>
  </si>
  <si>
    <t>BK1010106</t>
  </si>
  <si>
    <t>40</t>
  </si>
  <si>
    <t>文字</t>
    <rPh sb="0" eb="2">
      <t>モジ</t>
    </rPh>
    <phoneticPr fontId="37"/>
  </si>
  <si>
    <t>口座名義カナ</t>
    <rPh sb="0" eb="2">
      <t>コウザ</t>
    </rPh>
    <rPh sb="2" eb="4">
      <t>メイギ</t>
    </rPh>
    <phoneticPr fontId="39"/>
  </si>
  <si>
    <t>BK1010107</t>
  </si>
  <si>
    <t>連絡先電話番号</t>
    <rPh sb="0" eb="3">
      <t>レンラクサキ</t>
    </rPh>
    <rPh sb="3" eb="5">
      <t>デンワ</t>
    </rPh>
    <rPh sb="5" eb="7">
      <t>バンゴウ</t>
    </rPh>
    <phoneticPr fontId="39"/>
  </si>
  <si>
    <t>BK1010108</t>
  </si>
  <si>
    <t>英数</t>
  </si>
  <si>
    <t>数字</t>
  </si>
  <si>
    <t>2</t>
  </si>
  <si>
    <t>市町村データ</t>
    <phoneticPr fontId="5"/>
  </si>
  <si>
    <t>市町村コード</t>
    <rPh sb="0" eb="3">
      <t>シチョウソン</t>
    </rPh>
    <phoneticPr fontId="5"/>
  </si>
  <si>
    <t>HM1310001</t>
    <phoneticPr fontId="5"/>
  </si>
  <si>
    <t>６</t>
  </si>
  <si>
    <t>市町村名カナ</t>
    <rPh sb="0" eb="3">
      <t>シチョウソン</t>
    </rPh>
    <rPh sb="3" eb="4">
      <t>メイ</t>
    </rPh>
    <phoneticPr fontId="5"/>
  </si>
  <si>
    <t>HM1310002</t>
  </si>
  <si>
    <t>市町村名</t>
    <rPh sb="0" eb="3">
      <t>シチョウソン</t>
    </rPh>
    <rPh sb="3" eb="4">
      <t>メイ</t>
    </rPh>
    <phoneticPr fontId="5"/>
  </si>
  <si>
    <t>HM1310003</t>
  </si>
  <si>
    <t>指定番号</t>
    <rPh sb="0" eb="2">
      <t>シテイ</t>
    </rPh>
    <rPh sb="2" eb="4">
      <t>バンゴウ</t>
    </rPh>
    <phoneticPr fontId="5"/>
  </si>
  <si>
    <t>HM1310007</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</si>
  <si>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</si>
  <si>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</si>
  <si>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</si>
  <si>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</si>
  <si>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</si>
  <si>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</si>
  <si>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</si>
  <si>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</si>
  <si>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</si>
  <si>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</si>
  <si>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</si>
  <si>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</si>
  <si>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</si>
  <si>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</si>
  <si>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</si>
  <si>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</si>
  <si>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</si>
  <si>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</si>
  <si>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社員情報データ</t>
    <phoneticPr fontId="5"/>
  </si>
  <si>
    <t>４～10</t>
  </si>
  <si>
    <t>氏名</t>
  </si>
  <si>
    <t>２</t>
  </si>
  <si>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</si>
  <si>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</si>
  <si>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</si>
  <si>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</si>
  <si>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</si>
  <si>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</si>
  <si>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60</t>
  </si>
  <si>
    <t>７桁-５桁-５桁(ハイフンで区切る)。</t>
    <phoneticPr fontId="5"/>
  </si>
  <si>
    <t>100</t>
  </si>
  <si>
    <t>HM3010035</t>
  </si>
  <si>
    <t>個人用e-Mail２</t>
    <phoneticPr fontId="5"/>
  </si>
  <si>
    <t>HM3010036</t>
  </si>
  <si>
    <t>配偶者の有無</t>
  </si>
  <si>
    <t>HM3014267</t>
    <phoneticPr fontId="5"/>
  </si>
  <si>
    <t>フリガナ</t>
  </si>
  <si>
    <t>HM3014002</t>
  </si>
  <si>
    <t>HM3014003</t>
  </si>
  <si>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</si>
  <si>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</si>
  <si>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</si>
  <si>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t>HM3014006</t>
  </si>
  <si>
    <t>HM3014007</t>
  </si>
  <si>
    <t>HM3014011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</si>
  <si>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</si>
  <si>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</si>
  <si>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</si>
  <si>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</si>
  <si>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</si>
  <si>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HM3014222</t>
  </si>
  <si>
    <t>扶養親族１－フリガナ</t>
    <rPh sb="0" eb="4">
      <t>フヨウシンゾク</t>
    </rPh>
    <phoneticPr fontId="5"/>
  </si>
  <si>
    <t>扶養親族１－氏名</t>
  </si>
  <si>
    <t>HM3014022</t>
  </si>
  <si>
    <t>扶養親族１－性別</t>
  </si>
  <si>
    <t>HM3014023</t>
  </si>
  <si>
    <t>扶養親族１－続柄</t>
  </si>
  <si>
    <t>HM3014024</t>
  </si>
  <si>
    <t>扶養親族１－生年月日</t>
  </si>
  <si>
    <t>HM3014025</t>
  </si>
  <si>
    <t>HM3014026</t>
  </si>
  <si>
    <t>HM3014027</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</si>
  <si>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</si>
  <si>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</si>
  <si>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</si>
  <si>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t>扶養親族１－扶養区分</t>
  </si>
  <si>
    <t>HM3014032</t>
  </si>
  <si>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</si>
  <si>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</si>
  <si>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</si>
  <si>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</si>
  <si>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HM3014041</t>
    <phoneticPr fontId="5"/>
  </si>
  <si>
    <t>扶養親族２－氏名</t>
  </si>
  <si>
    <t>HM3014042</t>
  </si>
  <si>
    <t>扶養親族２－性別</t>
  </si>
  <si>
    <t>扶養親族２－続柄</t>
  </si>
  <si>
    <t>HM3014044</t>
  </si>
  <si>
    <t>扶養親族２－生年月日</t>
  </si>
  <si>
    <t>HM3014045</t>
  </si>
  <si>
    <t>HM3014046</t>
    <phoneticPr fontId="5"/>
  </si>
  <si>
    <t>HM3014047</t>
  </si>
  <si>
    <t>HM3014050</t>
  </si>
  <si>
    <t>扶養親族２－同居区分</t>
  </si>
  <si>
    <t>HM3014051</t>
  </si>
  <si>
    <t>扶養親族２－扶養区分</t>
  </si>
  <si>
    <t>HM3014052</t>
  </si>
  <si>
    <t>扶養親族２－障害者区分</t>
  </si>
  <si>
    <t>HM3014053</t>
  </si>
  <si>
    <t>HM3014238</t>
    <phoneticPr fontId="5"/>
  </si>
  <si>
    <t>HM3014237</t>
    <phoneticPr fontId="5"/>
  </si>
  <si>
    <t>扶養親族３－氏名</t>
  </si>
  <si>
    <t>HM3014062</t>
  </si>
  <si>
    <t>扶養親族３－性別</t>
  </si>
  <si>
    <t>HM3014063</t>
  </si>
  <si>
    <t>扶養親族３－続柄</t>
  </si>
  <si>
    <t>HM3014064</t>
  </si>
  <si>
    <t>扶養親族３－生年月日</t>
  </si>
  <si>
    <t>HM3014065</t>
  </si>
  <si>
    <t>HM3014066</t>
    <phoneticPr fontId="5"/>
  </si>
  <si>
    <t>HM3014067</t>
  </si>
  <si>
    <t>扶養親族３－同居区分</t>
  </si>
  <si>
    <t>HM3014071</t>
  </si>
  <si>
    <t>扶養親族３－扶養区分</t>
  </si>
  <si>
    <t>HM3014072</t>
  </si>
  <si>
    <t>扶養親族３－障害者区分</t>
  </si>
  <si>
    <t>HM3014073</t>
  </si>
  <si>
    <t>HM3014240</t>
    <phoneticPr fontId="5"/>
  </si>
  <si>
    <t>HM3014239</t>
    <phoneticPr fontId="5"/>
  </si>
  <si>
    <t>扶養親族４－氏名</t>
  </si>
  <si>
    <t>HM3014082</t>
  </si>
  <si>
    <t>扶養親族４－性別</t>
  </si>
  <si>
    <t>HM3014083</t>
  </si>
  <si>
    <t>扶養親族４－続柄</t>
  </si>
  <si>
    <t>HM3014084</t>
  </si>
  <si>
    <t>扶養親族４－生年月日</t>
  </si>
  <si>
    <t>HM3014085</t>
  </si>
  <si>
    <t>HM3014087</t>
  </si>
  <si>
    <t>扶養親族４－同居区分</t>
  </si>
  <si>
    <t>HM3014091</t>
  </si>
  <si>
    <t>扶養親族４－扶養区分</t>
  </si>
  <si>
    <t>HM3014092</t>
  </si>
  <si>
    <t>扶養親族４－障害者区分</t>
  </si>
  <si>
    <t>HM3014093</t>
  </si>
  <si>
    <t>HM3014242</t>
    <phoneticPr fontId="5"/>
  </si>
  <si>
    <t>HM3014241</t>
    <phoneticPr fontId="5"/>
  </si>
  <si>
    <t>扶養親族５－氏名</t>
  </si>
  <si>
    <t>HM3014102</t>
  </si>
  <si>
    <t>扶養親族５－性別</t>
  </si>
  <si>
    <t>HM3014103</t>
  </si>
  <si>
    <t>扶養親族５－続柄</t>
  </si>
  <si>
    <t>HM3014104</t>
  </si>
  <si>
    <t>扶養親族５－生年月日</t>
  </si>
  <si>
    <t>HM3014107</t>
  </si>
  <si>
    <t>扶養親族５－同居区分</t>
  </si>
  <si>
    <t>HM3014111</t>
  </si>
  <si>
    <t>扶養親族５－扶養区分</t>
  </si>
  <si>
    <t>HM3014112</t>
  </si>
  <si>
    <t>扶養親族５－障害者区分</t>
  </si>
  <si>
    <t>HM3014113</t>
  </si>
  <si>
    <t>HM3014244</t>
    <phoneticPr fontId="5"/>
  </si>
  <si>
    <t>HM3014243</t>
    <phoneticPr fontId="5"/>
  </si>
  <si>
    <t>扶養親族６－氏名</t>
  </si>
  <si>
    <t>HM3014122</t>
  </si>
  <si>
    <t>扶養親族６－性別</t>
  </si>
  <si>
    <t>HM3014123</t>
  </si>
  <si>
    <t>扶養親族６－続柄</t>
  </si>
  <si>
    <t>HM3014124</t>
  </si>
  <si>
    <t>扶養親族６－生年月日</t>
  </si>
  <si>
    <t>HM3014125</t>
  </si>
  <si>
    <t>HM3014127</t>
  </si>
  <si>
    <t>扶養親族６－同居区分</t>
  </si>
  <si>
    <t>HM3014131</t>
  </si>
  <si>
    <t>扶養親族６－扶養区分</t>
  </si>
  <si>
    <t>HM3014132</t>
  </si>
  <si>
    <t>扶養親族６－障害者区分</t>
  </si>
  <si>
    <t>HM3014133</t>
  </si>
  <si>
    <t>HM3014246</t>
    <phoneticPr fontId="5"/>
  </si>
  <si>
    <t>HM3014245</t>
    <phoneticPr fontId="5"/>
  </si>
  <si>
    <t>扶養親族７－氏名</t>
  </si>
  <si>
    <t>HM3014142</t>
  </si>
  <si>
    <t>扶養親族７－性別</t>
  </si>
  <si>
    <t>HM3014143</t>
  </si>
  <si>
    <t>扶養親族７－続柄</t>
  </si>
  <si>
    <t>HM3014144</t>
  </si>
  <si>
    <t>扶養親族７－生年月日</t>
  </si>
  <si>
    <t>HM3014145</t>
  </si>
  <si>
    <t>HM3014147</t>
  </si>
  <si>
    <t>扶養親族７－同居区分</t>
  </si>
  <si>
    <t>HM3014151</t>
  </si>
  <si>
    <t>扶養親族７－扶養区分</t>
  </si>
  <si>
    <t>HM3014152</t>
  </si>
  <si>
    <t>扶養親族７－障害者区分</t>
  </si>
  <si>
    <t>HM3014153</t>
  </si>
  <si>
    <t>HM3014248</t>
    <phoneticPr fontId="5"/>
  </si>
  <si>
    <t>HM3014247</t>
    <phoneticPr fontId="5"/>
  </si>
  <si>
    <t>HM3014161</t>
    <phoneticPr fontId="5"/>
  </si>
  <si>
    <t>扶養親族８－氏名</t>
  </si>
  <si>
    <t>HM3014162</t>
  </si>
  <si>
    <t>扶養親族８－性別</t>
  </si>
  <si>
    <t>HM3014163</t>
  </si>
  <si>
    <t>扶養親族８－続柄</t>
  </si>
  <si>
    <t>HM3014164</t>
  </si>
  <si>
    <t>扶養親族８－生年月日</t>
  </si>
  <si>
    <t>HM3014165</t>
  </si>
  <si>
    <t>扶養親族８－同居区分</t>
  </si>
  <si>
    <t>扶養親族８－扶養区分</t>
  </si>
  <si>
    <t>扶養親族８－障害者区分</t>
  </si>
  <si>
    <t>HM3014250</t>
    <phoneticPr fontId="5"/>
  </si>
  <si>
    <t>HM3014249</t>
    <phoneticPr fontId="5"/>
  </si>
  <si>
    <t>HM3014181</t>
  </si>
  <si>
    <t>扶養親族９－氏名</t>
  </si>
  <si>
    <t>HM3014182</t>
  </si>
  <si>
    <t>扶養親族９－性別</t>
  </si>
  <si>
    <t>HM3014183</t>
  </si>
  <si>
    <t>扶養親族９－続柄</t>
  </si>
  <si>
    <t>HM3014184</t>
  </si>
  <si>
    <t>扶養親族９－生年月日</t>
  </si>
  <si>
    <t>HM3014185</t>
  </si>
  <si>
    <t>HM3014187</t>
  </si>
  <si>
    <t>扶養親族９－同居区分</t>
  </si>
  <si>
    <t>HM3014191</t>
  </si>
  <si>
    <t>扶養親族９－扶養区分</t>
  </si>
  <si>
    <t>HM3014192</t>
  </si>
  <si>
    <t>扶養親族９－障害者区分</t>
  </si>
  <si>
    <t>HM3014193</t>
  </si>
  <si>
    <t>HM3014252</t>
    <phoneticPr fontId="5"/>
  </si>
  <si>
    <t>HM3014251</t>
    <phoneticPr fontId="5"/>
  </si>
  <si>
    <t>扶養親族10－氏名</t>
  </si>
  <si>
    <t>HM3014202</t>
  </si>
  <si>
    <t>扶養親族10－性別</t>
  </si>
  <si>
    <t>HM3014203</t>
  </si>
  <si>
    <t>扶養親族10－続柄</t>
  </si>
  <si>
    <t>HM3014204</t>
  </si>
  <si>
    <t>扶養親族10－生年月日</t>
  </si>
  <si>
    <t>HM3014205</t>
  </si>
  <si>
    <t>HM3014207</t>
  </si>
  <si>
    <t>扶養親族10－同居区分</t>
  </si>
  <si>
    <t>HM3014211</t>
  </si>
  <si>
    <t>扶養親族10－扶養区分</t>
  </si>
  <si>
    <t>HM3014212</t>
  </si>
  <si>
    <t>扶養親族10－障害者区分</t>
  </si>
  <si>
    <t>HM3014213</t>
  </si>
  <si>
    <t>HM3014254</t>
    <phoneticPr fontId="5"/>
  </si>
  <si>
    <t>HM3014253</t>
    <phoneticPr fontId="5"/>
  </si>
  <si>
    <t>HM3010302</t>
  </si>
  <si>
    <t>特定扶養親族</t>
  </si>
  <si>
    <t>HM3010303</t>
  </si>
  <si>
    <t>老人扶養親族</t>
  </si>
  <si>
    <t>HM3010304</t>
  </si>
  <si>
    <t>同居老親等</t>
  </si>
  <si>
    <t>HM3010305</t>
  </si>
  <si>
    <t>HM3010306</t>
  </si>
  <si>
    <t>一般障害者</t>
  </si>
  <si>
    <t>HM3010307</t>
  </si>
  <si>
    <t>特別障害者</t>
  </si>
  <si>
    <t>HM3010308</t>
  </si>
  <si>
    <t>同居特別障害者</t>
  </si>
  <si>
    <t>HM3010309</t>
  </si>
  <si>
    <t>HM3010310</t>
  </si>
  <si>
    <t>９</t>
  </si>
  <si>
    <t>備考</t>
    <rPh sb="0" eb="2">
      <t>ビコウ</t>
    </rPh>
    <phoneticPr fontId="5"/>
  </si>
  <si>
    <t>７</t>
    <phoneticPr fontId="5"/>
  </si>
  <si>
    <t>13</t>
  </si>
  <si>
    <t>給与支給区分</t>
  </si>
  <si>
    <t>賞与支給区分</t>
  </si>
  <si>
    <t>課税区分</t>
  </si>
  <si>
    <t>年末調整区分</t>
  </si>
  <si>
    <t>HM3010905</t>
  </si>
  <si>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</si>
  <si>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</si>
  <si>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</si>
  <si>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</si>
  <si>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</si>
  <si>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</si>
  <si>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</si>
  <si>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</si>
  <si>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災害者区分</t>
  </si>
  <si>
    <t>HM3011005</t>
  </si>
  <si>
    <t>外国人区分</t>
  </si>
  <si>
    <t>HM3011006</t>
  </si>
  <si>
    <t>0：対象外　1：外国人</t>
    <rPh sb="8" eb="10">
      <t>ガイコク</t>
    </rPh>
    <rPh sb="10" eb="11">
      <t>ジン</t>
    </rPh>
    <phoneticPr fontId="5"/>
  </si>
  <si>
    <t>HM3011007</t>
  </si>
  <si>
    <t>HM3011101</t>
  </si>
  <si>
    <t>HM3011102</t>
  </si>
  <si>
    <t>HM3011104</t>
  </si>
  <si>
    <t>納付先市町村</t>
  </si>
  <si>
    <t>提出先市町村</t>
  </si>
  <si>
    <t>初期値として、納付先市町村が受け入れられます。</t>
    <rPh sb="14" eb="15">
      <t>ウ</t>
    </rPh>
    <rPh sb="16" eb="17">
      <t>イ</t>
    </rPh>
    <phoneticPr fontId="5"/>
  </si>
  <si>
    <t>5</t>
    <phoneticPr fontId="5"/>
  </si>
  <si>
    <t>受入不可</t>
    <rPh sb="0" eb="4">
      <t>ウケイレフカ</t>
    </rPh>
    <phoneticPr fontId="5"/>
  </si>
  <si>
    <t>中途区分</t>
  </si>
  <si>
    <t>中途収入金額</t>
  </si>
  <si>
    <t>HM3011702</t>
  </si>
  <si>
    <t>中途社会保険</t>
  </si>
  <si>
    <t>HM3011703</t>
  </si>
  <si>
    <t>中途所得税</t>
  </si>
  <si>
    <t>HM3011704</t>
  </si>
  <si>
    <t>HM3010037</t>
  </si>
  <si>
    <t>HM3010038</t>
  </si>
  <si>
    <t>HM3020003</t>
  </si>
  <si>
    <t>HM3020004</t>
  </si>
  <si>
    <t>国内外区分</t>
  </si>
  <si>
    <t>HM3020103</t>
  </si>
  <si>
    <t>HM3020105</t>
  </si>
  <si>
    <t>HM3020106</t>
  </si>
  <si>
    <t>HM3020107</t>
  </si>
  <si>
    <t>マンション／ビル等</t>
  </si>
  <si>
    <t>HM3020108</t>
  </si>
  <si>
    <t>住所カナ</t>
  </si>
  <si>
    <t>HM3020109</t>
  </si>
  <si>
    <t>75</t>
  </si>
  <si>
    <t>電話番号</t>
  </si>
  <si>
    <t>HM3020112</t>
  </si>
  <si>
    <t>HM3020114</t>
  </si>
  <si>
    <t>退社年月日</t>
  </si>
  <si>
    <t>会社名</t>
  </si>
  <si>
    <t>HM3020603</t>
  </si>
  <si>
    <t>会社住所</t>
  </si>
  <si>
    <t>HM3020607</t>
  </si>
  <si>
    <t>HM3020608</t>
  </si>
  <si>
    <t>役職</t>
  </si>
  <si>
    <t>所属</t>
  </si>
  <si>
    <t>桁数は、社員番号のコードの桁数（メインメニュー右上にある[設定]アイコンから[運用設定]メニューの[受給者情報]ページ）によって異なります。</t>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</si>
  <si>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</si>
  <si>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</si>
  <si>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</si>
  <si>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</si>
  <si>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</si>
  <si>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</si>
  <si>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</si>
  <si>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</si>
  <si>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</si>
  <si>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</si>
  <si>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</si>
  <si>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</si>
  <si>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</si>
  <si>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</si>
  <si>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t>形式は、表紙の「日付の形式」参照</t>
    <rPh sb="11" eb="13">
      <t>ケイシキ</t>
    </rPh>
    <phoneticPr fontId="5"/>
  </si>
  <si>
    <t>退職年月日</t>
    <phoneticPr fontId="5"/>
  </si>
  <si>
    <t>HM3010013</t>
    <phoneticPr fontId="5"/>
  </si>
  <si>
    <t>形式は、表紙の「日付の形式」参照
退職年月日を受け入れると、自動的に以下の内容が受け入れられます。
・在籍区分に「2：退職」が受け入れられます。</t>
    <rPh sb="11" eb="13">
      <t>ケイシキ</t>
    </rPh>
    <phoneticPr fontId="5"/>
  </si>
  <si>
    <t>HM3010014</t>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</si>
  <si>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</si>
  <si>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</si>
  <si>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</si>
  <si>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</si>
  <si>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</si>
  <si>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</si>
  <si>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</si>
  <si>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</si>
  <si>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</si>
  <si>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</si>
  <si>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</si>
  <si>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</si>
  <si>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</si>
  <si>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</si>
  <si>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</si>
  <si>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</si>
  <si>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障害手帳区分</t>
    <rPh sb="0" eb="2">
      <t>ショウガイ</t>
    </rPh>
    <rPh sb="2" eb="4">
      <t>テチョウ</t>
    </rPh>
    <rPh sb="4" eb="6">
      <t>クブン</t>
    </rPh>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</si>
  <si>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</si>
  <si>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障害等級</t>
    <rPh sb="0" eb="2">
      <t>ショウガイ</t>
    </rPh>
    <rPh sb="2" eb="4">
      <t>トウキュウ</t>
    </rPh>
    <phoneticPr fontId="5"/>
  </si>
  <si>
    <t>8</t>
  </si>
  <si>
    <t>障害内容コード</t>
    <rPh sb="0" eb="2">
      <t>ショウガイ</t>
    </rPh>
    <rPh sb="2" eb="4">
      <t>ナイヨウ</t>
    </rPh>
    <phoneticPr fontId="5"/>
  </si>
  <si>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</si>
  <si>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</si>
  <si>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障害内容</t>
    <rPh sb="0" eb="2">
      <t>ショウガイ</t>
    </rPh>
    <rPh sb="2" eb="4">
      <t>ナイヨウ</t>
    </rPh>
    <phoneticPr fontId="5"/>
  </si>
  <si>
    <t>【区分情報】</t>
    <rPh sb="1" eb="3">
      <t>クブン</t>
    </rPh>
    <rPh sb="3" eb="5">
      <t>ジョウホウ</t>
    </rPh>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</si>
  <si>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</si>
  <si>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</si>
  <si>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</si>
  <si>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</si>
  <si>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</si>
  <si>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</si>
  <si>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【所属情報】</t>
    <rPh sb="1" eb="3">
      <t>ショゾク</t>
    </rPh>
    <rPh sb="3" eb="5">
      <t>ジョウホウ</t>
    </rPh>
    <phoneticPr fontId="5"/>
  </si>
  <si>
    <t>HM3020803</t>
    <phoneticPr fontId="5"/>
  </si>
  <si>
    <t>HM3020805</t>
    <phoneticPr fontId="5"/>
  </si>
  <si>
    <t>【給与情報】</t>
    <rPh sb="1" eb="3">
      <t>キュウヨ</t>
    </rPh>
    <rPh sb="3" eb="5">
      <t>ジョウホウ</t>
    </rPh>
    <phoneticPr fontId="5"/>
  </si>
  <si>
    <t>HM3010901</t>
    <phoneticPr fontId="5"/>
  </si>
  <si>
    <t>0：支給しない　1：支給する</t>
    <rPh sb="2" eb="4">
      <t>シキュウ</t>
    </rPh>
    <rPh sb="10" eb="12">
      <t>シキュウ</t>
    </rPh>
    <phoneticPr fontId="5"/>
  </si>
  <si>
    <t>HM3010902</t>
    <phoneticPr fontId="5"/>
  </si>
  <si>
    <t>HM3010903</t>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</si>
  <si>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</si>
  <si>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「1：甲欄」の場合は、自動的に住民税徴収方法（[中途・市町村]ページで設定）に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49">
      <t>チュウト</t>
    </rPh>
    <rPh sb="350" eb="353">
      <t>シチョウソン</t>
    </rPh>
    <rPh sb="358" eb="360">
      <t>セッテイ</t>
    </rPh>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</si>
  <si>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</si>
  <si>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</si>
  <si>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</si>
  <si>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</si>
  <si>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配偶者</t>
    <phoneticPr fontId="5"/>
  </si>
  <si>
    <t>HM3014001</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</si>
  <si>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</si>
  <si>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</si>
  <si>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</si>
  <si>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</si>
  <si>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</si>
  <si>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住所</t>
    <rPh sb="0" eb="2">
      <t>ジュウショ</t>
    </rPh>
    <phoneticPr fontId="5"/>
  </si>
  <si>
    <t>続柄</t>
    <phoneticPr fontId="5"/>
  </si>
  <si>
    <t>HM3014010</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</si>
  <si>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</si>
  <si>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</si>
  <si>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</si>
  <si>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</si>
  <si>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</si>
  <si>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t>HM3014221</t>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</si>
  <si>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</si>
  <si>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</si>
  <si>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</si>
  <si>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t>死亡年月日</t>
    <rPh sb="0" eb="2">
      <t>シボウ</t>
    </rPh>
    <phoneticPr fontId="5"/>
  </si>
  <si>
    <t>HM3014019</t>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</si>
  <si>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</si>
  <si>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</si>
  <si>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t>HM3014021</t>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</si>
  <si>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</si>
  <si>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</si>
  <si>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</si>
  <si>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</si>
  <si>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</si>
  <si>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</si>
  <si>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</si>
  <si>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HM3014030</t>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</si>
  <si>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</si>
  <si>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</si>
  <si>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扶養親族１－障害等級等</t>
    <rPh sb="8" eb="10">
      <t>トウキュウ</t>
    </rPh>
    <rPh sb="10" eb="11">
      <t>ナド</t>
    </rPh>
    <phoneticPr fontId="5"/>
  </si>
  <si>
    <t>HM3014236</t>
    <phoneticPr fontId="5"/>
  </si>
  <si>
    <t>扶養親族１－所得見積額</t>
    <rPh sb="6" eb="8">
      <t>ショトク</t>
    </rPh>
    <rPh sb="8" eb="10">
      <t>ミツモリ</t>
    </rPh>
    <rPh sb="10" eb="11">
      <t>ガク</t>
    </rPh>
    <phoneticPr fontId="5"/>
  </si>
  <si>
    <t>扶養親族１－死亡年月日</t>
    <rPh sb="6" eb="8">
      <t>シボウ</t>
    </rPh>
    <phoneticPr fontId="5"/>
  </si>
  <si>
    <t>HM3014039</t>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</si>
  <si>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</si>
  <si>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扶養親族２－フリガナ</t>
  </si>
  <si>
    <t>HM3014043</t>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</si>
  <si>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</si>
  <si>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</si>
  <si>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</si>
  <si>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</si>
  <si>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</si>
  <si>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</si>
  <si>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</si>
  <si>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</si>
  <si>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</si>
  <si>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</si>
  <si>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</si>
  <si>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扶養親族２－死亡年月日</t>
    <rPh sb="6" eb="8">
      <t>シボウ</t>
    </rPh>
    <phoneticPr fontId="5"/>
  </si>
  <si>
    <t>HM3014059</t>
    <phoneticPr fontId="5"/>
  </si>
  <si>
    <t>扶養親族３－フリガナ</t>
  </si>
  <si>
    <t>HM3014061</t>
    <phoneticPr fontId="5"/>
  </si>
  <si>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</si>
  <si>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</si>
  <si>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</si>
  <si>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</si>
  <si>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</si>
  <si>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</si>
  <si>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</si>
  <si>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</si>
  <si>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HM3014070</t>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</si>
  <si>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</si>
  <si>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</si>
  <si>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</si>
  <si>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</si>
  <si>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</si>
  <si>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扶養親族３－死亡年月日</t>
    <rPh sb="6" eb="8">
      <t>シボウ</t>
    </rPh>
    <phoneticPr fontId="5"/>
  </si>
  <si>
    <t>HM3014079</t>
    <phoneticPr fontId="5"/>
  </si>
  <si>
    <t>扶養親族４－フリガナ</t>
  </si>
  <si>
    <t>HM3014081</t>
    <phoneticPr fontId="5"/>
  </si>
  <si>
    <t>HM3014082</t>
    <phoneticPr fontId="5"/>
  </si>
  <si>
    <t>扶養親族４－郵便番号</t>
    <rPh sb="6" eb="10">
      <t>ユウビンバンゴウ</t>
    </rPh>
    <phoneticPr fontId="5"/>
  </si>
  <si>
    <t>HM3014086</t>
  </si>
  <si>
    <t>扶養親族４－住所</t>
    <rPh sb="6" eb="8">
      <t>ジュウショ</t>
    </rPh>
    <phoneticPr fontId="5"/>
  </si>
  <si>
    <t>扶養親族４－居住者区分</t>
    <rPh sb="6" eb="9">
      <t>キョジュウシャ</t>
    </rPh>
    <rPh sb="9" eb="11">
      <t>クブン</t>
    </rPh>
    <phoneticPr fontId="5"/>
  </si>
  <si>
    <t>HM3014090</t>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</si>
  <si>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</si>
  <si>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</si>
  <si>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扶養親族４－死亡年月日</t>
    <rPh sb="6" eb="8">
      <t>シボウ</t>
    </rPh>
    <phoneticPr fontId="5"/>
  </si>
  <si>
    <t>HM3014099</t>
    <phoneticPr fontId="5"/>
  </si>
  <si>
    <t>扶養親族５－フリガナ</t>
  </si>
  <si>
    <t>HM3014101</t>
    <phoneticPr fontId="5"/>
  </si>
  <si>
    <t>HM3014105</t>
  </si>
  <si>
    <t>扶養親族５－郵便番号</t>
    <rPh sb="6" eb="10">
      <t>ユウビンバンゴウ</t>
    </rPh>
    <phoneticPr fontId="5"/>
  </si>
  <si>
    <t>HM3014106</t>
  </si>
  <si>
    <t>扶養親族５－住所</t>
    <rPh sb="6" eb="8">
      <t>ジュウショ</t>
    </rPh>
    <phoneticPr fontId="5"/>
  </si>
  <si>
    <t>扶養親族５－居住者区分</t>
    <rPh sb="6" eb="9">
      <t>キョジュウシャ</t>
    </rPh>
    <rPh sb="9" eb="11">
      <t>クブン</t>
    </rPh>
    <phoneticPr fontId="5"/>
  </si>
  <si>
    <t>HM3014110</t>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</si>
  <si>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</si>
  <si>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</si>
  <si>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扶養親族５－死亡年月日</t>
    <rPh sb="6" eb="8">
      <t>シボウ</t>
    </rPh>
    <phoneticPr fontId="5"/>
  </si>
  <si>
    <t>HM3014119</t>
    <phoneticPr fontId="5"/>
  </si>
  <si>
    <t>扶養親族６－フリガナ</t>
  </si>
  <si>
    <t>HM3014121</t>
    <phoneticPr fontId="5"/>
  </si>
  <si>
    <t>扶養親族６－郵便番号</t>
    <rPh sb="6" eb="10">
      <t>ユウビンバンゴウ</t>
    </rPh>
    <phoneticPr fontId="5"/>
  </si>
  <si>
    <t>HM3014126</t>
  </si>
  <si>
    <t>扶養親族６－住所</t>
    <rPh sb="6" eb="8">
      <t>ジュウショ</t>
    </rPh>
    <phoneticPr fontId="5"/>
  </si>
  <si>
    <t>扶養親族６－居住者区分</t>
    <rPh sb="6" eb="9">
      <t>キョジュウシャ</t>
    </rPh>
    <rPh sb="9" eb="11">
      <t>クブン</t>
    </rPh>
    <phoneticPr fontId="5"/>
  </si>
  <si>
    <t>HM3014130</t>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</si>
  <si>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</si>
  <si>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</si>
  <si>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扶養親族６－死亡年月日</t>
    <rPh sb="6" eb="8">
      <t>シボウ</t>
    </rPh>
    <phoneticPr fontId="5"/>
  </si>
  <si>
    <t>HM3014139</t>
    <phoneticPr fontId="5"/>
  </si>
  <si>
    <t>扶養親族７－フリガナ</t>
  </si>
  <si>
    <t>HM3014141</t>
    <phoneticPr fontId="5"/>
  </si>
  <si>
    <t>扶養親族７－郵便番号</t>
    <rPh sb="6" eb="10">
      <t>ユウビンバンゴウ</t>
    </rPh>
    <phoneticPr fontId="5"/>
  </si>
  <si>
    <t>HM3014146</t>
  </si>
  <si>
    <t>扶養親族７－住所</t>
    <rPh sb="6" eb="8">
      <t>ジュウショ</t>
    </rPh>
    <phoneticPr fontId="5"/>
  </si>
  <si>
    <t>扶養親族７－居住者区分</t>
    <rPh sb="6" eb="9">
      <t>キョジュウシャ</t>
    </rPh>
    <rPh sb="9" eb="11">
      <t>クブン</t>
    </rPh>
    <phoneticPr fontId="5"/>
  </si>
  <si>
    <t>HM3014150</t>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</si>
  <si>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</si>
  <si>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</si>
  <si>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</si>
  <si>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扶養親族７－死亡年月日</t>
    <rPh sb="6" eb="8">
      <t>シボウ</t>
    </rPh>
    <phoneticPr fontId="5"/>
  </si>
  <si>
    <t>HM3014159</t>
    <phoneticPr fontId="5"/>
  </si>
  <si>
    <t>扶養親族８－フリガナ</t>
  </si>
  <si>
    <t>扶養親族８－郵便番号</t>
    <rPh sb="6" eb="10">
      <t>ユウビンバンゴウ</t>
    </rPh>
    <phoneticPr fontId="5"/>
  </si>
  <si>
    <t>HM3014166</t>
  </si>
  <si>
    <t>扶養親族８－住所</t>
    <rPh sb="6" eb="8">
      <t>ジュウショ</t>
    </rPh>
    <phoneticPr fontId="5"/>
  </si>
  <si>
    <t>HM3014167</t>
  </si>
  <si>
    <t>扶養親族８－居住者区分</t>
    <rPh sb="6" eb="9">
      <t>キョジュウシャ</t>
    </rPh>
    <rPh sb="9" eb="11">
      <t>クブン</t>
    </rPh>
    <phoneticPr fontId="5"/>
  </si>
  <si>
    <t>HM3014170</t>
    <phoneticPr fontId="5"/>
  </si>
  <si>
    <t>HM3014171</t>
  </si>
  <si>
    <t>HM3014172</t>
  </si>
  <si>
    <t>HM3014173</t>
  </si>
  <si>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</si>
  <si>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</si>
  <si>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</si>
  <si>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扶養親族８－死亡年月日</t>
    <rPh sb="6" eb="8">
      <t>シボウ</t>
    </rPh>
    <phoneticPr fontId="5"/>
  </si>
  <si>
    <t>HM3014179</t>
    <phoneticPr fontId="5"/>
  </si>
  <si>
    <t>扶養親族９－フリガナ</t>
  </si>
  <si>
    <t>扶養親族９－郵便番号</t>
    <rPh sb="6" eb="10">
      <t>ユウビンバンゴウ</t>
    </rPh>
    <phoneticPr fontId="5"/>
  </si>
  <si>
    <t>HM3014186</t>
  </si>
  <si>
    <t>扶養親族９－住所</t>
    <rPh sb="6" eb="8">
      <t>ジュウショ</t>
    </rPh>
    <phoneticPr fontId="5"/>
  </si>
  <si>
    <t>扶養親族９－居住者区分</t>
    <rPh sb="6" eb="9">
      <t>キョジュウシャ</t>
    </rPh>
    <rPh sb="9" eb="11">
      <t>クブン</t>
    </rPh>
    <phoneticPr fontId="5"/>
  </si>
  <si>
    <t>HM3014190</t>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</si>
  <si>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</si>
  <si>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</si>
  <si>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扶養親族９－死亡年月日</t>
    <rPh sb="6" eb="8">
      <t>シボウ</t>
    </rPh>
    <phoneticPr fontId="5"/>
  </si>
  <si>
    <t>HM3014199</t>
    <phoneticPr fontId="5"/>
  </si>
  <si>
    <t>扶養親族10－フリガナ</t>
  </si>
  <si>
    <t>HM3014201</t>
    <phoneticPr fontId="5"/>
  </si>
  <si>
    <t>扶養親族10－郵便番号</t>
    <rPh sb="7" eb="11">
      <t>ユウビンバンゴウ</t>
    </rPh>
    <phoneticPr fontId="5"/>
  </si>
  <si>
    <t>HM3014206</t>
  </si>
  <si>
    <t>扶養親族10－住所</t>
    <rPh sb="7" eb="9">
      <t>ジュウショ</t>
    </rPh>
    <phoneticPr fontId="5"/>
  </si>
  <si>
    <t>扶養親族10－居住者区分</t>
    <rPh sb="7" eb="10">
      <t>キョジュウシャ</t>
    </rPh>
    <rPh sb="10" eb="12">
      <t>クブン</t>
    </rPh>
    <phoneticPr fontId="5"/>
  </si>
  <si>
    <t>HM3014210</t>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</si>
  <si>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</si>
  <si>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</si>
  <si>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</si>
  <si>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扶養親族10－死亡年月日</t>
    <rPh sb="7" eb="9">
      <t>シボウ</t>
    </rPh>
    <phoneticPr fontId="5"/>
  </si>
  <si>
    <t>HM3014219</t>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</si>
  <si>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</si>
  <si>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</si>
  <si>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</si>
  <si>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</si>
  <si>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【扶養人数情報】</t>
    <rPh sb="1" eb="7">
      <t>フヨウニンズウジョウホウ</t>
    </rPh>
    <phoneticPr fontId="5"/>
  </si>
  <si>
    <t>配偶者区分</t>
    <rPh sb="0" eb="3">
      <t>ハイグウシャ</t>
    </rPh>
    <rPh sb="3" eb="5">
      <t>クブン</t>
    </rPh>
    <phoneticPr fontId="5"/>
  </si>
  <si>
    <t>HM3010311</t>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</si>
  <si>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</si>
  <si>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</si>
  <si>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</si>
  <si>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</si>
  <si>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</si>
  <si>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</si>
  <si>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</si>
  <si>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</si>
  <si>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非居住者親族</t>
    <rPh sb="0" eb="4">
      <t>ヒキョジュウシャ</t>
    </rPh>
    <rPh sb="4" eb="6">
      <t>シンゾク</t>
    </rPh>
    <phoneticPr fontId="5"/>
  </si>
  <si>
    <t>配偶者区分～同居特別障害者欄は、扶養の自動計算 （メインメニュー右上にある[設定]アイコンから[運用設定]メニューの[受給者情報]ページ）が「する」の場合は、
【家族情報】をもとに自動的に判定されます。直接受け入れることもできます。</t>
    <phoneticPr fontId="5"/>
  </si>
  <si>
    <t>形式は、表紙の「金額の形式」参照</t>
    <phoneticPr fontId="5"/>
  </si>
  <si>
    <t>HM3011201</t>
    <phoneticPr fontId="5"/>
  </si>
  <si>
    <t>HM3011202</t>
    <phoneticPr fontId="5"/>
  </si>
  <si>
    <t>住民税徴収方法</t>
    <rPh sb="5" eb="7">
      <t>ホウホウ</t>
    </rPh>
    <phoneticPr fontId="5"/>
  </si>
  <si>
    <t>HM3011204</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</si>
  <si>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</si>
  <si>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</si>
  <si>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r>
      <t xml:space="preserve">0：特別徴収　1：普通徴収
</t>
    </r>
    <r>
      <rPr>
        <sz val="4"/>
        <rFont val="メイリオ"/>
        <family val="3"/>
        <charset val="128"/>
      </rPr>
      <t xml:space="preserve">
</t>
    </r>
    <r>
      <rPr>
        <sz val="9"/>
        <rFont val="メイリオ"/>
        <family val="3"/>
        <charset val="128"/>
      </rPr>
      <t>課税区分（[基本]ページで設定）が「1：甲欄」の場合は、初期値として「0：特別徴収」が受け入れられます。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キホン</t>
    </rPh>
    <rPh sb="28" eb="30">
      <t>セッテイ</t>
    </rPh>
    <phoneticPr fontId="5"/>
  </si>
  <si>
    <t>【中途入社情報】</t>
    <rPh sb="1" eb="3">
      <t>チュウト</t>
    </rPh>
    <rPh sb="3" eb="5">
      <t>ニュウシャ</t>
    </rPh>
    <rPh sb="5" eb="7">
      <t>ジョウホウ</t>
    </rPh>
    <phoneticPr fontId="5"/>
  </si>
  <si>
    <t>HM3011701</t>
    <phoneticPr fontId="5"/>
  </si>
  <si>
    <t>0：中途入社以外  1：中途入社</t>
    <phoneticPr fontId="5"/>
  </si>
  <si>
    <t>HM3020602</t>
    <phoneticPr fontId="5"/>
  </si>
  <si>
    <t>HM3020603</t>
    <phoneticPr fontId="5"/>
  </si>
  <si>
    <t>HM3020606</t>
    <phoneticPr fontId="5"/>
  </si>
  <si>
    <t>0：国内  1：国外</t>
    <rPh sb="2" eb="4">
      <t>コクナイ</t>
    </rPh>
    <rPh sb="8" eb="10">
      <t>コクガイ</t>
    </rPh>
    <phoneticPr fontId="5"/>
  </si>
  <si>
    <t>[役職]メニューで登録されている役職の内訳コードを設定します。</t>
    <rPh sb="25" eb="27">
      <t>セッテイ</t>
    </rPh>
    <phoneticPr fontId="5"/>
  </si>
  <si>
    <t>給料等調整データ</t>
    <phoneticPr fontId="5"/>
  </si>
  <si>
    <t>社員番号</t>
    <rPh sb="0" eb="2">
      <t>シャイン</t>
    </rPh>
    <rPh sb="2" eb="4">
      <t>バンゴウ</t>
    </rPh>
    <phoneticPr fontId="5"/>
  </si>
  <si>
    <t>HM3010001</t>
  </si>
  <si>
    <t>英数カナ</t>
    <rPh sb="0" eb="2">
      <t>エイスウ</t>
    </rPh>
    <phoneticPr fontId="46"/>
  </si>
  <si>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</si>
  <si>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</si>
  <si>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</si>
  <si>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46"/>
  </si>
  <si>
    <t>形式は、表紙の「金額の形式」参照</t>
    <rPh sb="0" eb="2">
      <t>ケイシキ</t>
    </rPh>
    <rPh sb="4" eb="6">
      <t>ヒョウシ</t>
    </rPh>
    <rPh sb="8" eb="10">
      <t>キンガク</t>
    </rPh>
    <rPh sb="11" eb="13">
      <t>ケイシキ</t>
    </rPh>
    <rPh sb="14" eb="16">
      <t>サンショウ</t>
    </rPh>
    <phoneticPr fontId="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</si>
  <si>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</si>
  <si>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</si>
  <si>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</si>
  <si>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</si>
  <si>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</si>
  <si>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</si>
  <si>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</si>
  <si>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</si>
  <si>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</si>
  <si>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</si>
  <si>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</si>
  <si>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</si>
  <si>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</si>
  <si>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</si>
  <si>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</si>
  <si>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</si>
  <si>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</si>
  <si>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</si>
  <si>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</si>
  <si>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</si>
  <si>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</si>
  <si>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</si>
  <si>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</si>
  <si>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</si>
  <si>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</si>
  <si>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</si>
  <si>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</si>
  <si>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</si>
  <si>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</si>
  <si>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</si>
  <si>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</si>
  <si>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</si>
  <si>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</si>
  <si>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</si>
  <si>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</si>
  <si>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</si>
  <si>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HM5210018</t>
  </si>
  <si>
    <t>文字</t>
    <rPh sb="0" eb="2">
      <t>モジ</t>
    </rPh>
    <phoneticPr fontId="46"/>
  </si>
  <si>
    <t>年末調整データ</t>
  </si>
  <si>
    <t>社員番号</t>
    <rPh sb="0" eb="4">
      <t>シャインバンゴウ</t>
    </rPh>
    <phoneticPr fontId="5"/>
  </si>
  <si>
    <t>桁数は、社員番号の桁数（メインメニュー右上にある[設定]アイコンから[運用設定]メニューの[受給者情報]ページ）に
よって異なります。</t>
    <rPh sb="0" eb="2">
      <t>ケタスウ</t>
    </rPh>
    <rPh sb="4" eb="8">
      <t>シャインバンゴウ</t>
    </rPh>
    <rPh sb="9" eb="11">
      <t>ケタスウ</t>
    </rPh>
    <rPh sb="19" eb="21">
      <t>ミギウエ</t>
    </rPh>
    <rPh sb="25" eb="27">
      <t>セッテイ</t>
    </rPh>
    <rPh sb="35" eb="39">
      <t>ウンヨウセッテイ</t>
    </rPh>
    <rPh sb="46" eb="49">
      <t>ジュキュウシャ</t>
    </rPh>
    <rPh sb="49" eb="51">
      <t>ジョウホウ</t>
    </rPh>
    <rPh sb="61" eb="62">
      <t>コト</t>
    </rPh>
    <phoneticPr fontId="5"/>
  </si>
  <si>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</si>
  <si>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</si>
  <si>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</si>
  <si>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</si>
  <si>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</si>
  <si>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46"/>
  </si>
  <si>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</si>
  <si>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</si>
  <si>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</si>
  <si>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</si>
  <si>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</si>
  <si>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</si>
  <si>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</si>
  <si>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</si>
  <si>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</si>
  <si>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</si>
  <si>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</si>
  <si>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</si>
  <si>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</si>
  <si>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</si>
  <si>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</si>
  <si>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</si>
  <si>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</si>
  <si>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</si>
  <si>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</si>
  <si>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</si>
  <si>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</si>
  <si>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</si>
  <si>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</si>
  <si>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</si>
  <si>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</si>
  <si>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</si>
  <si>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</si>
  <si>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</si>
  <si>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</si>
  <si>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</si>
  <si>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</si>
  <si>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</si>
  <si>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</si>
  <si>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</si>
  <si>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</si>
  <si>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</si>
  <si>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</si>
  <si>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</si>
  <si>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</si>
  <si>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</si>
  <si>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</si>
  <si>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</si>
  <si>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</si>
  <si>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</si>
  <si>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</si>
  <si>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</si>
  <si>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</si>
  <si>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</si>
  <si>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</si>
  <si>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</si>
  <si>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</si>
  <si>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</si>
  <si>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</si>
  <si>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</si>
  <si>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</si>
  <si>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</si>
  <si>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</si>
  <si>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</si>
  <si>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</si>
  <si>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</si>
  <si>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</si>
  <si>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</si>
  <si>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</si>
  <si>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</si>
  <si>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</si>
  <si>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</si>
  <si>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</si>
  <si>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</si>
  <si>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</si>
  <si>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</si>
  <si>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</si>
  <si>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</si>
  <si>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</si>
  <si>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</si>
  <si>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</si>
  <si>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</si>
  <si>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</si>
  <si>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</si>
  <si>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</si>
  <si>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</si>
  <si>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</si>
  <si>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</si>
  <si>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</si>
  <si>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</si>
  <si>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</si>
  <si>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</si>
  <si>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</si>
  <si>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</si>
  <si>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</si>
  <si>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</si>
  <si>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</si>
  <si>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7"/>
  </si>
  <si>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</si>
  <si>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</si>
  <si>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</si>
  <si>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</si>
  <si>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</si>
  <si>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</si>
  <si>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</si>
  <si>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</si>
  <si>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</si>
  <si>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</si>
  <si>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中途所得税</t>
    <rPh sb="0" eb="2">
      <t>チュウト</t>
    </rPh>
    <rPh sb="2" eb="5">
      <t>ショトクゼイ</t>
    </rPh>
    <phoneticPr fontId="5"/>
  </si>
  <si>
    <t>退社年月日</t>
    <rPh sb="0" eb="2">
      <t>タイシャ</t>
    </rPh>
    <rPh sb="2" eb="5">
      <t>ネンガッピ</t>
    </rPh>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</si>
  <si>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</si>
  <si>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</si>
  <si>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</si>
  <si>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会社住所</t>
    <rPh sb="0" eb="2">
      <t>カイシャ</t>
    </rPh>
    <rPh sb="2" eb="4">
      <t>ジュウショ</t>
    </rPh>
    <phoneticPr fontId="5"/>
  </si>
  <si>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</si>
  <si>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</si>
  <si>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</si>
  <si>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</si>
  <si>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</si>
  <si>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</si>
  <si>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</si>
  <si>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性別</t>
    <rPh sb="0" eb="2">
      <t>セイベツ</t>
    </rPh>
    <phoneticPr fontId="5"/>
  </si>
  <si>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</si>
  <si>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</si>
  <si>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</si>
  <si>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</si>
  <si>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</si>
  <si>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</si>
  <si>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</si>
  <si>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</si>
  <si>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</si>
  <si>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</si>
  <si>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</si>
  <si>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</si>
  <si>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</si>
  <si>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</si>
  <si>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</si>
  <si>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障害等級等</t>
    <rPh sb="0" eb="2">
      <t>ショウガイ</t>
    </rPh>
    <rPh sb="2" eb="4">
      <t>トウキュウ</t>
    </rPh>
    <rPh sb="4" eb="5">
      <t>トウ</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</si>
  <si>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</si>
  <si>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</si>
  <si>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</si>
  <si>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</si>
  <si>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扶養親族１～10</t>
    <rPh sb="0" eb="4">
      <t>フヨウシンゾク</t>
    </rPh>
    <phoneticPr fontId="5"/>
  </si>
  <si>
    <t>現在処理年の場合は、社員情報の内容も更新されます。</t>
    <phoneticPr fontId="5"/>
  </si>
  <si>
    <t>扶養親族１－氏名</t>
    <phoneticPr fontId="5"/>
  </si>
  <si>
    <t>扶養親族１－性別</t>
    <phoneticPr fontId="5"/>
  </si>
  <si>
    <t>0：男性　1：女性</t>
    <rPh sb="2" eb="4">
      <t>ダンセイ</t>
    </rPh>
    <rPh sb="7" eb="9">
      <t>ジョセイ</t>
    </rPh>
    <phoneticPr fontId="46"/>
  </si>
  <si>
    <t>扶養親族１－続柄</t>
    <phoneticPr fontId="5"/>
  </si>
  <si>
    <t>[区分]メニューで登録されている続柄の内訳コードを設定します。</t>
    <phoneticPr fontId="5"/>
  </si>
  <si>
    <t>扶養親族１－生年月日</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</si>
  <si>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</si>
  <si>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</si>
  <si>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「-（ハイフン）」を含めます。
現在処理年の場合は、社員情報の内容も更新されます。
※処理年が平成30年以前の場合は受け入れできません。</t>
  </si>
  <si>
    <t>扶養親族１－住所</t>
    <rPh sb="6" eb="8">
      <t>ジュウショ</t>
    </rPh>
    <phoneticPr fontId="1"/>
  </si>
  <si>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</si>
  <si>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46"/>
  </si>
  <si>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46"/>
  </si>
  <si>
    <t>扶養親族１－同居区分</t>
    <phoneticPr fontId="5"/>
  </si>
  <si>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46"/>
  </si>
  <si>
    <t>扶養親族１－扶養区分</t>
    <phoneticPr fontId="5"/>
  </si>
  <si>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46"/>
  </si>
  <si>
    <t>扶養親族１－障害者区分</t>
    <phoneticPr fontId="5"/>
  </si>
  <si>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46"/>
  </si>
  <si>
    <t>扶養親族１－障害等級等</t>
    <rPh sb="8" eb="10">
      <t>トウキュウ</t>
    </rPh>
    <rPh sb="10" eb="11">
      <t>ナド</t>
    </rPh>
    <phoneticPr fontId="1"/>
  </si>
  <si>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</si>
  <si>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</si>
  <si>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</si>
  <si>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46"/>
  </si>
  <si>
    <t>現在処理年の場合は、社員情報の内容も更新されます。</t>
  </si>
  <si>
    <t>HM3014042</t>
    <phoneticPr fontId="5"/>
  </si>
  <si>
    <t>[区分]メニューで登録されている続柄の内訳コードを設定します。</t>
  </si>
  <si>
    <t>扶養親族２－郵便番号</t>
    <rPh sb="6" eb="10">
      <t>ユウビンバンゴウ</t>
    </rPh>
    <phoneticPr fontId="1"/>
  </si>
  <si>
    <t>HM3014046</t>
  </si>
  <si>
    <t>扶養親族２－住所</t>
    <rPh sb="6" eb="8">
      <t>ジュウショ</t>
    </rPh>
    <phoneticPr fontId="1"/>
  </si>
  <si>
    <t>扶養親族２－居住者区分</t>
    <rPh sb="6" eb="9">
      <t>キョジュウシャ</t>
    </rPh>
    <rPh sb="9" eb="11">
      <t>クブン</t>
    </rPh>
    <phoneticPr fontId="46"/>
  </si>
  <si>
    <t>HM3014050</t>
    <phoneticPr fontId="5"/>
  </si>
  <si>
    <t>扶養親族２－障害等級等</t>
    <rPh sb="8" eb="10">
      <t>トウキュウ</t>
    </rPh>
    <rPh sb="10" eb="11">
      <t>ナド</t>
    </rPh>
    <phoneticPr fontId="1"/>
  </si>
  <si>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</si>
  <si>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</si>
  <si>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扶養親族２－死亡年月日</t>
    <rPh sb="6" eb="8">
      <t>シボウ</t>
    </rPh>
    <phoneticPr fontId="46"/>
  </si>
  <si>
    <t>扶養親族３－フリガナ</t>
    <rPh sb="0" eb="4">
      <t>フヨウシンゾク</t>
    </rPh>
    <phoneticPr fontId="5"/>
  </si>
  <si>
    <t>扶養親族３－郵便番号</t>
    <rPh sb="6" eb="10">
      <t>ユウビンバンゴウ</t>
    </rPh>
    <phoneticPr fontId="1"/>
  </si>
  <si>
    <t>HM3014066</t>
  </si>
  <si>
    <t>扶養親族３－住所</t>
    <rPh sb="6" eb="8">
      <t>ジュウショ</t>
    </rPh>
    <phoneticPr fontId="1"/>
  </si>
  <si>
    <t>扶養親族３－居住者区分</t>
    <rPh sb="6" eb="9">
      <t>キョジュウシャ</t>
    </rPh>
    <rPh sb="9" eb="11">
      <t>クブン</t>
    </rPh>
    <phoneticPr fontId="46"/>
  </si>
  <si>
    <t>扶養親族３－障害等級等</t>
    <rPh sb="8" eb="10">
      <t>トウキュウ</t>
    </rPh>
    <rPh sb="10" eb="11">
      <t>ナド</t>
    </rPh>
    <phoneticPr fontId="1"/>
  </si>
  <si>
    <t>扶養親族３－所得見積額</t>
    <rPh sb="6" eb="8">
      <t>ショトク</t>
    </rPh>
    <rPh sb="8" eb="10">
      <t>ミツモリ</t>
    </rPh>
    <rPh sb="10" eb="11">
      <t>ガク</t>
    </rPh>
    <phoneticPr fontId="1"/>
  </si>
  <si>
    <t>扶養親族３－死亡年月日</t>
    <rPh sb="6" eb="8">
      <t>シボウ</t>
    </rPh>
    <phoneticPr fontId="46"/>
  </si>
  <si>
    <t>扶養親族４－フリガナ</t>
    <rPh sb="0" eb="4">
      <t>フヨウシンゾク</t>
    </rPh>
    <phoneticPr fontId="5"/>
  </si>
  <si>
    <t>扶養親族４－郵便番号</t>
    <rPh sb="6" eb="10">
      <t>ユウビンバンゴウ</t>
    </rPh>
    <phoneticPr fontId="1"/>
  </si>
  <si>
    <t>扶養親族４－住所</t>
    <rPh sb="6" eb="8">
      <t>ジュウショ</t>
    </rPh>
    <phoneticPr fontId="1"/>
  </si>
  <si>
    <t>扶養親族４－居住者区分</t>
    <rPh sb="6" eb="9">
      <t>キョジュウシャ</t>
    </rPh>
    <rPh sb="9" eb="11">
      <t>クブン</t>
    </rPh>
    <phoneticPr fontId="46"/>
  </si>
  <si>
    <t>扶養親族４－障害等級等</t>
    <rPh sb="8" eb="10">
      <t>トウキュウ</t>
    </rPh>
    <rPh sb="10" eb="11">
      <t>ナド</t>
    </rPh>
    <phoneticPr fontId="1"/>
  </si>
  <si>
    <t>扶養親族４－所得見積額</t>
    <rPh sb="6" eb="8">
      <t>ショトク</t>
    </rPh>
    <rPh sb="8" eb="10">
      <t>ミツモリ</t>
    </rPh>
    <rPh sb="10" eb="11">
      <t>ガク</t>
    </rPh>
    <phoneticPr fontId="1"/>
  </si>
  <si>
    <t>扶養親族４－死亡年月日</t>
    <rPh sb="6" eb="8">
      <t>シボウ</t>
    </rPh>
    <phoneticPr fontId="46"/>
  </si>
  <si>
    <t>扶養親族５－フリガナ</t>
    <rPh sb="0" eb="4">
      <t>フヨウシンゾク</t>
    </rPh>
    <phoneticPr fontId="5"/>
  </si>
  <si>
    <t>扶養親族５－郵便番号</t>
    <rPh sb="6" eb="10">
      <t>ユウビンバンゴウ</t>
    </rPh>
    <phoneticPr fontId="1"/>
  </si>
  <si>
    <t>扶養親族５－住所</t>
    <rPh sb="6" eb="8">
      <t>ジュウショ</t>
    </rPh>
    <phoneticPr fontId="1"/>
  </si>
  <si>
    <t>扶養親族５－居住者区分</t>
    <rPh sb="6" eb="9">
      <t>キョジュウシャ</t>
    </rPh>
    <rPh sb="9" eb="11">
      <t>クブン</t>
    </rPh>
    <phoneticPr fontId="46"/>
  </si>
  <si>
    <t>扶養親族５－障害等級等</t>
    <rPh sb="8" eb="10">
      <t>トウキュウ</t>
    </rPh>
    <rPh sb="10" eb="11">
      <t>ナド</t>
    </rPh>
    <phoneticPr fontId="1"/>
  </si>
  <si>
    <t>扶養親族５－所得見積額</t>
    <rPh sb="6" eb="8">
      <t>ショトク</t>
    </rPh>
    <rPh sb="8" eb="10">
      <t>ミツモリ</t>
    </rPh>
    <rPh sb="10" eb="11">
      <t>ガク</t>
    </rPh>
    <phoneticPr fontId="1"/>
  </si>
  <si>
    <t>扶養親族５－死亡年月日</t>
    <rPh sb="6" eb="8">
      <t>シボウ</t>
    </rPh>
    <phoneticPr fontId="46"/>
  </si>
  <si>
    <t>扶養親族６－フリガナ</t>
    <rPh sb="0" eb="4">
      <t>フヨウシンゾク</t>
    </rPh>
    <phoneticPr fontId="5"/>
  </si>
  <si>
    <t>扶養親族６－郵便番号</t>
    <rPh sb="6" eb="10">
      <t>ユウビンバンゴウ</t>
    </rPh>
    <phoneticPr fontId="1"/>
  </si>
  <si>
    <t>扶養親族６－住所</t>
    <rPh sb="6" eb="8">
      <t>ジュウショ</t>
    </rPh>
    <phoneticPr fontId="1"/>
  </si>
  <si>
    <t>扶養親族６－居住者区分</t>
    <rPh sb="6" eb="9">
      <t>キョジュウシャ</t>
    </rPh>
    <rPh sb="9" eb="11">
      <t>クブン</t>
    </rPh>
    <phoneticPr fontId="46"/>
  </si>
  <si>
    <t>扶養親族６－障害等級等</t>
    <rPh sb="8" eb="10">
      <t>トウキュウ</t>
    </rPh>
    <rPh sb="10" eb="11">
      <t>ナド</t>
    </rPh>
    <phoneticPr fontId="1"/>
  </si>
  <si>
    <t>扶養親族６－所得見積額</t>
    <rPh sb="6" eb="8">
      <t>ショトク</t>
    </rPh>
    <rPh sb="8" eb="10">
      <t>ミツモリ</t>
    </rPh>
    <rPh sb="10" eb="11">
      <t>ガク</t>
    </rPh>
    <phoneticPr fontId="1"/>
  </si>
  <si>
    <t>扶養親族６－死亡年月日</t>
    <rPh sb="6" eb="8">
      <t>シボウ</t>
    </rPh>
    <phoneticPr fontId="46"/>
  </si>
  <si>
    <t>扶養親族７－フリガナ</t>
    <rPh sb="0" eb="4">
      <t>フヨウシンゾク</t>
    </rPh>
    <phoneticPr fontId="5"/>
  </si>
  <si>
    <t>扶養親族７－郵便番号</t>
    <rPh sb="6" eb="10">
      <t>ユウビンバンゴウ</t>
    </rPh>
    <phoneticPr fontId="1"/>
  </si>
  <si>
    <t>扶養親族７－住所</t>
    <rPh sb="6" eb="8">
      <t>ジュウショ</t>
    </rPh>
    <phoneticPr fontId="1"/>
  </si>
  <si>
    <t>扶養親族７－居住者区分</t>
    <rPh sb="6" eb="9">
      <t>キョジュウシャ</t>
    </rPh>
    <rPh sb="9" eb="11">
      <t>クブン</t>
    </rPh>
    <phoneticPr fontId="46"/>
  </si>
  <si>
    <t>HM3014151</t>
    <phoneticPr fontId="5"/>
  </si>
  <si>
    <t>HM3014152</t>
    <phoneticPr fontId="5"/>
  </si>
  <si>
    <t>HM3014153</t>
    <phoneticPr fontId="5"/>
  </si>
  <si>
    <t>扶養親族７－障害等級等</t>
    <rPh sb="8" eb="10">
      <t>トウキュウ</t>
    </rPh>
    <rPh sb="10" eb="11">
      <t>ナド</t>
    </rPh>
    <phoneticPr fontId="1"/>
  </si>
  <si>
    <t>扶養親族７－所得見積額</t>
    <rPh sb="6" eb="8">
      <t>ショトク</t>
    </rPh>
    <rPh sb="8" eb="10">
      <t>ミツモリ</t>
    </rPh>
    <rPh sb="10" eb="11">
      <t>ガク</t>
    </rPh>
    <phoneticPr fontId="1"/>
  </si>
  <si>
    <t>扶養親族７－死亡年月日</t>
    <rPh sb="6" eb="8">
      <t>シボウ</t>
    </rPh>
    <phoneticPr fontId="46"/>
  </si>
  <si>
    <t>扶養親族８－フリガナ</t>
    <rPh sb="0" eb="4">
      <t>フヨウシンゾク</t>
    </rPh>
    <phoneticPr fontId="5"/>
  </si>
  <si>
    <t>扶養親族８－郵便番号</t>
    <rPh sb="6" eb="10">
      <t>ユウビンバンゴウ</t>
    </rPh>
    <phoneticPr fontId="1"/>
  </si>
  <si>
    <t>扶養親族８－住所</t>
    <rPh sb="6" eb="8">
      <t>ジュウショ</t>
    </rPh>
    <phoneticPr fontId="1"/>
  </si>
  <si>
    <t>扶養親族８－居住者区分</t>
    <rPh sb="6" eb="9">
      <t>キョジュウシャ</t>
    </rPh>
    <rPh sb="9" eb="11">
      <t>クブン</t>
    </rPh>
    <phoneticPr fontId="46"/>
  </si>
  <si>
    <t>扶養親族８－障害等級等</t>
    <rPh sb="8" eb="10">
      <t>トウキュウ</t>
    </rPh>
    <rPh sb="10" eb="11">
      <t>ナド</t>
    </rPh>
    <phoneticPr fontId="1"/>
  </si>
  <si>
    <t>扶養親族８－所得見積額</t>
    <rPh sb="6" eb="8">
      <t>ショトク</t>
    </rPh>
    <rPh sb="8" eb="10">
      <t>ミツモリ</t>
    </rPh>
    <rPh sb="10" eb="11">
      <t>ガク</t>
    </rPh>
    <phoneticPr fontId="1"/>
  </si>
  <si>
    <t>扶養親族８－死亡年月日</t>
    <rPh sb="6" eb="8">
      <t>シボウ</t>
    </rPh>
    <phoneticPr fontId="46"/>
  </si>
  <si>
    <t>扶養親族９－フリガナ</t>
    <rPh sb="0" eb="4">
      <t>フヨウシンゾク</t>
    </rPh>
    <phoneticPr fontId="5"/>
  </si>
  <si>
    <t>HM3014181</t>
    <phoneticPr fontId="5"/>
  </si>
  <si>
    <t>扶養親族９－郵便番号</t>
    <rPh sb="6" eb="10">
      <t>ユウビンバンゴウ</t>
    </rPh>
    <phoneticPr fontId="1"/>
  </si>
  <si>
    <t>扶養親族９－住所</t>
    <rPh sb="6" eb="8">
      <t>ジュウショ</t>
    </rPh>
    <phoneticPr fontId="1"/>
  </si>
  <si>
    <t>扶養親族９－居住者区分</t>
    <rPh sb="6" eb="9">
      <t>キョジュウシャ</t>
    </rPh>
    <rPh sb="9" eb="11">
      <t>クブン</t>
    </rPh>
    <phoneticPr fontId="46"/>
  </si>
  <si>
    <t>扶養親族９－障害等級等</t>
    <rPh sb="8" eb="10">
      <t>トウキュウ</t>
    </rPh>
    <rPh sb="10" eb="11">
      <t>ナド</t>
    </rPh>
    <phoneticPr fontId="1"/>
  </si>
  <si>
    <t>扶養親族９－所得見積額</t>
    <rPh sb="6" eb="8">
      <t>ショトク</t>
    </rPh>
    <rPh sb="8" eb="10">
      <t>ミツモリ</t>
    </rPh>
    <rPh sb="10" eb="11">
      <t>ガク</t>
    </rPh>
    <phoneticPr fontId="1"/>
  </si>
  <si>
    <t>扶養親族９－死亡年月日</t>
    <rPh sb="6" eb="8">
      <t>シボウ</t>
    </rPh>
    <phoneticPr fontId="46"/>
  </si>
  <si>
    <t>扶養親族10－フリガナ</t>
    <rPh sb="0" eb="4">
      <t>フヨウシンゾク</t>
    </rPh>
    <phoneticPr fontId="5"/>
  </si>
  <si>
    <t>扶養親族10－郵便番号</t>
    <rPh sb="7" eb="11">
      <t>ユウビンバンゴウ</t>
    </rPh>
    <phoneticPr fontId="1"/>
  </si>
  <si>
    <t>扶養親族10－住所</t>
    <rPh sb="7" eb="9">
      <t>ジュウショ</t>
    </rPh>
    <phoneticPr fontId="1"/>
  </si>
  <si>
    <t>扶養親族10－居住者区分</t>
    <rPh sb="7" eb="10">
      <t>キョジュウシャ</t>
    </rPh>
    <rPh sb="10" eb="12">
      <t>クブン</t>
    </rPh>
    <phoneticPr fontId="46"/>
  </si>
  <si>
    <t>扶養親族10－障害者区分</t>
    <phoneticPr fontId="5"/>
  </si>
  <si>
    <t>扶養親族10－障害等級等</t>
    <rPh sb="9" eb="11">
      <t>トウキュウ</t>
    </rPh>
    <rPh sb="11" eb="12">
      <t>ナド</t>
    </rPh>
    <phoneticPr fontId="1"/>
  </si>
  <si>
    <t>扶養親族10－所得見積額</t>
    <rPh sb="7" eb="9">
      <t>ショトク</t>
    </rPh>
    <rPh sb="9" eb="11">
      <t>ミツモリ</t>
    </rPh>
    <rPh sb="11" eb="12">
      <t>ガク</t>
    </rPh>
    <phoneticPr fontId="1"/>
  </si>
  <si>
    <t>扶養親族10－死亡年月日</t>
    <rPh sb="7" eb="9">
      <t>シボウ</t>
    </rPh>
    <phoneticPr fontId="46"/>
  </si>
  <si>
    <t>【所得税情報】</t>
    <rPh sb="1" eb="4">
      <t>ショトクゼイ</t>
    </rPh>
    <rPh sb="4" eb="6">
      <t>ジョウホウ</t>
    </rPh>
    <phoneticPr fontId="5"/>
  </si>
  <si>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7"/>
  </si>
  <si>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</si>
  <si>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</si>
  <si>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</si>
  <si>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</si>
  <si>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</si>
  <si>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</si>
  <si>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</si>
  <si>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</si>
  <si>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</si>
  <si>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士業区分</t>
    <rPh sb="0" eb="2">
      <t>シギョウ</t>
    </rPh>
    <rPh sb="2" eb="4">
      <t>クブン</t>
    </rPh>
    <phoneticPr fontId="5"/>
  </si>
  <si>
    <t>HM3011008</t>
  </si>
  <si>
    <t>0：対象外　1：士業</t>
    <rPh sb="2" eb="5">
      <t>タイショウガイ</t>
    </rPh>
    <rPh sb="8" eb="10">
      <t>シギョウ</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</si>
  <si>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</si>
  <si>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</si>
  <si>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7"/>
  </si>
  <si>
    <t>一般扶養親族</t>
    <rPh sb="0" eb="6">
      <t>イッパンフヨウシンゾク</t>
    </rPh>
    <phoneticPr fontId="5"/>
  </si>
  <si>
    <t>特定扶養親族</t>
    <rPh sb="0" eb="2">
      <t>トクテイ</t>
    </rPh>
    <rPh sb="2" eb="4">
      <t>フヨウ</t>
    </rPh>
    <rPh sb="4" eb="6">
      <t>シンゾク</t>
    </rPh>
    <phoneticPr fontId="5"/>
  </si>
  <si>
    <t>老人扶養親族</t>
    <rPh sb="0" eb="4">
      <t>ロウジンフヨウ</t>
    </rPh>
    <rPh sb="4" eb="6">
      <t>シンゾク</t>
    </rPh>
    <phoneticPr fontId="5"/>
  </si>
  <si>
    <t>同居老親等</t>
    <rPh sb="2" eb="4">
      <t>ロウシン</t>
    </rPh>
    <rPh sb="4" eb="5">
      <t>トウ</t>
    </rPh>
    <phoneticPr fontId="5"/>
  </si>
  <si>
    <t>年少扶養親族</t>
    <rPh sb="0" eb="2">
      <t>ネンショウ</t>
    </rPh>
    <rPh sb="2" eb="6">
      <t>フヨウシンゾク</t>
    </rPh>
    <phoneticPr fontId="5"/>
  </si>
  <si>
    <t>一般障害者</t>
    <rPh sb="0" eb="4">
      <t>イッパンショウガイ</t>
    </rPh>
    <rPh sb="4" eb="5">
      <t>シャ</t>
    </rPh>
    <phoneticPr fontId="5"/>
  </si>
  <si>
    <t>特別障害者</t>
    <rPh sb="0" eb="2">
      <t>トクベツ</t>
    </rPh>
    <rPh sb="2" eb="5">
      <t>ショウガイシャ</t>
    </rPh>
    <phoneticPr fontId="5"/>
  </si>
  <si>
    <t>同居特別障害者</t>
    <rPh sb="0" eb="2">
      <t>ドウキョ</t>
    </rPh>
    <rPh sb="2" eb="4">
      <t>トクベツ</t>
    </rPh>
    <rPh sb="4" eb="7">
      <t>ショウガイシャ</t>
    </rPh>
    <phoneticPr fontId="5"/>
  </si>
  <si>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</si>
  <si>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</si>
  <si>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</si>
  <si>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</si>
  <si>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</si>
  <si>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</si>
  <si>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</si>
  <si>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</si>
  <si>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</si>
  <si>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</si>
  <si>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</si>
  <si>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</si>
  <si>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</si>
  <si>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</si>
  <si>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</si>
  <si>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</si>
  <si>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</si>
  <si>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</si>
  <si>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</si>
  <si>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</si>
  <si>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</si>
  <si>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</si>
  <si>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</si>
  <si>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</si>
  <si>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</si>
  <si>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</si>
  <si>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</si>
  <si>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</si>
  <si>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</si>
  <si>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</si>
  <si>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</si>
  <si>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</si>
  <si>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</si>
  <si>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</si>
  <si>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</si>
  <si>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</si>
  <si>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</si>
  <si>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</si>
  <si>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</si>
  <si>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</si>
  <si>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</si>
  <si>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</si>
  <si>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</si>
  <si>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</si>
  <si>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</si>
  <si>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</si>
  <si>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</si>
  <si>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</si>
  <si>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</si>
  <si>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</si>
  <si>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</si>
  <si>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</si>
  <si>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</si>
  <si>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</si>
  <si>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</si>
  <si>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</si>
  <si>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</si>
  <si>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</si>
  <si>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</si>
  <si>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</si>
  <si>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</si>
  <si>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</si>
  <si>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</si>
  <si>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</si>
  <si>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</si>
  <si>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源泉徴収票データ</t>
    <phoneticPr fontId="5"/>
  </si>
  <si>
    <t>受給者番号</t>
    <rPh sb="0" eb="5">
      <t>ジュキュウシャバンゴウ</t>
    </rPh>
    <phoneticPr fontId="5"/>
  </si>
  <si>
    <t>HM5230001</t>
  </si>
  <si>
    <t>役職名</t>
    <rPh sb="0" eb="3">
      <t>ヤクショクメイ</t>
    </rPh>
    <phoneticPr fontId="5"/>
  </si>
  <si>
    <t>HM5230002</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</si>
  <si>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</si>
  <si>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</si>
  <si>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</si>
  <si>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</si>
  <si>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</si>
  <si>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</si>
  <si>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配偶者の合計所得</t>
    <rPh sb="0" eb="3">
      <t>ハイグウシャ</t>
    </rPh>
    <rPh sb="4" eb="8">
      <t>ゴウケイショトク</t>
    </rPh>
    <phoneticPr fontId="5"/>
  </si>
  <si>
    <t>HM5230006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</si>
</sst>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1"/>
      <name val="明朝"/>
      <family val="1"/>
      <charset val="128"/>
    </font>
    <font>
      <sz val="11"/>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0"/>
      <color theme="1"/>
      <name val="メイリオ"/>
      <family val="3"/>
      <charset val="128"/>
    </font>
    <font>
      <b/>
      <sz val="10"/>
      <color indexed="10"/>
      <name val="ＭＳ ゴシック"/>
      <family val="3"/>
      <charset val="128"/>
    </font>
    <font>
      <sz val="9"/>
      <color theme="1"/>
      <name val="メイリオ"/>
      <family val="3"/>
      <charset val="128"/>
    </font>
    <font>
      <sz val="4"/>
      <name val="メイリオ"/>
      <family val="3"/>
      <charset val="128"/>
    </font>
    <font>
      <sz val="9"/>
      <color indexed="17"/>
      <name val="メイリオ"/>
      <family val="3"/>
      <charset val="128"/>
    </font>
    <font>
      <sz val="9.5"/>
      <name val="ＭＳ ゴシック"/>
      <family val="3"/>
      <charset val="128"/>
    </font>
    <font>
      <sz val="11"/>
      <color indexed="8"/>
      <name val="Consolas"/>
      <family val="3"/>
    </font>
    <font>
      <sz val="11"/>
      <color theme="1"/>
      <name val="Consolas"/>
      <family val="3"/>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name val="Consolas"/>
      <family val="3"/>
    </font>
    <font>
      <sz val="10"/>
      <color indexed="16"/>
      <name val="メイリオ"/>
      <family val="3"/>
      <charset val="128"/>
    </font>
    <font>
      <sz val="4"/>
      <name val="ＭＳ ゴシック"/>
      <family val="3"/>
      <charset val="128"/>
    </font>
    <font>
      <b/>
      <sz val="11"/>
      <color indexed="63"/>
      <name val="ＭＳ Ｐゴシック"/>
      <family val="3"/>
      <charset val="128"/>
    </font>
    <font>
      <sz val="1"/>
      <name val="メイリオ"/>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rgb="FF8497B0"/>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s>
  <cellStyleXfs count="11">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xf numFmtId="0" fontId="41" fillId="0" borderId="0" applyNumberFormat="0" applyFill="0" applyBorder="0" applyAlignment="0" applyProtection="0">
      <alignment vertical="top"/>
      <protection locked="0"/>
    </xf>
    <xf numFmtId="0" fontId="2" fillId="0" borderId="0"/>
    <xf numFmtId="0" fontId="10" fillId="0" borderId="0">
      <alignment vertical="center"/>
    </xf>
  </cellStyleXfs>
  <cellXfs count="501">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lignment vertical="center"/>
    </xf>
    <xf numFmtId="0" fontId="9" fillId="0" borderId="0" xfId="0" applyFont="1">
      <alignment vertical="center"/>
    </xf>
    <xf numFmtId="0" fontId="9" fillId="0" borderId="4" xfId="0" applyFont="1" applyBorder="1" applyAlignment="1">
      <alignment horizontal="center" vertical="center"/>
    </xf>
    <xf numFmtId="0" fontId="12"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top"/>
    </xf>
    <xf numFmtId="0" fontId="9" fillId="2" borderId="16" xfId="3" applyFont="1" applyFill="1" applyBorder="1">
      <alignment vertical="center"/>
    </xf>
    <xf numFmtId="0" fontId="9" fillId="2" borderId="0" xfId="3" applyFont="1" applyFill="1" applyAlignment="1">
      <alignment vertical="center" wrapText="1"/>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15" fillId="2" borderId="0" xfId="4"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6"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0" xfId="5" applyFont="1" applyBorder="1" applyAlignment="1">
      <alignment horizontal="left" vertical="center" wrapText="1"/>
    </xf>
    <xf numFmtId="49" fontId="9" fillId="0" borderId="4" xfId="5" applyNumberFormat="1" applyFont="1" applyBorder="1" applyAlignment="1">
      <alignment horizontal="center"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49" fontId="9" fillId="0" borderId="4" xfId="5" applyNumberFormat="1" applyFont="1" applyBorder="1" applyAlignment="1">
      <alignment horizontal="left" vertical="center" wrapText="1"/>
    </xf>
    <xf numFmtId="0" fontId="8" fillId="4" borderId="25" xfId="5" applyFont="1" applyFill="1" applyBorder="1" applyAlignment="1">
      <alignment horizontal="left" vertical="top"/>
    </xf>
    <xf numFmtId="0" fontId="8" fillId="4" borderId="26" xfId="0" applyFont="1" applyFill="1" applyBorder="1" applyAlignment="1">
      <alignment vertical="top"/>
    </xf>
    <xf numFmtId="0" fontId="9" fillId="0" borderId="27" xfId="5" applyFont="1" applyBorder="1" applyAlignment="1">
      <alignment horizontal="left" vertical="center" wrapText="1"/>
    </xf>
    <xf numFmtId="0" fontId="9" fillId="0" borderId="28" xfId="0" applyFont="1" applyBorder="1" applyAlignment="1">
      <alignment horizontal="left" vertical="center" wrapText="1"/>
    </xf>
    <xf numFmtId="0" fontId="8" fillId="4" borderId="25" xfId="5" applyFont="1" applyFill="1" applyBorder="1" applyAlignment="1">
      <alignment horizontal="left" vertical="top"/>
    </xf>
    <xf numFmtId="0" fontId="8" fillId="4" borderId="26" xfId="0" applyFont="1" applyFill="1" applyBorder="1" applyAlignment="1">
      <alignment vertical="top"/>
    </xf>
    <xf numFmtId="0" fontId="9" fillId="0" borderId="29" xfId="0" applyFont="1" applyBorder="1" applyAlignment="1">
      <alignment horizontal="left" vertical="center" wrapText="1"/>
    </xf>
    <xf numFmtId="49" fontId="9" fillId="0" borderId="2" xfId="5" applyNumberFormat="1" applyFont="1" applyBorder="1" applyAlignment="1">
      <alignment horizontal="left" vertical="center" wrapText="1"/>
    </xf>
    <xf numFmtId="0" fontId="9" fillId="0" borderId="30" xfId="0" applyFont="1" applyBorder="1" applyAlignment="1">
      <alignment vertical="center" wrapText="1"/>
    </xf>
    <xf numFmtId="0" fontId="9" fillId="0" borderId="31" xfId="0" applyFont="1" applyBorder="1" applyAlignment="1">
      <alignment horizontal="left" vertical="center" wrapText="1"/>
    </xf>
    <xf numFmtId="0" fontId="9" fillId="0" borderId="32" xfId="0" applyFont="1" applyBorder="1" applyAlignment="1">
      <alignment vertical="center" wrapText="1"/>
    </xf>
    <xf numFmtId="0" fontId="8" fillId="0" borderId="33" xfId="5" applyFont="1" applyBorder="1" applyAlignment="1">
      <alignment horizontal="left" vertical="top"/>
    </xf>
    <xf numFmtId="0" fontId="8" fillId="0" borderId="34" xfId="0" applyFont="1" applyBorder="1" applyAlignment="1">
      <alignment vertical="top"/>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8" fillId="4" borderId="26" xfId="5" applyFont="1" applyFill="1" applyBorder="1" applyAlignment="1">
      <alignment horizontal="left" vertical="top"/>
    </xf>
    <xf numFmtId="0" fontId="9" fillId="0" borderId="24" xfId="5" applyFont="1" applyBorder="1" applyAlignment="1">
      <alignment horizontal="left" vertical="center" wrapText="1"/>
    </xf>
    <xf numFmtId="49" fontId="9" fillId="0" borderId="11" xfId="5" applyNumberFormat="1" applyFont="1" applyBorder="1" applyAlignment="1">
      <alignment horizontal="left" vertical="center" wrapText="1"/>
    </xf>
    <xf numFmtId="49" fontId="9" fillId="0" borderId="35" xfId="5" applyNumberFormat="1" applyFont="1" applyBorder="1" applyAlignment="1">
      <alignment vertical="center" wrapText="1"/>
    </xf>
    <xf numFmtId="49" fontId="9" fillId="0" borderId="1" xfId="5" applyNumberFormat="1" applyFont="1" applyBorder="1" applyAlignment="1">
      <alignment horizontal="left" vertical="center" wrapText="1"/>
    </xf>
    <xf numFmtId="0" fontId="9" fillId="0" borderId="36" xfId="0" applyFont="1" applyBorder="1" applyAlignment="1">
      <alignment vertical="center" wrapText="1"/>
    </xf>
    <xf numFmtId="49" fontId="9" fillId="0" borderId="36" xfId="5" applyNumberFormat="1" applyFont="1" applyBorder="1" applyAlignment="1">
      <alignment vertical="center" wrapText="1"/>
    </xf>
    <xf numFmtId="0" fontId="9" fillId="0" borderId="37" xfId="0" applyFont="1" applyBorder="1" applyAlignment="1">
      <alignment vertical="center" wrapText="1"/>
    </xf>
    <xf numFmtId="0" fontId="9" fillId="0" borderId="24" xfId="0" applyFont="1" applyBorder="1" applyAlignment="1">
      <alignment horizontal="left" vertical="center"/>
    </xf>
    <xf numFmtId="0" fontId="8" fillId="0" borderId="25" xfId="5" applyFont="1" applyBorder="1" applyAlignment="1">
      <alignment horizontal="left" vertical="top"/>
    </xf>
    <xf numFmtId="0" fontId="8" fillId="0" borderId="26" xfId="0" applyFont="1" applyBorder="1" applyAlignment="1">
      <alignment vertical="top"/>
    </xf>
    <xf numFmtId="0" fontId="9" fillId="0" borderId="29" xfId="0" applyFont="1" applyBorder="1" applyAlignment="1">
      <alignment vertical="center" wrapText="1"/>
    </xf>
    <xf numFmtId="0" fontId="9" fillId="0" borderId="20" xfId="0" applyFont="1" applyBorder="1" applyAlignment="1">
      <alignment horizontal="left" vertical="center"/>
    </xf>
    <xf numFmtId="49" fontId="9" fillId="0" borderId="37" xfId="5" applyNumberFormat="1" applyFont="1" applyBorder="1" applyAlignment="1">
      <alignment horizontal="left" vertical="center" wrapText="1"/>
    </xf>
    <xf numFmtId="49" fontId="9" fillId="0" borderId="29" xfId="5" applyNumberFormat="1" applyFont="1" applyBorder="1" applyAlignment="1">
      <alignment horizontal="left" vertical="center" wrapText="1"/>
    </xf>
    <xf numFmtId="49" fontId="9" fillId="0" borderId="38" xfId="5" applyNumberFormat="1" applyFont="1" applyBorder="1" applyAlignment="1">
      <alignment horizontal="left" vertical="center" wrapText="1"/>
    </xf>
    <xf numFmtId="49" fontId="9" fillId="0" borderId="22" xfId="5" applyNumberFormat="1" applyFont="1" applyBorder="1" applyAlignment="1">
      <alignment horizontal="left" vertical="center" wrapText="1"/>
    </xf>
    <xf numFmtId="0" fontId="9" fillId="0" borderId="39" xfId="5" applyFont="1" applyBorder="1" applyAlignment="1">
      <alignment horizontal="left" vertical="center" wrapText="1"/>
    </xf>
    <xf numFmtId="0" fontId="0" fillId="0" borderId="28" xfId="0" applyBorder="1" applyAlignment="1">
      <alignment horizontal="left" vertical="center"/>
    </xf>
    <xf numFmtId="0" fontId="9" fillId="0" borderId="40" xfId="5" applyFont="1" applyBorder="1" applyAlignment="1">
      <alignment horizontal="left" vertical="center" wrapText="1"/>
    </xf>
    <xf numFmtId="0" fontId="0" fillId="0" borderId="41" xfId="0" applyBorder="1" applyAlignment="1">
      <alignment horizontal="left" vertical="center"/>
    </xf>
    <xf numFmtId="0" fontId="9" fillId="0" borderId="40" xfId="0" applyFont="1" applyBorder="1" applyAlignment="1">
      <alignment horizontal="left" vertical="center"/>
    </xf>
    <xf numFmtId="0" fontId="9" fillId="0" borderId="20" xfId="0" applyFont="1" applyBorder="1" applyAlignment="1">
      <alignment horizontal="left" vertical="center" wrapText="1"/>
    </xf>
    <xf numFmtId="0" fontId="9" fillId="0" borderId="24" xfId="0" applyFont="1" applyBorder="1" applyAlignment="1">
      <alignment horizontal="left" vertical="center" wrapText="1"/>
    </xf>
    <xf numFmtId="0" fontId="9" fillId="0" borderId="40" xfId="0" applyFont="1" applyBorder="1" applyAlignment="1">
      <alignment horizontal="left" vertical="center" wrapText="1"/>
    </xf>
    <xf numFmtId="49" fontId="16" fillId="0" borderId="29" xfId="5" applyNumberFormat="1" applyFont="1" applyBorder="1" applyAlignment="1">
      <alignment horizontal="left" vertical="center" wrapText="1"/>
    </xf>
    <xf numFmtId="0" fontId="18" fillId="0" borderId="31"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8" fillId="6" borderId="7" xfId="6" applyFont="1" applyFill="1" applyBorder="1">
      <alignment vertical="center"/>
    </xf>
    <xf numFmtId="0" fontId="8" fillId="6" borderId="8" xfId="6" applyFont="1" applyFill="1" applyBorder="1">
      <alignment vertical="center"/>
    </xf>
    <xf numFmtId="0" fontId="8" fillId="6" borderId="9" xfId="6" applyFont="1" applyFill="1" applyBorder="1">
      <alignment vertical="center"/>
    </xf>
    <xf numFmtId="0" fontId="9" fillId="0" borderId="42" xfId="5" applyFont="1" applyBorder="1" applyAlignment="1">
      <alignment horizontal="left" vertical="center" wrapText="1"/>
    </xf>
    <xf numFmtId="49" fontId="9" fillId="0" borderId="43" xfId="5" applyNumberFormat="1" applyFont="1" applyBorder="1" applyAlignment="1">
      <alignment horizontal="center" vertical="center" wrapText="1"/>
    </xf>
    <xf numFmtId="49" fontId="9" fillId="0" borderId="44" xfId="5" applyNumberFormat="1" applyFont="1" applyBorder="1" applyAlignment="1">
      <alignment horizontal="left" vertical="center"/>
    </xf>
    <xf numFmtId="0" fontId="9" fillId="0" borderId="42" xfId="5" applyFont="1" applyBorder="1">
      <alignment vertical="center"/>
    </xf>
    <xf numFmtId="0" fontId="9" fillId="0" borderId="0" xfId="6" applyFont="1">
      <alignment vertical="center"/>
    </xf>
    <xf numFmtId="0" fontId="9"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6" xfId="0" applyFont="1" applyBorder="1">
      <alignment vertical="center"/>
    </xf>
    <xf numFmtId="0" fontId="20" fillId="0" borderId="47" xfId="0" applyFont="1" applyBorder="1">
      <alignment vertical="center"/>
    </xf>
    <xf numFmtId="0" fontId="20" fillId="0" borderId="48" xfId="0" applyFont="1" applyBorder="1">
      <alignment vertical="center"/>
    </xf>
    <xf numFmtId="0" fontId="9" fillId="0" borderId="0" xfId="0" applyFont="1" applyAlignment="1"/>
    <xf numFmtId="0" fontId="9" fillId="0" borderId="8" xfId="0" applyFont="1" applyBorder="1">
      <alignment vertical="center"/>
    </xf>
    <xf numFmtId="0" fontId="9" fillId="0" borderId="2" xfId="0" applyFont="1" applyBorder="1" applyAlignment="1">
      <alignment horizontal="center" vertical="center"/>
    </xf>
    <xf numFmtId="0" fontId="8" fillId="7" borderId="40" xfId="6" applyFont="1" applyFill="1" applyBorder="1" applyAlignment="1">
      <alignment horizontal="center" vertical="center"/>
    </xf>
    <xf numFmtId="0" fontId="8" fillId="7" borderId="52" xfId="6" applyFont="1" applyFill="1" applyBorder="1" applyAlignment="1">
      <alignment horizontal="center" vertical="center"/>
    </xf>
    <xf numFmtId="0" fontId="8" fillId="7" borderId="41" xfId="6" applyFont="1" applyFill="1" applyBorder="1" applyAlignment="1">
      <alignment horizontal="center" vertical="center"/>
    </xf>
    <xf numFmtId="0" fontId="8" fillId="7" borderId="54" xfId="6" applyFont="1" applyFill="1" applyBorder="1" applyAlignment="1">
      <alignment horizontal="center" vertical="center"/>
    </xf>
    <xf numFmtId="0" fontId="8" fillId="7" borderId="7" xfId="0" applyFont="1" applyFill="1" applyBorder="1">
      <alignment vertical="center"/>
    </xf>
    <xf numFmtId="0" fontId="8" fillId="7" borderId="8" xfId="0" applyFont="1" applyFill="1" applyBorder="1">
      <alignment vertical="center"/>
    </xf>
    <xf numFmtId="0" fontId="8" fillId="7" borderId="9" xfId="0" applyFont="1" applyFill="1" applyBorder="1">
      <alignment vertical="center"/>
    </xf>
    <xf numFmtId="0" fontId="16" fillId="0" borderId="30" xfId="0" applyFont="1" applyBorder="1" applyAlignment="1">
      <alignment horizontal="left" vertical="center" wrapText="1"/>
    </xf>
    <xf numFmtId="0" fontId="9" fillId="0" borderId="55" xfId="0" applyFont="1" applyBorder="1" applyAlignment="1">
      <alignment vertical="center" wrapText="1"/>
    </xf>
    <xf numFmtId="49" fontId="22" fillId="0" borderId="49" xfId="0" applyNumberFormat="1" applyFont="1" applyBorder="1" applyAlignment="1">
      <alignment horizontal="center" vertical="center"/>
    </xf>
    <xf numFmtId="49" fontId="9" fillId="0" borderId="56" xfId="0" applyNumberFormat="1" applyFont="1" applyBorder="1" applyAlignment="1">
      <alignment horizontal="center" vertical="center"/>
    </xf>
    <xf numFmtId="0" fontId="9" fillId="0" borderId="25" xfId="0" applyFont="1" applyBorder="1" applyAlignment="1">
      <alignment horizontal="center" vertical="center"/>
    </xf>
    <xf numFmtId="0" fontId="9" fillId="0" borderId="35" xfId="0" applyFont="1" applyBorder="1" applyAlignment="1">
      <alignment horizontal="center" vertical="center"/>
    </xf>
    <xf numFmtId="0" fontId="16" fillId="0" borderId="55" xfId="0" applyFont="1" applyBorder="1" applyAlignment="1">
      <alignment horizontal="left" vertical="center" wrapText="1"/>
    </xf>
    <xf numFmtId="0" fontId="9" fillId="0" borderId="57" xfId="0" applyFont="1" applyBorder="1" applyAlignment="1">
      <alignment vertical="center" wrapText="1"/>
    </xf>
    <xf numFmtId="49" fontId="22" fillId="0" borderId="39"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57" xfId="0" applyFont="1" applyBorder="1" applyAlignment="1">
      <alignment horizontal="left" vertical="center" wrapText="1"/>
    </xf>
    <xf numFmtId="49" fontId="22" fillId="0" borderId="53" xfId="0" applyNumberFormat="1" applyFont="1" applyBorder="1" applyAlignment="1">
      <alignment horizontal="center" vertical="center"/>
    </xf>
    <xf numFmtId="49" fontId="9" fillId="0" borderId="38" xfId="0" applyNumberFormat="1" applyFont="1" applyBorder="1" applyAlignment="1">
      <alignment horizontal="center" vertical="center"/>
    </xf>
    <xf numFmtId="0" fontId="9" fillId="0" borderId="38" xfId="0" applyFont="1" applyBorder="1" applyAlignment="1">
      <alignment horizontal="center" vertical="center"/>
    </xf>
    <xf numFmtId="0" fontId="9" fillId="0" borderId="37" xfId="0" applyFont="1" applyBorder="1" applyAlignment="1">
      <alignment horizontal="center" vertical="center"/>
    </xf>
    <xf numFmtId="0" fontId="16" fillId="0" borderId="58" xfId="0" applyFont="1" applyBorder="1" applyAlignment="1">
      <alignment horizontal="left" vertical="center" wrapText="1"/>
    </xf>
    <xf numFmtId="0" fontId="19" fillId="0" borderId="47" xfId="7" applyFont="1" applyBorder="1" applyAlignment="1">
      <alignment vertical="center"/>
    </xf>
    <xf numFmtId="0" fontId="19" fillId="0" borderId="47" xfId="7" applyFont="1" applyBorder="1" applyAlignment="1">
      <alignment horizontal="center" vertical="center" wrapText="1"/>
    </xf>
    <xf numFmtId="0" fontId="19" fillId="0" borderId="47" xfId="7" applyFont="1" applyBorder="1" applyAlignment="1">
      <alignment horizontal="center" vertical="center"/>
    </xf>
    <xf numFmtId="0" fontId="9" fillId="0" borderId="47" xfId="0" applyFont="1" applyBorder="1" applyAlignment="1">
      <alignment horizontal="center" vertical="center"/>
    </xf>
    <xf numFmtId="0" fontId="23" fillId="0" borderId="55" xfId="0" applyFont="1" applyBorder="1">
      <alignment vertical="center"/>
    </xf>
    <xf numFmtId="0" fontId="22" fillId="0" borderId="49" xfId="0" applyFont="1" applyBorder="1" applyAlignment="1">
      <alignment horizontal="center" vertical="center"/>
    </xf>
    <xf numFmtId="49" fontId="23" fillId="0" borderId="59" xfId="0" applyNumberFormat="1" applyFont="1" applyBorder="1" applyAlignment="1">
      <alignment horizontal="center" vertical="center"/>
    </xf>
    <xf numFmtId="0" fontId="23" fillId="0" borderId="25" xfId="0" applyFont="1" applyBorder="1" applyAlignment="1">
      <alignment horizontal="center" vertical="center"/>
    </xf>
    <xf numFmtId="0" fontId="23" fillId="0" borderId="35" xfId="0" applyFont="1" applyBorder="1" applyAlignment="1">
      <alignment horizontal="center" vertical="center"/>
    </xf>
    <xf numFmtId="0" fontId="16" fillId="0" borderId="55" xfId="0" applyFont="1" applyBorder="1" applyAlignment="1">
      <alignment vertical="center" wrapText="1"/>
    </xf>
    <xf numFmtId="0" fontId="24" fillId="0" borderId="0" xfId="0" applyFont="1" applyAlignment="1">
      <alignment vertical="center" wrapText="1"/>
    </xf>
    <xf numFmtId="0" fontId="23" fillId="0" borderId="57" xfId="0" applyFont="1" applyBorder="1">
      <alignment vertical="center"/>
    </xf>
    <xf numFmtId="0" fontId="22" fillId="0" borderId="27" xfId="0" applyFont="1" applyBorder="1" applyAlignment="1">
      <alignment horizontal="center" vertical="center"/>
    </xf>
    <xf numFmtId="49" fontId="23" fillId="0" borderId="45"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36" xfId="0" applyFont="1" applyBorder="1" applyAlignment="1">
      <alignment horizontal="center" vertical="center"/>
    </xf>
    <xf numFmtId="0" fontId="16" fillId="0" borderId="57" xfId="0" applyFont="1" applyBorder="1">
      <alignment vertical="center"/>
    </xf>
    <xf numFmtId="0" fontId="22" fillId="0" borderId="39" xfId="0" applyFont="1" applyBorder="1" applyAlignment="1">
      <alignment horizontal="center" vertical="center"/>
    </xf>
    <xf numFmtId="49" fontId="23" fillId="0" borderId="4" xfId="0" applyNumberFormat="1" applyFont="1" applyBorder="1" applyAlignment="1">
      <alignment horizontal="center" vertical="center"/>
    </xf>
    <xf numFmtId="0" fontId="23" fillId="0" borderId="4" xfId="0" applyFont="1" applyBorder="1" applyAlignment="1">
      <alignment horizontal="center" vertical="center"/>
    </xf>
    <xf numFmtId="0" fontId="16" fillId="0" borderId="60" xfId="0" applyFont="1" applyBorder="1" applyAlignment="1">
      <alignment vertical="center" wrapText="1"/>
    </xf>
    <xf numFmtId="0" fontId="23" fillId="0" borderId="61" xfId="0" applyFont="1" applyBorder="1">
      <alignment vertical="center"/>
    </xf>
    <xf numFmtId="0" fontId="23" fillId="0" borderId="33" xfId="0" applyFont="1" applyBorder="1" applyAlignment="1">
      <alignment horizontal="center" vertical="center"/>
    </xf>
    <xf numFmtId="0" fontId="23" fillId="0" borderId="31" xfId="0" applyFont="1" applyBorder="1" applyAlignment="1">
      <alignment horizontal="center" vertical="center"/>
    </xf>
    <xf numFmtId="0" fontId="16" fillId="0" borderId="57" xfId="0" applyFont="1" applyBorder="1" applyAlignment="1">
      <alignment vertical="center" wrapText="1"/>
    </xf>
    <xf numFmtId="49" fontId="23" fillId="0" borderId="62" xfId="0" applyNumberFormat="1" applyFont="1" applyBorder="1" applyAlignment="1">
      <alignment horizontal="center" vertical="center"/>
    </xf>
    <xf numFmtId="0" fontId="25" fillId="0" borderId="57" xfId="0" applyFont="1" applyBorder="1">
      <alignment vertical="center"/>
    </xf>
    <xf numFmtId="0" fontId="23" fillId="0" borderId="60" xfId="0" applyFont="1" applyBorder="1">
      <alignment vertical="center"/>
    </xf>
    <xf numFmtId="49" fontId="23" fillId="0" borderId="11" xfId="0" applyNumberFormat="1"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xf>
    <xf numFmtId="49" fontId="23" fillId="0" borderId="63" xfId="0" applyNumberFormat="1" applyFont="1" applyBorder="1" applyAlignment="1">
      <alignment horizontal="center" vertical="center"/>
    </xf>
    <xf numFmtId="0" fontId="23" fillId="0" borderId="64" xfId="0" applyFont="1" applyBorder="1">
      <alignment vertical="center"/>
    </xf>
    <xf numFmtId="20" fontId="16" fillId="0" borderId="57" xfId="0" applyNumberFormat="1" applyFont="1" applyBorder="1" applyAlignment="1">
      <alignment vertical="center" wrapText="1"/>
    </xf>
    <xf numFmtId="0" fontId="23" fillId="0" borderId="58" xfId="0" applyFont="1" applyBorder="1">
      <alignment vertical="center"/>
    </xf>
    <xf numFmtId="0" fontId="22" fillId="0" borderId="53" xfId="0" applyFont="1" applyBorder="1" applyAlignment="1">
      <alignment horizontal="center" vertical="center"/>
    </xf>
    <xf numFmtId="0" fontId="9" fillId="0" borderId="65" xfId="0" applyFont="1" applyBorder="1" applyAlignment="1">
      <alignment horizontal="center" vertical="center"/>
    </xf>
    <xf numFmtId="0" fontId="16" fillId="0" borderId="58" xfId="0" applyFont="1" applyBorder="1" applyAlignment="1">
      <alignment vertical="center" wrapText="1"/>
    </xf>
    <xf numFmtId="49" fontId="23" fillId="0" borderId="66" xfId="0" applyNumberFormat="1" applyFont="1" applyBorder="1" applyAlignment="1">
      <alignment horizontal="center" vertical="center"/>
    </xf>
    <xf numFmtId="0" fontId="25" fillId="0" borderId="60" xfId="0" applyFont="1" applyBorder="1">
      <alignment vertical="center"/>
    </xf>
    <xf numFmtId="0" fontId="23" fillId="0" borderId="54" xfId="0" applyFont="1" applyBorder="1">
      <alignment vertical="center"/>
    </xf>
    <xf numFmtId="49" fontId="23" fillId="0" borderId="67" xfId="0" applyNumberFormat="1" applyFont="1" applyBorder="1" applyAlignment="1">
      <alignment horizontal="center" vertical="center"/>
    </xf>
    <xf numFmtId="0" fontId="23" fillId="0" borderId="68" xfId="0" applyFont="1" applyBorder="1" applyAlignment="1">
      <alignment horizontal="center" vertical="center"/>
    </xf>
    <xf numFmtId="0" fontId="23" fillId="0" borderId="11" xfId="0" applyFont="1" applyBorder="1" applyAlignment="1">
      <alignment horizontal="center" vertical="center"/>
    </xf>
    <xf numFmtId="0" fontId="16" fillId="0" borderId="60" xfId="0" applyFont="1" applyBorder="1">
      <alignment vertical="center"/>
    </xf>
    <xf numFmtId="0" fontId="23" fillId="0" borderId="41" xfId="0" applyFont="1" applyBorder="1" applyAlignment="1">
      <alignment horizontal="center" vertical="center"/>
    </xf>
    <xf numFmtId="0" fontId="16" fillId="0" borderId="58" xfId="0" applyFont="1" applyBorder="1">
      <alignment vertical="center"/>
    </xf>
    <xf numFmtId="0" fontId="23" fillId="0" borderId="69" xfId="0" applyFont="1" applyBorder="1">
      <alignment vertical="center"/>
    </xf>
    <xf numFmtId="0" fontId="23" fillId="0" borderId="70" xfId="0" applyFont="1" applyBorder="1">
      <alignment vertical="center"/>
    </xf>
    <xf numFmtId="0" fontId="23" fillId="0" borderId="71" xfId="0" applyFont="1" applyBorder="1">
      <alignment vertical="center"/>
    </xf>
    <xf numFmtId="49" fontId="23" fillId="0" borderId="38" xfId="0" applyNumberFormat="1" applyFont="1" applyBorder="1" applyAlignment="1">
      <alignment horizontal="center" vertical="center"/>
    </xf>
    <xf numFmtId="0" fontId="23" fillId="0" borderId="29" xfId="0" applyFont="1" applyBorder="1" applyAlignment="1">
      <alignment horizontal="center" vertical="center"/>
    </xf>
    <xf numFmtId="0" fontId="16" fillId="0" borderId="72" xfId="0" applyFont="1" applyBorder="1">
      <alignment vertical="center"/>
    </xf>
    <xf numFmtId="0" fontId="23" fillId="0" borderId="28" xfId="0" applyFont="1" applyBorder="1" applyAlignment="1">
      <alignment horizontal="center" vertical="center"/>
    </xf>
    <xf numFmtId="0" fontId="16" fillId="0" borderId="61" xfId="0" applyFont="1" applyBorder="1">
      <alignment vertical="center"/>
    </xf>
    <xf numFmtId="0" fontId="23" fillId="0" borderId="65" xfId="0" applyFont="1" applyBorder="1" applyAlignment="1">
      <alignment horizontal="center" vertical="center"/>
    </xf>
    <xf numFmtId="0" fontId="9" fillId="0" borderId="61" xfId="6" applyFont="1" applyBorder="1">
      <alignment vertical="center"/>
    </xf>
    <xf numFmtId="0" fontId="22" fillId="0" borderId="62" xfId="6" applyFont="1" applyBorder="1" applyAlignment="1">
      <alignment horizontal="center" vertical="center"/>
    </xf>
    <xf numFmtId="49" fontId="9" fillId="0" borderId="62" xfId="6" applyNumberFormat="1" applyFont="1" applyBorder="1" applyAlignment="1">
      <alignment horizontal="center" vertical="center"/>
    </xf>
    <xf numFmtId="0" fontId="9" fillId="0" borderId="33" xfId="6" applyFont="1" applyBorder="1" applyAlignment="1">
      <alignment horizontal="center" vertical="center"/>
    </xf>
    <xf numFmtId="0" fontId="9" fillId="0" borderId="31" xfId="6" applyFont="1" applyBorder="1" applyAlignment="1">
      <alignment horizontal="center" vertical="center"/>
    </xf>
    <xf numFmtId="0" fontId="16" fillId="0" borderId="55" xfId="6" applyFont="1" applyBorder="1" applyAlignment="1">
      <alignment vertical="center" wrapText="1"/>
    </xf>
    <xf numFmtId="0" fontId="9" fillId="0" borderId="57" xfId="7" applyFont="1" applyBorder="1" applyAlignment="1">
      <alignment vertical="center"/>
    </xf>
    <xf numFmtId="0" fontId="22" fillId="8" borderId="70" xfId="6" applyFont="1" applyFill="1" applyBorder="1" applyAlignment="1">
      <alignment horizontal="center" vertical="center"/>
    </xf>
    <xf numFmtId="49" fontId="9" fillId="0" borderId="6" xfId="6" applyNumberFormat="1" applyFont="1" applyBorder="1" applyAlignment="1">
      <alignment horizontal="center" vertical="center"/>
    </xf>
    <xf numFmtId="0" fontId="9" fillId="0" borderId="2" xfId="6" applyFont="1" applyBorder="1" applyAlignment="1">
      <alignment horizontal="center" vertical="center"/>
    </xf>
    <xf numFmtId="0" fontId="9" fillId="0" borderId="29" xfId="6" applyFont="1" applyBorder="1" applyAlignment="1">
      <alignment horizontal="center" vertical="center"/>
    </xf>
    <xf numFmtId="0" fontId="16" fillId="0" borderId="57" xfId="6" applyFont="1" applyBorder="1">
      <alignment vertical="center"/>
    </xf>
    <xf numFmtId="0" fontId="9" fillId="0" borderId="70" xfId="7" applyFont="1" applyBorder="1" applyAlignment="1">
      <alignment vertical="center"/>
    </xf>
    <xf numFmtId="0" fontId="29" fillId="8" borderId="70" xfId="7" applyFont="1" applyFill="1" applyBorder="1" applyAlignment="1">
      <alignment horizontal="center" vertical="center"/>
    </xf>
    <xf numFmtId="49" fontId="9" fillId="0" borderId="1" xfId="6" applyNumberFormat="1" applyFont="1" applyBorder="1" applyAlignment="1">
      <alignment horizontal="center" vertical="center"/>
    </xf>
    <xf numFmtId="0" fontId="9" fillId="0" borderId="36" xfId="6" applyFont="1" applyBorder="1" applyAlignment="1">
      <alignment horizontal="center" vertical="center"/>
    </xf>
    <xf numFmtId="0" fontId="16" fillId="0" borderId="57" xfId="6" applyFont="1" applyBorder="1" applyAlignment="1">
      <alignment vertical="center" wrapText="1"/>
    </xf>
    <xf numFmtId="0" fontId="16" fillId="0" borderId="72" xfId="6" applyFont="1" applyBorder="1" applyAlignment="1">
      <alignment vertical="center" wrapText="1"/>
    </xf>
    <xf numFmtId="0" fontId="16" fillId="0" borderId="61" xfId="6" applyFont="1" applyBorder="1">
      <alignment vertical="center"/>
    </xf>
    <xf numFmtId="0" fontId="16" fillId="0" borderId="60" xfId="6" applyFont="1" applyBorder="1">
      <alignment vertical="center"/>
    </xf>
    <xf numFmtId="49" fontId="9" fillId="0" borderId="4" xfId="6" applyNumberFormat="1" applyFont="1" applyBorder="1" applyAlignment="1">
      <alignment horizontal="center" vertical="center"/>
    </xf>
    <xf numFmtId="0" fontId="16" fillId="0" borderId="72" xfId="6" applyFont="1" applyBorder="1" applyAlignment="1">
      <alignment vertical="center" wrapText="1"/>
    </xf>
    <xf numFmtId="0" fontId="16" fillId="0" borderId="60" xfId="6" applyFont="1" applyBorder="1" applyAlignment="1">
      <alignment vertical="center" wrapText="1"/>
    </xf>
    <xf numFmtId="0" fontId="9" fillId="0" borderId="70" xfId="6" applyFont="1" applyBorder="1">
      <alignment vertical="center"/>
    </xf>
    <xf numFmtId="0" fontId="23" fillId="0" borderId="30" xfId="7" applyFont="1" applyBorder="1" applyAlignment="1">
      <alignment vertical="center"/>
    </xf>
    <xf numFmtId="0" fontId="29" fillId="8" borderId="30" xfId="7" applyFont="1" applyFill="1" applyBorder="1" applyAlignment="1">
      <alignment horizontal="center" vertical="center"/>
    </xf>
    <xf numFmtId="0" fontId="9" fillId="0" borderId="3" xfId="6" applyFont="1" applyBorder="1" applyAlignment="1">
      <alignment horizontal="center" vertical="center"/>
    </xf>
    <xf numFmtId="0" fontId="9" fillId="0" borderId="28" xfId="6" applyFont="1" applyBorder="1" applyAlignment="1">
      <alignment horizontal="center" vertical="center"/>
    </xf>
    <xf numFmtId="0" fontId="23" fillId="0" borderId="73" xfId="7" applyFont="1" applyBorder="1" applyAlignment="1">
      <alignment vertical="center"/>
    </xf>
    <xf numFmtId="0" fontId="29" fillId="8" borderId="73" xfId="7" applyFont="1" applyFill="1" applyBorder="1" applyAlignment="1">
      <alignment horizontal="center" vertical="center"/>
    </xf>
    <xf numFmtId="0" fontId="9" fillId="0" borderId="5" xfId="6" applyFont="1" applyBorder="1" applyAlignment="1">
      <alignment horizontal="center" vertical="center"/>
    </xf>
    <xf numFmtId="0" fontId="16" fillId="0" borderId="72" xfId="6" applyFont="1" applyBorder="1">
      <alignment vertical="center"/>
    </xf>
    <xf numFmtId="0" fontId="9" fillId="0" borderId="71" xfId="7" applyFont="1" applyBorder="1" applyAlignment="1">
      <alignment vertical="center"/>
    </xf>
    <xf numFmtId="0" fontId="29" fillId="8" borderId="71" xfId="7" applyFont="1" applyFill="1" applyBorder="1" applyAlignment="1">
      <alignment horizontal="center" vertical="center"/>
    </xf>
    <xf numFmtId="49" fontId="9" fillId="0" borderId="38" xfId="6" applyNumberFormat="1" applyFont="1" applyBorder="1" applyAlignment="1">
      <alignment horizontal="center" vertical="center"/>
    </xf>
    <xf numFmtId="0" fontId="9" fillId="0" borderId="65" xfId="6" applyFont="1" applyBorder="1" applyAlignment="1">
      <alignment horizontal="center" vertical="center"/>
    </xf>
    <xf numFmtId="0" fontId="16" fillId="0" borderId="58" xfId="6" applyFont="1" applyBorder="1">
      <alignment vertical="center"/>
    </xf>
    <xf numFmtId="0" fontId="8" fillId="4" borderId="7" xfId="0" applyFont="1" applyFill="1" applyBorder="1">
      <alignment vertical="center"/>
    </xf>
    <xf numFmtId="0" fontId="9" fillId="0" borderId="51" xfId="7" applyFont="1" applyBorder="1" applyAlignment="1">
      <alignment horizontal="left" vertical="center"/>
    </xf>
    <xf numFmtId="0" fontId="22" fillId="0" borderId="49" xfId="7" applyFont="1" applyBorder="1" applyAlignment="1">
      <alignment horizontal="center" vertical="center"/>
    </xf>
    <xf numFmtId="49" fontId="18" fillId="0" borderId="21" xfId="0" applyNumberFormat="1" applyFont="1" applyBorder="1" applyAlignment="1">
      <alignment horizontal="center" vertical="center"/>
    </xf>
    <xf numFmtId="0" fontId="18" fillId="0" borderId="21" xfId="0" applyFont="1" applyBorder="1" applyAlignment="1">
      <alignment horizontal="center" vertical="center"/>
    </xf>
    <xf numFmtId="0" fontId="16" fillId="0" borderId="51" xfId="0" applyFont="1" applyBorder="1" applyAlignment="1">
      <alignment vertical="center" wrapText="1"/>
    </xf>
    <xf numFmtId="0" fontId="22" fillId="0" borderId="64" xfId="7" applyFont="1" applyBorder="1" applyAlignment="1">
      <alignment horizontal="center" vertical="center"/>
    </xf>
    <xf numFmtId="49" fontId="18" fillId="0" borderId="4"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36" xfId="0" applyFont="1" applyBorder="1" applyAlignment="1">
      <alignment horizontal="center" vertical="center"/>
    </xf>
    <xf numFmtId="0" fontId="9" fillId="0" borderId="72" xfId="7" applyFont="1" applyBorder="1" applyAlignment="1">
      <alignment vertical="center"/>
    </xf>
    <xf numFmtId="49" fontId="18" fillId="0" borderId="1" xfId="0" applyNumberFormat="1" applyFont="1" applyBorder="1" applyAlignment="1">
      <alignment horizontal="center" vertical="center"/>
    </xf>
    <xf numFmtId="0" fontId="18" fillId="0" borderId="5" xfId="0" applyFont="1" applyBorder="1" applyAlignment="1">
      <alignment horizontal="center" vertical="center"/>
    </xf>
    <xf numFmtId="0" fontId="18" fillId="0" borderId="29" xfId="0" applyFont="1" applyBorder="1" applyAlignment="1">
      <alignment horizontal="center" vertical="center"/>
    </xf>
    <xf numFmtId="49" fontId="18" fillId="0" borderId="38" xfId="0" applyNumberFormat="1" applyFont="1" applyBorder="1" applyAlignment="1">
      <alignment horizontal="center" vertical="center"/>
    </xf>
    <xf numFmtId="0" fontId="18" fillId="0" borderId="37" xfId="0" applyFont="1" applyBorder="1" applyAlignment="1">
      <alignment horizontal="center" vertical="center"/>
    </xf>
    <xf numFmtId="0" fontId="22" fillId="0" borderId="49" xfId="6" applyFont="1" applyBorder="1" applyAlignment="1">
      <alignment horizontal="center" vertical="center"/>
    </xf>
    <xf numFmtId="0" fontId="22" fillId="0" borderId="39" xfId="6" applyFont="1" applyBorder="1" applyAlignment="1">
      <alignment horizontal="center" vertical="center"/>
    </xf>
    <xf numFmtId="0" fontId="9" fillId="0" borderId="70" xfId="7" applyFont="1" applyBorder="1" applyAlignment="1">
      <alignment vertical="center" wrapText="1"/>
    </xf>
    <xf numFmtId="49" fontId="18" fillId="0" borderId="11" xfId="0" applyNumberFormat="1" applyFont="1" applyBorder="1" applyAlignment="1">
      <alignment horizontal="center" vertical="center"/>
    </xf>
    <xf numFmtId="0" fontId="18" fillId="0" borderId="33" xfId="0" applyFont="1" applyBorder="1" applyAlignment="1">
      <alignment horizontal="center" vertical="center"/>
    </xf>
    <xf numFmtId="0" fontId="18" fillId="0" borderId="31" xfId="0" applyFont="1" applyBorder="1" applyAlignment="1">
      <alignment horizontal="center" vertical="center"/>
    </xf>
    <xf numFmtId="0" fontId="22" fillId="0" borderId="40" xfId="6" applyFont="1" applyBorder="1" applyAlignment="1">
      <alignment horizontal="center" vertical="center"/>
    </xf>
    <xf numFmtId="0" fontId="18" fillId="0" borderId="65" xfId="0" applyFont="1" applyBorder="1" applyAlignment="1">
      <alignment horizontal="center" vertical="center"/>
    </xf>
    <xf numFmtId="0" fontId="16" fillId="0" borderId="37" xfId="0" applyFont="1" applyBorder="1" applyAlignment="1">
      <alignment vertical="center" wrapText="1"/>
    </xf>
    <xf numFmtId="0" fontId="9" fillId="0" borderId="55" xfId="6" applyFont="1" applyBorder="1">
      <alignment vertical="center"/>
    </xf>
    <xf numFmtId="0" fontId="22" fillId="8" borderId="49" xfId="0" applyFont="1" applyFill="1" applyBorder="1" applyAlignment="1">
      <alignment horizontal="center" vertical="center"/>
    </xf>
    <xf numFmtId="49" fontId="9" fillId="0" borderId="50" xfId="6" applyNumberFormat="1" applyFont="1" applyBorder="1" applyAlignment="1">
      <alignment horizontal="center" vertical="center"/>
    </xf>
    <xf numFmtId="0" fontId="9" fillId="0" borderId="25" xfId="6" applyFont="1" applyBorder="1" applyAlignment="1">
      <alignment horizontal="center" vertical="center"/>
    </xf>
    <xf numFmtId="0" fontId="9" fillId="0" borderId="35" xfId="6" applyFont="1" applyBorder="1" applyAlignment="1">
      <alignment horizontal="center" vertical="center"/>
    </xf>
    <xf numFmtId="0" fontId="9" fillId="0" borderId="71" xfId="6" applyFont="1" applyBorder="1">
      <alignment vertical="center"/>
    </xf>
    <xf numFmtId="0" fontId="22" fillId="8" borderId="53" xfId="6" applyFont="1" applyFill="1" applyBorder="1" applyAlignment="1">
      <alignment horizontal="center" vertical="center"/>
    </xf>
    <xf numFmtId="0" fontId="9" fillId="0" borderId="37" xfId="6" applyFont="1" applyBorder="1" applyAlignment="1">
      <alignment horizontal="center" vertical="center"/>
    </xf>
    <xf numFmtId="0" fontId="16" fillId="0" borderId="54" xfId="6" applyFont="1" applyBorder="1">
      <alignment vertical="center"/>
    </xf>
    <xf numFmtId="0" fontId="16" fillId="0" borderId="60" xfId="6" applyFont="1" applyBorder="1" applyAlignment="1">
      <alignment vertical="center" wrapText="1"/>
    </xf>
    <xf numFmtId="0" fontId="16" fillId="0" borderId="74" xfId="6" applyFont="1" applyBorder="1">
      <alignment vertical="center"/>
    </xf>
    <xf numFmtId="0" fontId="16" fillId="0" borderId="74" xfId="6" applyFont="1" applyBorder="1" applyAlignment="1">
      <alignment vertical="center" wrapText="1"/>
    </xf>
    <xf numFmtId="0" fontId="22" fillId="8" borderId="70" xfId="7" applyFont="1" applyFill="1" applyBorder="1" applyAlignment="1">
      <alignment horizontal="center" vertical="center"/>
    </xf>
    <xf numFmtId="0" fontId="9" fillId="0" borderId="75" xfId="7" applyFont="1" applyBorder="1" applyAlignment="1">
      <alignment vertical="center"/>
    </xf>
    <xf numFmtId="0" fontId="22" fillId="8" borderId="71" xfId="7" applyFont="1" applyFill="1" applyBorder="1" applyAlignment="1">
      <alignment horizontal="center" vertical="center"/>
    </xf>
    <xf numFmtId="49" fontId="9" fillId="0" borderId="56" xfId="6" applyNumberFormat="1" applyFont="1" applyBorder="1" applyAlignment="1">
      <alignment horizontal="center" vertical="center"/>
    </xf>
    <xf numFmtId="0" fontId="9" fillId="0" borderId="4" xfId="6" applyFont="1" applyBorder="1" applyAlignment="1">
      <alignment horizontal="center" vertical="center"/>
    </xf>
    <xf numFmtId="0" fontId="9" fillId="0" borderId="64" xfId="6" applyFont="1" applyBorder="1" applyAlignment="1">
      <alignment vertical="center" wrapText="1"/>
    </xf>
    <xf numFmtId="0" fontId="9" fillId="0" borderId="73" xfId="6" applyFont="1" applyBorder="1">
      <alignment vertical="center"/>
    </xf>
    <xf numFmtId="0" fontId="16" fillId="0" borderId="61" xfId="6" applyFont="1" applyBorder="1" applyAlignment="1">
      <alignment vertical="center" wrapText="1"/>
    </xf>
    <xf numFmtId="0" fontId="16" fillId="0" borderId="61" xfId="6" applyFont="1" applyBorder="1" applyAlignment="1">
      <alignment horizontal="left" vertical="center" wrapText="1"/>
    </xf>
    <xf numFmtId="0" fontId="22" fillId="8" borderId="71" xfId="6" applyFont="1" applyFill="1" applyBorder="1" applyAlignment="1">
      <alignment horizontal="center" vertical="center"/>
    </xf>
    <xf numFmtId="0" fontId="9" fillId="0" borderId="38" xfId="6" applyFont="1" applyBorder="1" applyAlignment="1">
      <alignment horizontal="center" vertical="center"/>
    </xf>
    <xf numFmtId="0" fontId="16" fillId="0" borderId="54" xfId="6" applyFont="1" applyBorder="1" applyAlignment="1">
      <alignment vertical="center" wrapText="1"/>
    </xf>
    <xf numFmtId="0" fontId="9" fillId="0" borderId="30" xfId="7" applyFont="1" applyBorder="1" applyAlignment="1">
      <alignment vertical="center"/>
    </xf>
    <xf numFmtId="0" fontId="16" fillId="0" borderId="76" xfId="6" applyFont="1" applyBorder="1">
      <alignment vertical="center"/>
    </xf>
    <xf numFmtId="0" fontId="23" fillId="0" borderId="70" xfId="7" applyFont="1" applyBorder="1" applyAlignment="1">
      <alignment vertical="center"/>
    </xf>
    <xf numFmtId="0" fontId="16" fillId="0" borderId="61" xfId="6" applyFont="1" applyBorder="1" applyAlignment="1">
      <alignment vertical="center" wrapText="1"/>
    </xf>
    <xf numFmtId="0" fontId="23" fillId="0" borderId="71" xfId="7" applyFont="1" applyBorder="1" applyAlignment="1">
      <alignment vertical="center"/>
    </xf>
    <xf numFmtId="0" fontId="30" fillId="8" borderId="71" xfId="7" applyFont="1" applyFill="1" applyBorder="1" applyAlignment="1">
      <alignment horizontal="center" vertical="center"/>
    </xf>
    <xf numFmtId="0" fontId="16" fillId="0" borderId="77" xfId="6" applyFont="1" applyBorder="1">
      <alignment vertical="center"/>
    </xf>
    <xf numFmtId="0" fontId="9" fillId="0" borderId="64" xfId="6" applyFont="1" applyBorder="1">
      <alignment vertical="center"/>
    </xf>
    <xf numFmtId="0" fontId="22" fillId="8" borderId="73" xfId="6" applyFont="1" applyFill="1" applyBorder="1" applyAlignment="1">
      <alignment horizontal="center" vertical="center"/>
    </xf>
    <xf numFmtId="0" fontId="16" fillId="0" borderId="60" xfId="6" applyFont="1" applyBorder="1" applyAlignment="1">
      <alignment horizontal="left" vertical="center"/>
    </xf>
    <xf numFmtId="0" fontId="16" fillId="0" borderId="57" xfId="6" applyFont="1" applyBorder="1" applyAlignment="1">
      <alignment horizontal="left" vertical="center" wrapText="1"/>
    </xf>
    <xf numFmtId="0" fontId="16" fillId="0" borderId="57" xfId="6" applyFont="1" applyBorder="1" applyAlignment="1">
      <alignment horizontal="left" vertical="center"/>
    </xf>
    <xf numFmtId="0" fontId="12" fillId="9" borderId="0" xfId="1" applyFont="1" applyFill="1" applyAlignment="1">
      <alignment horizontal="centerContinuous" vertical="center"/>
    </xf>
    <xf numFmtId="0" fontId="32" fillId="2" borderId="0" xfId="1" applyFont="1" applyFill="1" applyAlignment="1">
      <alignment horizontal="centerContinuous" vertical="center"/>
    </xf>
    <xf numFmtId="0" fontId="8" fillId="2" borderId="78" xfId="1" applyFont="1" applyFill="1" applyBorder="1" applyAlignment="1">
      <alignment horizontal="center" wrapText="1"/>
    </xf>
    <xf numFmtId="14" fontId="8" fillId="2" borderId="78"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79" xfId="1" applyFont="1" applyFill="1" applyBorder="1">
      <alignment vertical="center"/>
    </xf>
    <xf numFmtId="0" fontId="9" fillId="2" borderId="80" xfId="1" applyFont="1" applyFill="1" applyBorder="1">
      <alignment vertical="center"/>
    </xf>
    <xf numFmtId="0" fontId="9" fillId="2" borderId="81" xfId="1" applyFont="1" applyFill="1" applyBorder="1">
      <alignment vertical="center"/>
    </xf>
    <xf numFmtId="0" fontId="9" fillId="2" borderId="82" xfId="1" applyFont="1" applyFill="1" applyBorder="1">
      <alignment vertical="center"/>
    </xf>
    <xf numFmtId="0" fontId="8" fillId="2" borderId="0" xfId="1" applyFont="1" applyFill="1">
      <alignment vertical="center"/>
    </xf>
    <xf numFmtId="0" fontId="9" fillId="2" borderId="83" xfId="1" applyFont="1" applyFill="1" applyBorder="1">
      <alignment vertical="center"/>
    </xf>
    <xf numFmtId="0" fontId="9" fillId="2" borderId="0" xfId="4" applyFont="1" applyFill="1">
      <alignment vertical="center"/>
    </xf>
    <xf numFmtId="0" fontId="8" fillId="2" borderId="83" xfId="4" applyFont="1" applyFill="1" applyBorder="1">
      <alignment vertical="center"/>
    </xf>
    <xf numFmtId="0" fontId="9" fillId="2" borderId="83"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45" xfId="0" applyFill="1" applyBorder="1" applyAlignment="1">
      <alignment horizontal="left" vertical="center"/>
    </xf>
    <xf numFmtId="0" fontId="9" fillId="3" borderId="84" xfId="1" applyFont="1" applyFill="1" applyBorder="1">
      <alignment vertical="center"/>
    </xf>
    <xf numFmtId="0" fontId="9" fillId="3" borderId="45"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45"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45" xfId="1" applyNumberFormat="1" applyFont="1" applyFill="1" applyBorder="1" applyAlignment="1">
      <alignment horizontal="left" vertical="center"/>
    </xf>
    <xf numFmtId="0" fontId="9" fillId="3" borderId="63"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45"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45"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45" xfId="1" applyFont="1" applyFill="1" applyBorder="1" applyAlignment="1">
      <alignment horizontal="left" vertical="center"/>
    </xf>
    <xf numFmtId="0" fontId="33" fillId="2" borderId="0" xfId="4" applyFont="1" applyFill="1" applyAlignment="1">
      <alignment horizontal="left" vertical="center"/>
    </xf>
    <xf numFmtId="0" fontId="9" fillId="2" borderId="85" xfId="1" applyFont="1" applyFill="1" applyBorder="1">
      <alignment vertical="center"/>
    </xf>
    <xf numFmtId="0" fontId="9" fillId="2" borderId="86" xfId="1" applyFont="1" applyFill="1" applyBorder="1">
      <alignment vertical="center"/>
    </xf>
    <xf numFmtId="0" fontId="9" fillId="2" borderId="87" xfId="1" applyFont="1" applyFill="1" applyBorder="1">
      <alignment vertical="center"/>
    </xf>
    <xf numFmtId="0" fontId="9" fillId="0" borderId="60" xfId="6" applyFont="1" applyBorder="1">
      <alignment vertical="center"/>
    </xf>
    <xf numFmtId="49" fontId="9" fillId="0" borderId="45" xfId="6" applyNumberFormat="1" applyFont="1" applyBorder="1" applyAlignment="1">
      <alignment horizontal="center" vertical="center"/>
    </xf>
    <xf numFmtId="0" fontId="9" fillId="0" borderId="57" xfId="6" applyFont="1" applyBorder="1">
      <alignment vertical="center"/>
    </xf>
    <xf numFmtId="0" fontId="9" fillId="0" borderId="45" xfId="6" applyFont="1" applyBorder="1" applyAlignment="1">
      <alignment horizontal="center" vertical="center"/>
    </xf>
    <xf numFmtId="0" fontId="22" fillId="0" borderId="45" xfId="7" applyFont="1" applyBorder="1" applyAlignment="1">
      <alignment horizontal="center" vertical="center"/>
    </xf>
    <xf numFmtId="0" fontId="9" fillId="0" borderId="72" xfId="6" applyFont="1" applyBorder="1">
      <alignment vertical="center"/>
    </xf>
    <xf numFmtId="0" fontId="9" fillId="0" borderId="29" xfId="0" applyFont="1" applyBorder="1" applyAlignment="1">
      <alignment horizontal="center" vertical="center"/>
    </xf>
    <xf numFmtId="0" fontId="9" fillId="0" borderId="58" xfId="6" applyFont="1" applyBorder="1">
      <alignment vertical="center"/>
    </xf>
    <xf numFmtId="0" fontId="22" fillId="0" borderId="88" xfId="7" applyFont="1" applyBorder="1" applyAlignment="1">
      <alignment horizontal="center" vertical="center"/>
    </xf>
    <xf numFmtId="0" fontId="8" fillId="4" borderId="7" xfId="6" applyFont="1" applyFill="1" applyBorder="1" applyAlignment="1"/>
    <xf numFmtId="0" fontId="8" fillId="4" borderId="8" xfId="6" applyFont="1" applyFill="1" applyBorder="1" applyAlignment="1"/>
    <xf numFmtId="0" fontId="9" fillId="4" borderId="9" xfId="6" applyFont="1" applyFill="1" applyBorder="1" applyAlignment="1"/>
    <xf numFmtId="0" fontId="9" fillId="0" borderId="58" xfId="0" applyFont="1" applyBorder="1">
      <alignment vertical="center"/>
    </xf>
    <xf numFmtId="0" fontId="22" fillId="0" borderId="89" xfId="0" applyFont="1" applyBorder="1" applyAlignment="1">
      <alignment horizontal="center" vertical="center"/>
    </xf>
    <xf numFmtId="0" fontId="9" fillId="0" borderId="47" xfId="0" applyFont="1" applyBorder="1">
      <alignment vertical="center"/>
    </xf>
    <xf numFmtId="0" fontId="16" fillId="0" borderId="0" xfId="0" applyFont="1" applyAlignment="1">
      <alignment horizontal="left" vertical="center" wrapText="1"/>
    </xf>
    <xf numFmtId="0" fontId="9" fillId="0" borderId="90" xfId="0" applyFont="1" applyBorder="1" applyAlignment="1">
      <alignment horizontal="center" vertical="center"/>
    </xf>
    <xf numFmtId="0" fontId="8" fillId="7" borderId="42" xfId="6" applyFont="1" applyFill="1" applyBorder="1" applyAlignment="1">
      <alignment horizontal="center" vertical="center"/>
    </xf>
    <xf numFmtId="0" fontId="8" fillId="7" borderId="43" xfId="6" applyFont="1" applyFill="1" applyBorder="1" applyAlignment="1">
      <alignment horizontal="center" vertical="center"/>
    </xf>
    <xf numFmtId="0" fontId="8" fillId="7" borderId="44" xfId="6" applyFont="1" applyFill="1" applyBorder="1" applyAlignment="1">
      <alignment horizontal="center" vertical="center"/>
    </xf>
    <xf numFmtId="0" fontId="8" fillId="7" borderId="91" xfId="6" applyFont="1" applyFill="1" applyBorder="1" applyAlignment="1">
      <alignment horizontal="center" vertical="center"/>
    </xf>
    <xf numFmtId="0" fontId="22" fillId="0" borderId="56" xfId="6" applyFont="1" applyBorder="1" applyAlignment="1">
      <alignment horizontal="center" vertical="center"/>
    </xf>
    <xf numFmtId="49" fontId="9" fillId="0" borderId="92" xfId="6" applyNumberFormat="1" applyFont="1" applyBorder="1" applyAlignment="1">
      <alignment horizontal="center" vertical="center"/>
    </xf>
    <xf numFmtId="0" fontId="9" fillId="0" borderId="22" xfId="6" applyFont="1" applyBorder="1" applyAlignment="1">
      <alignment horizontal="center" vertical="center"/>
    </xf>
    <xf numFmtId="0" fontId="16" fillId="0" borderId="51" xfId="6" applyFont="1" applyBorder="1" applyAlignment="1">
      <alignment vertical="top" wrapText="1"/>
    </xf>
    <xf numFmtId="49" fontId="9" fillId="0" borderId="93" xfId="6" applyNumberFormat="1" applyFont="1" applyBorder="1" applyAlignment="1">
      <alignment horizontal="center" vertical="center"/>
    </xf>
    <xf numFmtId="0" fontId="16" fillId="0" borderId="61" xfId="6" applyFont="1" applyBorder="1" applyAlignment="1">
      <alignment vertical="top" wrapText="1"/>
    </xf>
    <xf numFmtId="0" fontId="16" fillId="0" borderId="60" xfId="6" applyFont="1" applyBorder="1" applyAlignment="1">
      <alignment vertical="top" wrapText="1"/>
    </xf>
    <xf numFmtId="0" fontId="9" fillId="0" borderId="47" xfId="0" applyFont="1" applyBorder="1" applyAlignment="1">
      <alignment vertical="center" wrapText="1"/>
    </xf>
    <xf numFmtId="49" fontId="22" fillId="0" borderId="47" xfId="0" applyNumberFormat="1" applyFont="1" applyBorder="1" applyAlignment="1">
      <alignment horizontal="center" vertical="center"/>
    </xf>
    <xf numFmtId="49" fontId="9" fillId="0" borderId="47" xfId="0" applyNumberFormat="1" applyFont="1" applyBorder="1" applyAlignment="1">
      <alignment horizontal="center" vertical="center"/>
    </xf>
    <xf numFmtId="0" fontId="16" fillId="0" borderId="47" xfId="0" applyFont="1" applyBorder="1" applyAlignment="1">
      <alignment horizontal="left" vertical="center" wrapText="1"/>
    </xf>
    <xf numFmtId="0" fontId="9" fillId="0" borderId="0" xfId="0" applyFont="1" applyAlignment="1">
      <alignment vertical="center" wrapText="1"/>
    </xf>
    <xf numFmtId="49" fontId="22" fillId="0" borderId="0" xfId="0" applyNumberFormat="1" applyFont="1" applyAlignment="1">
      <alignment horizontal="center" vertical="center"/>
    </xf>
    <xf numFmtId="49" fontId="9" fillId="0" borderId="0" xfId="0" applyNumberFormat="1" applyFont="1" applyAlignment="1">
      <alignment horizontal="center" vertical="center"/>
    </xf>
    <xf numFmtId="0" fontId="22" fillId="0" borderId="0" xfId="7" applyFont="1" applyAlignment="1">
      <alignment horizontal="center" vertical="center"/>
    </xf>
    <xf numFmtId="49" fontId="22" fillId="7" borderId="8" xfId="0" applyNumberFormat="1" applyFont="1" applyFill="1" applyBorder="1" applyAlignment="1">
      <alignment horizontal="center" vertical="center"/>
    </xf>
    <xf numFmtId="49" fontId="9" fillId="7" borderId="8" xfId="0" applyNumberFormat="1" applyFont="1" applyFill="1" applyBorder="1" applyAlignment="1">
      <alignment horizontal="center" vertical="center"/>
    </xf>
    <xf numFmtId="0" fontId="9" fillId="7" borderId="8" xfId="0" applyFont="1" applyFill="1" applyBorder="1" applyAlignment="1">
      <alignment horizontal="center" vertical="center"/>
    </xf>
    <xf numFmtId="0" fontId="16" fillId="7" borderId="9" xfId="0" applyFont="1" applyFill="1" applyBorder="1" applyAlignment="1">
      <alignment horizontal="left" vertical="center" wrapText="1"/>
    </xf>
    <xf numFmtId="0" fontId="9" fillId="0" borderId="60" xfId="0" applyFont="1" applyBorder="1">
      <alignment vertical="center"/>
    </xf>
    <xf numFmtId="49" fontId="22" fillId="0" borderId="27" xfId="0" applyNumberFormat="1" applyFont="1" applyBorder="1" applyAlignment="1">
      <alignment horizontal="center" vertical="center"/>
    </xf>
    <xf numFmtId="0" fontId="9" fillId="0" borderId="57" xfId="0" applyFont="1" applyBorder="1">
      <alignment vertical="center"/>
    </xf>
    <xf numFmtId="0" fontId="9" fillId="0" borderId="54" xfId="0" applyFont="1" applyBorder="1">
      <alignment vertical="center"/>
    </xf>
    <xf numFmtId="0" fontId="19" fillId="0" borderId="0" xfId="7" applyFont="1" applyAlignment="1">
      <alignment vertical="top"/>
    </xf>
    <xf numFmtId="0" fontId="20" fillId="0" borderId="7" xfId="0" applyFont="1" applyBorder="1">
      <alignment vertical="center"/>
    </xf>
    <xf numFmtId="0" fontId="20" fillId="0" borderId="8" xfId="0" applyFont="1" applyBorder="1">
      <alignment vertical="center"/>
    </xf>
    <xf numFmtId="0" fontId="20" fillId="0" borderId="9" xfId="0" applyFont="1" applyBorder="1" applyAlignment="1">
      <alignment vertical="top"/>
    </xf>
    <xf numFmtId="0" fontId="9" fillId="0" borderId="90" xfId="0" applyFont="1" applyBorder="1">
      <alignment vertical="center"/>
    </xf>
    <xf numFmtId="0" fontId="9" fillId="0" borderId="90" xfId="0" applyFont="1" applyBorder="1" applyAlignment="1">
      <alignment vertical="top"/>
    </xf>
    <xf numFmtId="0" fontId="16" fillId="0" borderId="72" xfId="6" applyFont="1" applyBorder="1" applyAlignment="1">
      <alignment vertical="top" wrapText="1"/>
    </xf>
    <xf numFmtId="0" fontId="22" fillId="0" borderId="39" xfId="7" applyFont="1" applyBorder="1" applyAlignment="1">
      <alignment horizontal="center" vertical="center"/>
    </xf>
    <xf numFmtId="0" fontId="16" fillId="0" borderId="57" xfId="6" applyFont="1" applyBorder="1" applyAlignment="1">
      <alignment vertical="top" wrapText="1"/>
    </xf>
    <xf numFmtId="0" fontId="22" fillId="0" borderId="45" xfId="6" applyFont="1" applyBorder="1" applyAlignment="1">
      <alignment horizontal="center" vertical="center"/>
    </xf>
    <xf numFmtId="49" fontId="9" fillId="0" borderId="63" xfId="6" applyNumberFormat="1" applyFont="1" applyBorder="1" applyAlignment="1">
      <alignment horizontal="center" vertical="center"/>
    </xf>
    <xf numFmtId="0" fontId="9" fillId="0" borderId="11" xfId="6" applyFont="1" applyBorder="1" applyAlignment="1">
      <alignment horizontal="center" vertical="center"/>
    </xf>
    <xf numFmtId="0" fontId="22" fillId="0" borderId="56" xfId="7" applyFont="1" applyBorder="1" applyAlignment="1">
      <alignment horizontal="center" vertical="center"/>
    </xf>
    <xf numFmtId="20" fontId="16" fillId="0" borderId="57" xfId="6" applyNumberFormat="1" applyFont="1" applyBorder="1" applyAlignment="1">
      <alignment vertical="top" wrapText="1"/>
    </xf>
    <xf numFmtId="0" fontId="22" fillId="0" borderId="62" xfId="7" applyFont="1" applyBorder="1" applyAlignment="1">
      <alignment horizontal="center" vertical="center"/>
    </xf>
    <xf numFmtId="0" fontId="9" fillId="0" borderId="55" xfId="0" applyFont="1" applyBorder="1">
      <alignment vertical="center"/>
    </xf>
    <xf numFmtId="49" fontId="9" fillId="0" borderId="50" xfId="0" applyNumberFormat="1" applyFont="1" applyBorder="1" applyAlignment="1">
      <alignment horizontal="center" vertical="center"/>
    </xf>
    <xf numFmtId="0" fontId="16" fillId="0" borderId="55" xfId="0" applyFont="1" applyBorder="1" applyAlignment="1">
      <alignment vertical="top" wrapText="1"/>
    </xf>
    <xf numFmtId="0" fontId="16" fillId="0" borderId="57" xfId="0" applyFont="1" applyBorder="1" applyAlignment="1">
      <alignment vertical="top" wrapText="1"/>
    </xf>
    <xf numFmtId="0" fontId="16" fillId="0" borderId="72" xfId="0" applyFont="1" applyBorder="1" applyAlignment="1">
      <alignment vertical="top" wrapText="1"/>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16" fillId="0" borderId="58" xfId="0" applyFont="1" applyBorder="1" applyAlignment="1">
      <alignment vertical="top" wrapText="1"/>
    </xf>
    <xf numFmtId="49" fontId="9" fillId="0" borderId="11" xfId="0" applyNumberFormat="1" applyFont="1" applyBorder="1" applyAlignment="1">
      <alignment horizontal="center" vertical="center"/>
    </xf>
    <xf numFmtId="0" fontId="16" fillId="0" borderId="60" xfId="0" applyFont="1" applyBorder="1" applyAlignment="1">
      <alignment vertical="top" wrapText="1"/>
    </xf>
    <xf numFmtId="49" fontId="9" fillId="0" borderId="2" xfId="0" applyNumberFormat="1" applyFont="1" applyBorder="1" applyAlignment="1">
      <alignment horizontal="center" vertical="center"/>
    </xf>
    <xf numFmtId="0" fontId="22" fillId="0" borderId="27" xfId="6" applyFont="1" applyBorder="1" applyAlignment="1">
      <alignment horizontal="center" vertical="center"/>
    </xf>
    <xf numFmtId="0" fontId="9" fillId="0" borderId="70" xfId="0" applyFont="1" applyBorder="1">
      <alignment vertical="center"/>
    </xf>
    <xf numFmtId="0" fontId="22" fillId="0" borderId="45" xfId="0" applyFont="1" applyBorder="1" applyAlignment="1">
      <alignment horizontal="center" vertical="center"/>
    </xf>
    <xf numFmtId="0" fontId="9" fillId="0" borderId="95" xfId="0" applyFont="1" applyBorder="1" applyAlignment="1">
      <alignment horizontal="center" vertical="center"/>
    </xf>
    <xf numFmtId="0" fontId="9" fillId="0" borderId="3" xfId="0" applyFont="1" applyBorder="1" applyAlignment="1">
      <alignment horizontal="center" vertical="center"/>
    </xf>
    <xf numFmtId="0" fontId="16" fillId="0" borderId="61" xfId="0" applyFont="1" applyBorder="1" applyAlignment="1">
      <alignment vertical="top" wrapText="1"/>
    </xf>
    <xf numFmtId="0" fontId="9" fillId="0" borderId="51" xfId="6" applyFont="1" applyBorder="1">
      <alignment vertical="center"/>
    </xf>
    <xf numFmtId="0" fontId="22" fillId="0" borderId="89" xfId="7" applyFont="1" applyBorder="1" applyAlignment="1">
      <alignment horizontal="center" vertical="center"/>
    </xf>
    <xf numFmtId="0" fontId="43" fillId="0" borderId="39" xfId="0" applyFont="1" applyBorder="1" applyAlignment="1">
      <alignment horizontal="center" vertical="center"/>
    </xf>
    <xf numFmtId="49" fontId="9" fillId="0" borderId="11" xfId="6" applyNumberFormat="1" applyFont="1" applyBorder="1" applyAlignment="1">
      <alignment horizontal="center" vertical="center"/>
    </xf>
    <xf numFmtId="0" fontId="9" fillId="0" borderId="95" xfId="6" applyFont="1" applyBorder="1" applyAlignment="1">
      <alignment horizontal="center" vertical="center"/>
    </xf>
    <xf numFmtId="49" fontId="9" fillId="0" borderId="45"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8" fillId="4" borderId="7" xfId="0" applyFont="1" applyFill="1" applyBorder="1" applyAlignment="1"/>
    <xf numFmtId="0" fontId="8" fillId="4" borderId="8" xfId="0" applyFont="1" applyFill="1" applyBorder="1" applyAlignment="1"/>
    <xf numFmtId="0" fontId="8" fillId="4" borderId="9" xfId="0" applyFont="1" applyFill="1" applyBorder="1" applyAlignment="1">
      <alignment vertical="top"/>
    </xf>
    <xf numFmtId="0" fontId="16" fillId="0" borderId="72" xfId="0" applyFont="1" applyBorder="1" applyAlignment="1">
      <alignment vertical="center" wrapText="1"/>
    </xf>
    <xf numFmtId="0" fontId="9" fillId="0" borderId="72" xfId="0" applyFont="1" applyBorder="1">
      <alignment vertical="center"/>
    </xf>
    <xf numFmtId="0" fontId="22" fillId="0" borderId="84" xfId="0" applyFont="1" applyBorder="1" applyAlignment="1">
      <alignment horizontal="center" vertical="center"/>
    </xf>
    <xf numFmtId="0" fontId="9" fillId="0" borderId="11" xfId="0" applyFont="1" applyBorder="1" applyAlignment="1">
      <alignment horizontal="center" vertical="center"/>
    </xf>
    <xf numFmtId="0" fontId="44" fillId="0" borderId="60" xfId="0" applyFont="1" applyBorder="1" applyAlignment="1">
      <alignment vertical="center" wrapText="1"/>
    </xf>
    <xf numFmtId="0" fontId="22" fillId="0" borderId="63" xfId="0" applyFont="1" applyBorder="1" applyAlignment="1">
      <alignment horizontal="center" vertical="center"/>
    </xf>
    <xf numFmtId="0" fontId="9" fillId="0" borderId="61" xfId="0" applyFont="1" applyBorder="1">
      <alignment vertical="center"/>
    </xf>
    <xf numFmtId="49" fontId="9" fillId="0" borderId="66" xfId="0" applyNumberFormat="1" applyFont="1" applyBorder="1" applyAlignment="1">
      <alignment horizontal="center" vertical="center"/>
    </xf>
    <xf numFmtId="0" fontId="16" fillId="0" borderId="61" xfId="0" applyFont="1" applyBorder="1" applyAlignment="1">
      <alignment vertical="center" wrapText="1"/>
    </xf>
    <xf numFmtId="0" fontId="9" fillId="0" borderId="8" xfId="0" applyFont="1" applyBorder="1" applyAlignment="1">
      <alignment horizontal="center" vertical="center"/>
    </xf>
    <xf numFmtId="0" fontId="8" fillId="8" borderId="7" xfId="0" applyFont="1" applyFill="1" applyBorder="1" applyAlignment="1"/>
    <xf numFmtId="0" fontId="9" fillId="8" borderId="8" xfId="0" applyFont="1" applyFill="1" applyBorder="1" applyAlignment="1"/>
    <xf numFmtId="0" fontId="9" fillId="8" borderId="9" xfId="0" applyFont="1" applyFill="1" applyBorder="1" applyAlignment="1">
      <alignment vertical="top"/>
    </xf>
    <xf numFmtId="0" fontId="22" fillId="0" borderId="93"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49" fontId="9" fillId="0" borderId="62" xfId="0" applyNumberFormat="1" applyFont="1" applyBorder="1" applyAlignment="1">
      <alignment horizontal="center" vertical="center"/>
    </xf>
    <xf numFmtId="49" fontId="9" fillId="0" borderId="89" xfId="0" applyNumberFormat="1" applyFont="1" applyBorder="1" applyAlignment="1">
      <alignment horizontal="center" vertical="center"/>
    </xf>
    <xf numFmtId="0" fontId="22" fillId="0" borderId="66" xfId="7" applyFont="1" applyBorder="1" applyAlignment="1">
      <alignment horizontal="center" vertical="center"/>
    </xf>
    <xf numFmtId="0" fontId="22" fillId="0" borderId="63" xfId="7" applyFont="1" applyBorder="1" applyAlignment="1">
      <alignment horizontal="center" vertical="center"/>
    </xf>
    <xf numFmtId="0" fontId="16" fillId="0" borderId="30" xfId="0" applyFont="1" applyBorder="1" applyAlignment="1">
      <alignment horizontal="left" vertical="top" wrapText="1"/>
    </xf>
    <xf numFmtId="0" fontId="22" fillId="0" borderId="27" xfId="7" applyFont="1" applyBorder="1" applyAlignment="1">
      <alignment horizontal="center" vertical="center"/>
    </xf>
    <xf numFmtId="0" fontId="22" fillId="0" borderId="64" xfId="0" applyFont="1" applyBorder="1" applyAlignment="1">
      <alignment horizontal="center" vertical="center"/>
    </xf>
    <xf numFmtId="0" fontId="8" fillId="8" borderId="8" xfId="0" applyFont="1" applyFill="1" applyBorder="1" applyAlignment="1"/>
    <xf numFmtId="0" fontId="16" fillId="0" borderId="51" xfId="0" applyFont="1" applyBorder="1" applyAlignment="1">
      <alignment vertical="center" wrapText="1"/>
    </xf>
    <xf numFmtId="0" fontId="8" fillId="8" borderId="9" xfId="0" applyFont="1" applyFill="1" applyBorder="1" applyAlignment="1">
      <alignment vertical="top"/>
    </xf>
    <xf numFmtId="20" fontId="16" fillId="0" borderId="60" xfId="0" applyNumberFormat="1" applyFont="1" applyBorder="1" applyAlignment="1">
      <alignment vertical="top" wrapText="1"/>
    </xf>
    <xf numFmtId="49" fontId="43" fillId="0" borderId="45" xfId="0" applyNumberFormat="1" applyFont="1" applyBorder="1" applyAlignment="1">
      <alignment horizontal="center" vertical="center"/>
    </xf>
    <xf numFmtId="20" fontId="16" fillId="0" borderId="57" xfId="0" applyNumberFormat="1" applyFont="1" applyBorder="1" applyAlignment="1">
      <alignment vertical="top" wrapText="1"/>
    </xf>
    <xf numFmtId="21" fontId="16" fillId="0" borderId="60" xfId="0" applyNumberFormat="1" applyFont="1" applyBorder="1" applyAlignment="1">
      <alignment vertical="top" wrapText="1"/>
    </xf>
    <xf numFmtId="0" fontId="16" fillId="0" borderId="57" xfId="0" applyFont="1" applyBorder="1" applyAlignment="1">
      <alignment vertical="top" wrapText="1" shrinkToFit="1"/>
    </xf>
    <xf numFmtId="21" fontId="16" fillId="0" borderId="57" xfId="0" applyNumberFormat="1" applyFont="1" applyBorder="1" applyAlignment="1">
      <alignment vertical="top" wrapText="1"/>
    </xf>
    <xf numFmtId="0" fontId="16" fillId="0" borderId="57" xfId="0" applyFont="1" applyBorder="1" applyAlignment="1">
      <alignment horizontal="left" vertical="top" wrapText="1"/>
    </xf>
    <xf numFmtId="0" fontId="22" fillId="0" borderId="32" xfId="0" applyFont="1" applyBorder="1" applyAlignment="1">
      <alignment horizontal="center" vertical="center"/>
    </xf>
    <xf numFmtId="0" fontId="22" fillId="0" borderId="70" xfId="0" applyFont="1" applyBorder="1" applyAlignment="1">
      <alignment horizontal="center" vertical="center"/>
    </xf>
    <xf numFmtId="0" fontId="8" fillId="8" borderId="46" xfId="0" applyFont="1" applyFill="1" applyBorder="1" applyAlignment="1"/>
    <xf numFmtId="0" fontId="8" fillId="8" borderId="47" xfId="0" applyFont="1" applyFill="1" applyBorder="1" applyAlignment="1"/>
    <xf numFmtId="0" fontId="8" fillId="8" borderId="48" xfId="0" applyFont="1" applyFill="1" applyBorder="1" applyAlignment="1">
      <alignment vertical="top"/>
    </xf>
    <xf numFmtId="49" fontId="9" fillId="0" borderId="59" xfId="0" applyNumberFormat="1" applyFont="1" applyBorder="1" applyAlignment="1">
      <alignment horizontal="center" vertical="center"/>
    </xf>
    <xf numFmtId="0" fontId="8" fillId="8" borderId="75" xfId="0" applyFont="1" applyFill="1" applyBorder="1" applyAlignment="1"/>
    <xf numFmtId="0" fontId="8" fillId="8" borderId="90" xfId="0" applyFont="1" applyFill="1" applyBorder="1" applyAlignment="1"/>
    <xf numFmtId="0" fontId="8" fillId="8" borderId="94" xfId="0" applyFont="1" applyFill="1" applyBorder="1" applyAlignment="1">
      <alignment vertical="top"/>
    </xf>
    <xf numFmtId="0" fontId="42" fillId="0" borderId="57" xfId="0" applyFont="1" applyBorder="1" applyAlignment="1">
      <alignment vertical="top" wrapText="1"/>
    </xf>
    <xf numFmtId="0" fontId="43" fillId="0" borderId="8" xfId="0" applyFont="1" applyBorder="1" applyAlignment="1">
      <alignment horizontal="center" vertical="center"/>
    </xf>
    <xf numFmtId="49" fontId="9" fillId="0" borderId="8" xfId="0" applyNumberFormat="1" applyFont="1" applyBorder="1" applyAlignment="1">
      <alignment horizontal="center" vertical="center"/>
    </xf>
    <xf numFmtId="0" fontId="42"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3" fillId="0" borderId="0" xfId="0" applyFont="1" applyAlignment="1">
      <alignment horizontal="center" vertical="center"/>
    </xf>
    <xf numFmtId="0" fontId="42" fillId="0" borderId="0" xfId="0" applyFont="1" applyAlignment="1">
      <alignment vertical="top" wrapText="1"/>
    </xf>
    <xf numFmtId="0" fontId="16" fillId="0" borderId="76" xfId="0" applyFont="1" applyBorder="1" applyAlignment="1">
      <alignment vertical="center" wrapText="1"/>
    </xf>
    <xf numFmtId="0" fontId="8" fillId="4" borderId="9" xfId="6" applyFont="1" applyFill="1" applyBorder="1" applyAlignment="1">
      <alignment vertical="top"/>
    </xf>
    <xf numFmtId="0" fontId="22" fillId="0" borderId="59" xfId="6" applyFont="1" applyBorder="1" applyAlignment="1">
      <alignment horizontal="center" vertical="center"/>
    </xf>
    <xf numFmtId="49" fontId="9" fillId="0" borderId="59" xfId="6" applyNumberFormat="1" applyFont="1" applyBorder="1" applyAlignment="1">
      <alignment horizontal="center" vertical="center"/>
    </xf>
    <xf numFmtId="0" fontId="19" fillId="0" borderId="47" xfId="7" applyFont="1" applyBorder="1" applyAlignment="1">
      <alignment vertical="top"/>
    </xf>
    <xf numFmtId="0" fontId="16" fillId="0" borderId="8" xfId="0" applyFont="1" applyBorder="1" applyAlignment="1">
      <alignment horizontal="left" vertical="center" wrapText="1"/>
    </xf>
    <xf numFmtId="0" fontId="16" fillId="0" borderId="51" xfId="0" applyFont="1" applyBorder="1" applyAlignment="1">
      <alignment horizontal="left" vertical="center" wrapText="1"/>
    </xf>
    <xf numFmtId="0" fontId="16" fillId="0" borderId="61" xfId="0" applyFont="1" applyBorder="1" applyAlignment="1">
      <alignment horizontal="left" vertical="center" wrapText="1"/>
    </xf>
    <xf numFmtId="0" fontId="16" fillId="0" borderId="60" xfId="0" applyFont="1" applyBorder="1" applyAlignment="1">
      <alignment horizontal="left" vertical="center" wrapText="1"/>
    </xf>
    <xf numFmtId="0" fontId="2" fillId="0" borderId="54" xfId="6" applyBorder="1" applyAlignment="1">
      <alignment vertical="center" wrapText="1"/>
    </xf>
    <xf numFmtId="0" fontId="16" fillId="0" borderId="72" xfId="0" applyFont="1" applyBorder="1" applyAlignment="1">
      <alignment horizontal="left" vertical="center" wrapText="1"/>
    </xf>
    <xf numFmtId="0" fontId="22" fillId="8" borderId="39" xfId="0" applyFont="1" applyFill="1" applyBorder="1" applyAlignment="1">
      <alignment horizontal="center" vertical="center"/>
    </xf>
    <xf numFmtId="0" fontId="16" fillId="0" borderId="72" xfId="0" applyFont="1" applyBorder="1" applyAlignment="1">
      <alignment horizontal="left" vertical="center" wrapText="1"/>
    </xf>
    <xf numFmtId="0" fontId="16" fillId="0" borderId="61" xfId="0" applyFont="1" applyBorder="1" applyAlignment="1">
      <alignment horizontal="left" vertical="center" wrapText="1"/>
    </xf>
    <xf numFmtId="0" fontId="16" fillId="0" borderId="60" xfId="0" applyFont="1" applyBorder="1" applyAlignment="1">
      <alignment horizontal="left" vertical="center" wrapText="1"/>
    </xf>
    <xf numFmtId="0" fontId="26" fillId="0" borderId="57" xfId="0" applyFont="1" applyBorder="1" applyAlignment="1">
      <alignment horizontal="left" vertical="center" wrapText="1"/>
    </xf>
    <xf numFmtId="0" fontId="16" fillId="0" borderId="54" xfId="0" applyFont="1" applyBorder="1" applyAlignment="1">
      <alignment horizontal="left" vertical="center" wrapText="1"/>
    </xf>
    <xf numFmtId="0" fontId="16" fillId="0" borderId="61" xfId="0" applyFont="1" applyBorder="1" applyAlignment="1">
      <alignment vertical="center" wrapText="1"/>
    </xf>
    <xf numFmtId="0" fontId="26" fillId="0" borderId="72" xfId="0" applyFont="1" applyBorder="1" applyAlignment="1">
      <alignment horizontal="left" vertical="center" wrapText="1"/>
    </xf>
    <xf numFmtId="0" fontId="9" fillId="0" borderId="8" xfId="0" applyFont="1" applyBorder="1" applyAlignment="1">
      <alignment vertical="center" wrapText="1"/>
    </xf>
    <xf numFmtId="49" fontId="22" fillId="0" borderId="8" xfId="0" applyNumberFormat="1" applyFont="1" applyBorder="1" applyAlignment="1">
      <alignment horizontal="center" vertical="center"/>
    </xf>
    <xf numFmtId="0" fontId="9" fillId="0" borderId="46" xfId="0" applyFont="1" applyBorder="1">
      <alignment vertical="center"/>
    </xf>
    <xf numFmtId="0" fontId="16" fillId="0" borderId="48" xfId="0" applyFont="1" applyBorder="1" applyAlignment="1">
      <alignment horizontal="left" vertical="center" wrapText="1"/>
    </xf>
    <xf numFmtId="0" fontId="9" fillId="0" borderId="30" xfId="0" applyFont="1" applyBorder="1">
      <alignment vertical="center"/>
    </xf>
    <xf numFmtId="0" fontId="16" fillId="0" borderId="76" xfId="0" applyFont="1" applyBorder="1" applyAlignment="1">
      <alignment horizontal="left" vertical="center" wrapText="1"/>
    </xf>
    <xf numFmtId="0" fontId="26" fillId="0" borderId="76" xfId="0" applyFont="1" applyBorder="1" applyAlignment="1">
      <alignment vertical="center" wrapText="1"/>
    </xf>
    <xf numFmtId="0" fontId="9" fillId="0" borderId="75" xfId="0" applyFont="1" applyBorder="1">
      <alignment vertical="center"/>
    </xf>
    <xf numFmtId="0" fontId="16" fillId="0" borderId="94" xfId="0" applyFont="1" applyBorder="1" applyAlignment="1">
      <alignment horizontal="left" vertical="center" wrapText="1"/>
    </xf>
  </cellXfs>
  <cellStyles count="11">
    <cellStyle name="ハイパーリンク" xfId="2" builtinId="8"/>
    <cellStyle name="ハイパーリンク 2" xfId="8" xr:uid="{1E2E1DEA-DA27-44EF-A78E-8ED1A425B7A7}"/>
    <cellStyle name="標準" xfId="0" builtinId="0"/>
    <cellStyle name="標準 2 2" xfId="6" xr:uid="{2964BF88-0DE6-4117-B845-9DBE9BB0FC2E}"/>
    <cellStyle name="標準 2 2 2" xfId="10" xr:uid="{80325B27-5064-4F46-9C64-7C8A59ED41A4}"/>
    <cellStyle name="標準 3" xfId="9" xr:uid="{783A0B57-64CF-40A5-B3AC-DB87053D0282}"/>
    <cellStyle name="標準_cmtable" xfId="7" xr:uid="{A57FBFCE-64CC-4CE5-8495-D88429EB25A2}"/>
    <cellStyle name="標準_コピー汎用データ作成受入形式一覧表（給与）" xfId="4" xr:uid="{3580C0B1-4502-4C8F-87C3-5A0BF1A09982}"/>
    <cellStyle name="標準_汎用データ　受入形式一覧表（販仕）" xfId="3" xr:uid="{7F15F3EA-BFC8-4CB2-8E70-ACA8ECE04A84}"/>
    <cellStyle name="標準_汎用データ作成受入形式一覧表（人事）" xfId="1" xr:uid="{92778429-8DBE-4C89-96FC-4D3F77B69D34}"/>
    <cellStyle name="標準_変更履歴_汎用データレイアウト集（受入形式）" xfId="5" xr:uid="{D128A3A1-D365-438B-A1A6-D332E4AE37FF}"/>
  </cellStyles>
  <dxfs count="603">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CA81F-9A80-4A7F-BBB0-9B06AA22F566}">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294" t="s">
        <v>728</v>
      </c>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row>
    <row r="3" spans="4:47" ht="15" customHeight="1"/>
    <row r="4" spans="4:47" ht="48" customHeight="1" thickBot="1">
      <c r="D4" s="295" t="s">
        <v>679</v>
      </c>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row>
    <row r="5" spans="4:47" ht="15" customHeight="1" thickTop="1">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7"/>
      <c r="AO5" s="297"/>
      <c r="AP5" s="297"/>
      <c r="AQ5" s="297"/>
      <c r="AR5" s="297"/>
      <c r="AS5" s="297"/>
      <c r="AT5" s="298"/>
    </row>
    <row r="6" spans="4:47" ht="15" customHeight="1">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9">
        <v>45758</v>
      </c>
      <c r="AO6" s="299"/>
      <c r="AP6" s="299"/>
      <c r="AQ6" s="299"/>
      <c r="AR6" s="299"/>
      <c r="AS6" s="299"/>
    </row>
    <row r="7" spans="4:47" ht="15" customHeight="1" thickBot="1"/>
    <row r="8" spans="4:47" ht="15" customHeight="1" thickTop="1">
      <c r="D8" s="300"/>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2"/>
    </row>
    <row r="9" spans="4:47" ht="15" customHeight="1">
      <c r="D9" s="303"/>
      <c r="E9" s="304" t="s">
        <v>680</v>
      </c>
      <c r="F9" s="17" t="s">
        <v>681</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305"/>
    </row>
    <row r="10" spans="4:47" ht="15" customHeight="1">
      <c r="D10" s="303"/>
      <c r="E10" s="306"/>
      <c r="F10" s="20" t="s">
        <v>682</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307"/>
      <c r="AT10" s="22"/>
    </row>
    <row r="11" spans="4:47" ht="15" customHeight="1">
      <c r="D11" s="303"/>
      <c r="E11" s="306"/>
      <c r="F11" s="23" t="s">
        <v>683</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307"/>
      <c r="AT11" s="22"/>
    </row>
    <row r="12" spans="4:47" ht="15" customHeight="1">
      <c r="D12" s="303"/>
      <c r="E12" s="304"/>
      <c r="F12" s="23" t="s">
        <v>684</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307"/>
      <c r="AT12" s="22"/>
    </row>
    <row r="13" spans="4:47" ht="15" customHeight="1">
      <c r="D13" s="303"/>
      <c r="E13" s="306"/>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07"/>
      <c r="AT13" s="22"/>
      <c r="AU13" s="22"/>
    </row>
    <row r="14" spans="4:47" ht="15" customHeight="1">
      <c r="D14" s="303"/>
      <c r="E14" s="306"/>
      <c r="F14" s="20" t="s">
        <v>685</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307"/>
      <c r="AT14" s="22"/>
      <c r="AU14" s="22"/>
    </row>
    <row r="15" spans="4:47" ht="15" customHeight="1">
      <c r="D15" s="303"/>
      <c r="E15" s="306"/>
      <c r="F15" s="20" t="s">
        <v>686</v>
      </c>
      <c r="G15" s="20"/>
      <c r="H15" s="20"/>
      <c r="I15" s="20"/>
      <c r="J15" s="20"/>
      <c r="K15" s="20"/>
      <c r="L15" s="20"/>
      <c r="M15" s="20"/>
      <c r="N15" s="20"/>
      <c r="O15" s="20"/>
      <c r="P15" s="20"/>
      <c r="Q15" s="20"/>
      <c r="R15" s="20"/>
      <c r="S15" s="20"/>
      <c r="T15" s="20"/>
      <c r="U15" s="20"/>
      <c r="V15" s="20"/>
      <c r="W15" s="20"/>
      <c r="X15" s="20"/>
      <c r="Y15" s="20"/>
      <c r="Z15" s="20"/>
      <c r="AA15" s="23" t="s">
        <v>687</v>
      </c>
      <c r="AB15" s="20"/>
      <c r="AC15" s="20"/>
      <c r="AD15" s="20"/>
      <c r="AE15" s="20"/>
      <c r="AF15" s="20"/>
      <c r="AG15" s="20"/>
      <c r="AH15" s="20"/>
      <c r="AI15" s="20"/>
      <c r="AJ15" s="20"/>
      <c r="AK15" s="20"/>
      <c r="AL15" s="20"/>
      <c r="AM15" s="20"/>
      <c r="AN15" s="20"/>
      <c r="AO15" s="20"/>
      <c r="AP15" s="20"/>
      <c r="AQ15" s="20"/>
      <c r="AR15" s="20"/>
      <c r="AS15" s="307"/>
      <c r="AT15" s="22"/>
      <c r="AU15" s="22"/>
    </row>
    <row r="16" spans="4:47" ht="15" customHeight="1">
      <c r="D16" s="303"/>
      <c r="E16" s="306"/>
      <c r="F16" s="25" t="s">
        <v>688</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308"/>
      <c r="AT16" s="27"/>
      <c r="AU16" s="27"/>
    </row>
    <row r="17" spans="4:45" ht="15" customHeight="1">
      <c r="D17" s="303"/>
      <c r="E17" s="304" t="s">
        <v>680</v>
      </c>
      <c r="F17" s="17" t="s">
        <v>689</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305"/>
    </row>
    <row r="18" spans="4:45" ht="15" customHeight="1">
      <c r="D18" s="303"/>
      <c r="E18" s="304"/>
      <c r="F18" s="20" t="s">
        <v>690</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305"/>
    </row>
    <row r="19" spans="4:45" ht="15" customHeight="1">
      <c r="D19" s="303"/>
      <c r="E19" s="304"/>
      <c r="F19" s="309" t="s">
        <v>691</v>
      </c>
      <c r="G19" s="310"/>
      <c r="H19" s="310"/>
      <c r="I19" s="310"/>
      <c r="J19" s="310"/>
      <c r="K19" s="310"/>
      <c r="L19" s="310"/>
      <c r="M19" s="310"/>
      <c r="N19" s="310"/>
      <c r="O19" s="310"/>
      <c r="P19" s="310"/>
      <c r="Q19" s="310"/>
      <c r="R19" s="310"/>
      <c r="S19" s="311"/>
      <c r="T19" s="1" t="s">
        <v>692</v>
      </c>
      <c r="U19" s="312"/>
      <c r="V19" s="312"/>
      <c r="W19" s="312"/>
      <c r="X19" s="312"/>
      <c r="Y19" s="312"/>
      <c r="Z19" s="313"/>
      <c r="AA19" s="17"/>
      <c r="AB19" s="17"/>
      <c r="AC19" s="17"/>
      <c r="AD19" s="17"/>
      <c r="AE19" s="17"/>
      <c r="AF19" s="17"/>
      <c r="AG19" s="17"/>
      <c r="AH19" s="17"/>
      <c r="AI19" s="17"/>
      <c r="AJ19" s="17"/>
      <c r="AK19" s="17"/>
      <c r="AL19" s="17"/>
      <c r="AM19" s="17"/>
      <c r="AN19" s="17"/>
      <c r="AO19" s="17"/>
      <c r="AP19" s="17"/>
      <c r="AQ19" s="17"/>
      <c r="AR19" s="17"/>
      <c r="AS19" s="305"/>
    </row>
    <row r="20" spans="4:45" ht="15" customHeight="1">
      <c r="D20" s="303"/>
      <c r="E20" s="304"/>
      <c r="F20" s="314" t="s">
        <v>693</v>
      </c>
      <c r="G20" s="315"/>
      <c r="H20" s="315"/>
      <c r="I20" s="315"/>
      <c r="J20" s="315"/>
      <c r="K20" s="315"/>
      <c r="L20" s="316"/>
      <c r="M20" s="314" t="s">
        <v>694</v>
      </c>
      <c r="N20" s="315"/>
      <c r="O20" s="315"/>
      <c r="P20" s="315"/>
      <c r="Q20" s="315"/>
      <c r="R20" s="315"/>
      <c r="S20" s="316"/>
      <c r="T20" s="317" t="s">
        <v>695</v>
      </c>
      <c r="U20" s="318"/>
      <c r="V20" s="318"/>
      <c r="W20" s="318"/>
      <c r="X20" s="318"/>
      <c r="Y20" s="318"/>
      <c r="Z20" s="319"/>
      <c r="AA20" s="17"/>
      <c r="AB20" s="17"/>
      <c r="AC20" s="17"/>
      <c r="AD20" s="17"/>
      <c r="AE20" s="17"/>
      <c r="AF20" s="17"/>
      <c r="AG20" s="17"/>
      <c r="AH20" s="17"/>
      <c r="AI20" s="17"/>
      <c r="AJ20" s="17"/>
      <c r="AK20" s="17"/>
      <c r="AL20" s="17"/>
      <c r="AM20" s="17"/>
      <c r="AN20" s="17"/>
      <c r="AO20" s="17"/>
      <c r="AP20" s="17"/>
      <c r="AQ20" s="17"/>
      <c r="AR20" s="17"/>
      <c r="AS20" s="305"/>
    </row>
    <row r="21" spans="4:45" ht="15" customHeight="1">
      <c r="D21" s="303"/>
      <c r="E21" s="304"/>
      <c r="F21" s="314" t="s">
        <v>696</v>
      </c>
      <c r="G21" s="315"/>
      <c r="H21" s="315"/>
      <c r="I21" s="315"/>
      <c r="J21" s="315"/>
      <c r="K21" s="315"/>
      <c r="L21" s="316"/>
      <c r="M21" s="314" t="s">
        <v>697</v>
      </c>
      <c r="N21" s="315"/>
      <c r="O21" s="315"/>
      <c r="P21" s="315"/>
      <c r="Q21" s="315"/>
      <c r="R21" s="315"/>
      <c r="S21" s="316"/>
      <c r="T21" s="317" t="s">
        <v>698</v>
      </c>
      <c r="U21" s="318"/>
      <c r="V21" s="318"/>
      <c r="W21" s="318"/>
      <c r="X21" s="318"/>
      <c r="Y21" s="318"/>
      <c r="Z21" s="319"/>
      <c r="AA21" s="17"/>
      <c r="AB21" s="17"/>
      <c r="AC21" s="17"/>
      <c r="AD21" s="17"/>
      <c r="AE21" s="17"/>
      <c r="AF21" s="17"/>
      <c r="AG21" s="17"/>
      <c r="AH21" s="17"/>
      <c r="AI21" s="17"/>
      <c r="AJ21" s="17"/>
      <c r="AK21" s="17"/>
      <c r="AL21" s="17"/>
      <c r="AM21" s="17"/>
      <c r="AN21" s="17"/>
      <c r="AO21" s="17"/>
      <c r="AP21" s="17"/>
      <c r="AQ21" s="17"/>
      <c r="AR21" s="17"/>
      <c r="AS21" s="305"/>
    </row>
    <row r="22" spans="4:45" ht="15" customHeight="1">
      <c r="D22" s="303"/>
      <c r="E22" s="304"/>
      <c r="F22" s="314" t="s">
        <v>699</v>
      </c>
      <c r="G22" s="315"/>
      <c r="H22" s="315"/>
      <c r="I22" s="315"/>
      <c r="J22" s="315"/>
      <c r="K22" s="315"/>
      <c r="L22" s="316"/>
      <c r="M22" s="314" t="s">
        <v>700</v>
      </c>
      <c r="N22" s="315"/>
      <c r="O22" s="315"/>
      <c r="P22" s="315"/>
      <c r="Q22" s="315"/>
      <c r="R22" s="315"/>
      <c r="S22" s="316"/>
      <c r="T22" s="317" t="s">
        <v>701</v>
      </c>
      <c r="U22" s="318"/>
      <c r="V22" s="318"/>
      <c r="W22" s="318"/>
      <c r="X22" s="318"/>
      <c r="Y22" s="318"/>
      <c r="Z22" s="319"/>
      <c r="AA22" s="17"/>
      <c r="AB22" s="17"/>
      <c r="AC22" s="17"/>
      <c r="AD22" s="17"/>
      <c r="AE22" s="17"/>
      <c r="AF22" s="17"/>
      <c r="AG22" s="17"/>
      <c r="AH22" s="17"/>
      <c r="AI22" s="17"/>
      <c r="AJ22" s="17"/>
      <c r="AK22" s="17"/>
      <c r="AL22" s="17"/>
      <c r="AM22" s="17"/>
      <c r="AN22" s="17"/>
      <c r="AO22" s="17"/>
      <c r="AP22" s="17"/>
      <c r="AQ22" s="17"/>
      <c r="AR22" s="17"/>
      <c r="AS22" s="305"/>
    </row>
    <row r="23" spans="4:45" ht="15" customHeight="1">
      <c r="D23" s="303"/>
      <c r="E23" s="304"/>
      <c r="F23" s="314" t="s">
        <v>702</v>
      </c>
      <c r="G23" s="315"/>
      <c r="H23" s="315"/>
      <c r="I23" s="315"/>
      <c r="J23" s="315"/>
      <c r="K23" s="315"/>
      <c r="L23" s="316"/>
      <c r="M23" s="314" t="s">
        <v>703</v>
      </c>
      <c r="N23" s="315"/>
      <c r="O23" s="315"/>
      <c r="P23" s="315"/>
      <c r="Q23" s="315"/>
      <c r="R23" s="315"/>
      <c r="S23" s="316"/>
      <c r="T23" s="317" t="s">
        <v>704</v>
      </c>
      <c r="U23" s="318"/>
      <c r="V23" s="318"/>
      <c r="W23" s="318"/>
      <c r="X23" s="318"/>
      <c r="Y23" s="318"/>
      <c r="Z23" s="319"/>
      <c r="AA23" s="17"/>
      <c r="AB23" s="17"/>
      <c r="AC23" s="17"/>
      <c r="AD23" s="17"/>
      <c r="AE23" s="17"/>
      <c r="AF23" s="17"/>
      <c r="AG23" s="17"/>
      <c r="AH23" s="17"/>
      <c r="AI23" s="17"/>
      <c r="AJ23" s="17"/>
      <c r="AK23" s="17"/>
      <c r="AL23" s="17"/>
      <c r="AM23" s="17"/>
      <c r="AN23" s="17"/>
      <c r="AO23" s="17"/>
      <c r="AP23" s="17"/>
      <c r="AQ23" s="17"/>
      <c r="AR23" s="17"/>
      <c r="AS23" s="305"/>
    </row>
    <row r="24" spans="4:45" ht="15" customHeight="1">
      <c r="D24" s="303"/>
      <c r="F24" s="14"/>
      <c r="G24" s="14"/>
      <c r="H24" s="14"/>
      <c r="I24" s="14"/>
      <c r="J24" s="14"/>
      <c r="K24" s="14"/>
      <c r="L24" s="14"/>
      <c r="M24" s="14"/>
      <c r="N24" s="29"/>
      <c r="O24" s="29"/>
      <c r="P24" s="29"/>
      <c r="Q24" s="29"/>
      <c r="R24" s="29"/>
      <c r="S24" s="29"/>
      <c r="T24" s="29"/>
      <c r="U24" s="14"/>
      <c r="V24" s="14"/>
      <c r="W24" s="14"/>
      <c r="X24" s="14"/>
      <c r="Y24" s="14"/>
      <c r="Z24" s="14"/>
      <c r="AA24" s="14"/>
      <c r="AB24" s="14"/>
      <c r="AC24" s="29"/>
      <c r="AD24" s="29"/>
      <c r="AE24" s="29"/>
      <c r="AF24" s="29"/>
      <c r="AG24" s="29"/>
      <c r="AH24" s="29"/>
      <c r="AI24" s="29"/>
      <c r="AS24" s="305"/>
    </row>
    <row r="25" spans="4:45" ht="15" customHeight="1">
      <c r="D25" s="303"/>
      <c r="E25" s="304"/>
      <c r="F25" s="23" t="s">
        <v>705</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305"/>
    </row>
    <row r="26" spans="4:45" ht="15" customHeight="1">
      <c r="D26" s="303"/>
      <c r="E26" s="304"/>
      <c r="F26" s="30"/>
      <c r="G26" s="30" t="s">
        <v>706</v>
      </c>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5"/>
    </row>
    <row r="27" spans="4:45" ht="15" customHeight="1">
      <c r="D27" s="303"/>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305"/>
    </row>
    <row r="28" spans="4:45" ht="15" customHeight="1">
      <c r="D28" s="303"/>
      <c r="E28" s="304" t="s">
        <v>680</v>
      </c>
      <c r="F28" s="17" t="s">
        <v>707</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305"/>
    </row>
    <row r="29" spans="4:45" ht="15" customHeight="1">
      <c r="D29" s="303"/>
      <c r="F29" s="1" t="s">
        <v>708</v>
      </c>
      <c r="G29" s="312"/>
      <c r="H29" s="312"/>
      <c r="I29" s="312"/>
      <c r="J29" s="312"/>
      <c r="K29" s="312"/>
      <c r="L29" s="312"/>
      <c r="M29" s="312"/>
      <c r="N29" s="312"/>
      <c r="O29" s="312"/>
      <c r="P29" s="312"/>
      <c r="Q29" s="312"/>
      <c r="R29" s="312"/>
      <c r="S29" s="312"/>
      <c r="T29" s="312"/>
      <c r="U29" s="1" t="s">
        <v>709</v>
      </c>
      <c r="V29" s="312"/>
      <c r="W29" s="312"/>
      <c r="X29" s="312"/>
      <c r="Y29" s="312"/>
      <c r="Z29" s="312"/>
      <c r="AA29" s="312"/>
      <c r="AB29" s="312"/>
      <c r="AC29" s="312"/>
      <c r="AD29" s="312"/>
      <c r="AE29" s="312"/>
      <c r="AF29" s="312"/>
      <c r="AG29" s="312"/>
      <c r="AH29" s="312"/>
      <c r="AI29" s="320"/>
      <c r="AJ29" s="14"/>
      <c r="AK29" s="14"/>
      <c r="AL29" s="14"/>
      <c r="AM29" s="14"/>
      <c r="AN29" s="14"/>
      <c r="AO29" s="14"/>
      <c r="AP29" s="14"/>
      <c r="AQ29" s="14"/>
      <c r="AR29" s="14"/>
      <c r="AS29" s="305"/>
    </row>
    <row r="30" spans="4:45" ht="15" customHeight="1">
      <c r="D30" s="303"/>
      <c r="F30" s="321"/>
      <c r="G30" s="322"/>
      <c r="H30" s="322"/>
      <c r="I30" s="322"/>
      <c r="J30" s="322"/>
      <c r="K30" s="322"/>
      <c r="L30" s="322"/>
      <c r="M30" s="322"/>
      <c r="N30" s="323" t="s">
        <v>710</v>
      </c>
      <c r="O30" s="324"/>
      <c r="P30" s="324"/>
      <c r="Q30" s="324"/>
      <c r="R30" s="324"/>
      <c r="S30" s="324"/>
      <c r="T30" s="325"/>
      <c r="U30" s="321"/>
      <c r="V30" s="322"/>
      <c r="W30" s="322"/>
      <c r="X30" s="322"/>
      <c r="Y30" s="322"/>
      <c r="Z30" s="322"/>
      <c r="AA30" s="322"/>
      <c r="AB30" s="322"/>
      <c r="AC30" s="323" t="s">
        <v>710</v>
      </c>
      <c r="AD30" s="324"/>
      <c r="AE30" s="324"/>
      <c r="AF30" s="324"/>
      <c r="AG30" s="324"/>
      <c r="AH30" s="324"/>
      <c r="AI30" s="325"/>
      <c r="AJ30" s="14"/>
      <c r="AK30" s="14"/>
      <c r="AL30" s="14"/>
      <c r="AM30" s="14"/>
      <c r="AN30" s="14"/>
      <c r="AO30" s="14"/>
      <c r="AP30" s="14"/>
      <c r="AQ30" s="14"/>
      <c r="AR30" s="14"/>
      <c r="AS30" s="305"/>
    </row>
    <row r="31" spans="4:45" ht="15" customHeight="1">
      <c r="D31" s="303"/>
      <c r="F31" s="326" t="s">
        <v>711</v>
      </c>
      <c r="G31" s="327"/>
      <c r="H31" s="327"/>
      <c r="I31" s="327"/>
      <c r="J31" s="327"/>
      <c r="K31" s="327"/>
      <c r="L31" s="327"/>
      <c r="M31" s="328"/>
      <c r="N31" s="317" t="s">
        <v>712</v>
      </c>
      <c r="O31" s="318"/>
      <c r="P31" s="318"/>
      <c r="Q31" s="318"/>
      <c r="R31" s="318"/>
      <c r="S31" s="318"/>
      <c r="T31" s="319"/>
      <c r="U31" s="327" t="s">
        <v>713</v>
      </c>
      <c r="V31" s="327"/>
      <c r="W31" s="327"/>
      <c r="X31" s="327"/>
      <c r="Y31" s="327"/>
      <c r="Z31" s="327"/>
      <c r="AA31" s="327"/>
      <c r="AB31" s="328"/>
      <c r="AC31" s="317" t="s">
        <v>714</v>
      </c>
      <c r="AD31" s="318"/>
      <c r="AE31" s="318"/>
      <c r="AF31" s="318"/>
      <c r="AG31" s="318"/>
      <c r="AH31" s="318"/>
      <c r="AI31" s="319"/>
      <c r="AJ31" s="14"/>
      <c r="AK31" s="14"/>
      <c r="AL31" s="14"/>
      <c r="AM31" s="14"/>
      <c r="AN31" s="14"/>
      <c r="AO31" s="14"/>
      <c r="AP31" s="14"/>
      <c r="AQ31" s="14"/>
      <c r="AR31" s="14"/>
      <c r="AS31" s="305"/>
    </row>
    <row r="32" spans="4:45" ht="15" customHeight="1">
      <c r="D32" s="303"/>
      <c r="F32" s="329" t="s">
        <v>715</v>
      </c>
      <c r="G32" s="330"/>
      <c r="H32" s="330"/>
      <c r="I32" s="330"/>
      <c r="J32" s="330"/>
      <c r="K32" s="330"/>
      <c r="L32" s="330"/>
      <c r="M32" s="331"/>
      <c r="N32" s="317" t="s">
        <v>716</v>
      </c>
      <c r="O32" s="318"/>
      <c r="P32" s="318"/>
      <c r="Q32" s="318"/>
      <c r="R32" s="318"/>
      <c r="S32" s="318"/>
      <c r="T32" s="319"/>
      <c r="U32" s="14"/>
      <c r="V32" s="14"/>
      <c r="W32" s="14"/>
      <c r="X32" s="14"/>
      <c r="Y32" s="14"/>
      <c r="Z32" s="14"/>
      <c r="AA32" s="14"/>
      <c r="AB32" s="14"/>
      <c r="AC32" s="29"/>
      <c r="AD32" s="29"/>
      <c r="AE32" s="29"/>
      <c r="AF32" s="29"/>
      <c r="AG32" s="29"/>
      <c r="AH32" s="29"/>
      <c r="AI32" s="29"/>
      <c r="AJ32" s="14"/>
      <c r="AK32" s="14"/>
      <c r="AL32" s="14"/>
      <c r="AM32" s="14"/>
      <c r="AN32" s="14"/>
      <c r="AO32" s="14"/>
      <c r="AP32" s="14"/>
      <c r="AQ32" s="14"/>
      <c r="AR32" s="14"/>
      <c r="AS32" s="305"/>
    </row>
    <row r="33" spans="4:46" ht="15" customHeight="1">
      <c r="D33" s="303"/>
      <c r="F33" s="28"/>
      <c r="G33" s="28"/>
      <c r="H33" s="28"/>
      <c r="I33" s="28"/>
      <c r="J33" s="28"/>
      <c r="K33" s="28"/>
      <c r="L33" s="28"/>
      <c r="M33" s="28"/>
      <c r="N33" s="29"/>
      <c r="O33" s="29"/>
      <c r="P33" s="29"/>
      <c r="Q33" s="29"/>
      <c r="R33" s="29"/>
      <c r="S33" s="29"/>
      <c r="T33" s="29"/>
      <c r="U33" s="14"/>
      <c r="V33" s="14"/>
      <c r="W33" s="14"/>
      <c r="X33" s="14"/>
      <c r="Y33" s="14"/>
      <c r="Z33" s="14"/>
      <c r="AA33" s="14"/>
      <c r="AB33" s="14"/>
      <c r="AC33" s="29"/>
      <c r="AD33" s="29"/>
      <c r="AE33" s="29"/>
      <c r="AF33" s="29"/>
      <c r="AG33" s="29"/>
      <c r="AH33" s="29"/>
      <c r="AI33" s="29"/>
      <c r="AJ33" s="14"/>
      <c r="AK33" s="14"/>
      <c r="AL33" s="14"/>
      <c r="AM33" s="14"/>
      <c r="AN33" s="14"/>
      <c r="AO33" s="14"/>
      <c r="AP33" s="14"/>
      <c r="AQ33" s="14"/>
      <c r="AR33" s="14"/>
      <c r="AS33" s="305"/>
    </row>
    <row r="34" spans="4:46" ht="15" customHeight="1">
      <c r="D34" s="303"/>
      <c r="E34" s="304" t="s">
        <v>680</v>
      </c>
      <c r="F34" s="17" t="s">
        <v>717</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305"/>
    </row>
    <row r="35" spans="4:46" ht="15" customHeight="1">
      <c r="D35" s="303"/>
      <c r="E35" s="306"/>
      <c r="F35" s="20" t="s">
        <v>718</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307"/>
      <c r="AT35" s="22"/>
    </row>
    <row r="36" spans="4:46" ht="15" customHeight="1">
      <c r="D36" s="303"/>
      <c r="E36" s="306"/>
      <c r="F36" s="20" t="s">
        <v>719</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307"/>
      <c r="AT36" s="22"/>
    </row>
    <row r="37" spans="4:46" ht="15" customHeight="1">
      <c r="D37" s="303"/>
      <c r="E37" s="306"/>
      <c r="F37" s="23" t="s">
        <v>720</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07"/>
      <c r="AT37" s="22"/>
    </row>
    <row r="38" spans="4:46" ht="15" customHeight="1">
      <c r="D38" s="303"/>
      <c r="E38" s="306"/>
      <c r="F38" s="20"/>
      <c r="G38" s="332" t="s">
        <v>721</v>
      </c>
      <c r="H38" s="30"/>
      <c r="I38" s="30"/>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07"/>
      <c r="AT38" s="22"/>
    </row>
    <row r="39" spans="4:46" ht="15" customHeight="1">
      <c r="D39" s="303"/>
      <c r="E39" s="306"/>
      <c r="F39" s="20"/>
      <c r="G39" s="20"/>
      <c r="H39" s="23" t="s">
        <v>722</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307"/>
      <c r="AT39" s="22"/>
    </row>
    <row r="40" spans="4:46" ht="15" customHeight="1">
      <c r="D40" s="303"/>
      <c r="E40" s="306"/>
      <c r="F40" s="20"/>
      <c r="G40" s="23"/>
      <c r="H40" s="23" t="s">
        <v>723</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07"/>
      <c r="AT40" s="22"/>
    </row>
    <row r="41" spans="4:46" ht="15" customHeight="1">
      <c r="D41" s="303"/>
      <c r="E41" s="306"/>
      <c r="F41" s="20"/>
      <c r="G41" s="20"/>
      <c r="H41" s="23" t="s">
        <v>724</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307"/>
      <c r="AT41" s="22"/>
    </row>
    <row r="42" spans="4:46" ht="15" customHeight="1">
      <c r="D42" s="303"/>
      <c r="E42" s="306"/>
      <c r="F42" s="20"/>
      <c r="G42" s="23"/>
      <c r="H42" s="23" t="s">
        <v>725</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307"/>
      <c r="AT42" s="22"/>
    </row>
    <row r="43" spans="4:46" ht="15" customHeight="1">
      <c r="D43" s="303"/>
      <c r="E43" s="304"/>
      <c r="F43" s="20"/>
      <c r="G43" s="332"/>
      <c r="H43" s="30" t="s">
        <v>726</v>
      </c>
      <c r="I43" s="30"/>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07"/>
      <c r="AT43" s="22"/>
    </row>
    <row r="44" spans="4:46" ht="15" customHeight="1">
      <c r="D44" s="303"/>
      <c r="E44" s="304"/>
      <c r="F44" s="20"/>
      <c r="G44" s="332"/>
      <c r="H44" s="30" t="s">
        <v>727</v>
      </c>
      <c r="I44" s="30"/>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307"/>
      <c r="AT44" s="22"/>
    </row>
    <row r="45" spans="4:46" ht="15" customHeight="1" thickBot="1">
      <c r="D45" s="333"/>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5"/>
    </row>
    <row r="46" spans="4:46" ht="15" customHeight="1" thickTop="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AE3D-767A-44AF-A612-06BAB42CC609}">
  <sheetPr codeName="Sheet118">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122</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144" t="s">
        <v>123</v>
      </c>
      <c r="C5" s="145" t="s">
        <v>124</v>
      </c>
      <c r="D5" s="146" t="s">
        <v>125</v>
      </c>
      <c r="E5" s="147" t="s">
        <v>126</v>
      </c>
      <c r="F5" s="148" t="s">
        <v>127</v>
      </c>
      <c r="G5" s="149" t="s">
        <v>128</v>
      </c>
      <c r="H5" s="150" t="s">
        <v>129</v>
      </c>
    </row>
    <row r="6" spans="2:8">
      <c r="B6" s="151" t="s">
        <v>130</v>
      </c>
      <c r="C6" s="152" t="s">
        <v>131</v>
      </c>
      <c r="D6" s="153" t="s">
        <v>132</v>
      </c>
      <c r="E6" s="154" t="s">
        <v>133</v>
      </c>
      <c r="F6" s="155"/>
      <c r="G6" s="156" t="s">
        <v>134</v>
      </c>
      <c r="H6" s="123"/>
    </row>
    <row r="7" spans="2:8">
      <c r="B7" s="151" t="s">
        <v>135</v>
      </c>
      <c r="C7" s="157" t="s">
        <v>136</v>
      </c>
      <c r="D7" s="158" t="s">
        <v>137</v>
      </c>
      <c r="E7" s="159" t="s">
        <v>133</v>
      </c>
      <c r="F7" s="155"/>
      <c r="G7" s="160"/>
      <c r="H7" s="123"/>
    </row>
    <row r="8" spans="2:8">
      <c r="B8" s="161" t="s">
        <v>138</v>
      </c>
      <c r="C8" s="152" t="s">
        <v>139</v>
      </c>
      <c r="D8" s="158" t="s">
        <v>140</v>
      </c>
      <c r="E8" s="162" t="s">
        <v>141</v>
      </c>
      <c r="F8" s="163"/>
      <c r="G8" s="164"/>
      <c r="H8" s="123"/>
    </row>
    <row r="9" spans="2:8">
      <c r="B9" s="151" t="s">
        <v>142</v>
      </c>
      <c r="C9" s="157" t="s">
        <v>143</v>
      </c>
      <c r="D9" s="165" t="s">
        <v>140</v>
      </c>
      <c r="E9" s="154" t="s">
        <v>141</v>
      </c>
      <c r="F9" s="155"/>
      <c r="G9" s="166"/>
      <c r="H9" s="123"/>
    </row>
    <row r="10" spans="2:8">
      <c r="B10" s="151" t="s">
        <v>144</v>
      </c>
      <c r="C10" s="152" t="s">
        <v>145</v>
      </c>
      <c r="D10" s="165" t="s">
        <v>146</v>
      </c>
      <c r="E10" s="154" t="s">
        <v>133</v>
      </c>
      <c r="F10" s="155"/>
      <c r="G10" s="156" t="s">
        <v>147</v>
      </c>
      <c r="H10" s="123"/>
    </row>
    <row r="11" spans="2:8">
      <c r="B11" s="167" t="s">
        <v>148</v>
      </c>
      <c r="C11" s="157" t="s">
        <v>149</v>
      </c>
      <c r="D11" s="168" t="s">
        <v>132</v>
      </c>
      <c r="E11" s="169" t="s">
        <v>133</v>
      </c>
      <c r="F11" s="170"/>
      <c r="G11" s="166" t="s">
        <v>150</v>
      </c>
      <c r="H11" s="123"/>
    </row>
    <row r="12" spans="2:8">
      <c r="B12" s="151" t="s">
        <v>151</v>
      </c>
      <c r="C12" s="152" t="s">
        <v>152</v>
      </c>
      <c r="D12" s="171" t="s">
        <v>153</v>
      </c>
      <c r="E12" s="154" t="s">
        <v>133</v>
      </c>
      <c r="F12" s="155"/>
      <c r="G12" s="166" t="s">
        <v>154</v>
      </c>
      <c r="H12" s="123"/>
    </row>
    <row r="13" spans="2:8">
      <c r="B13" s="151" t="s">
        <v>155</v>
      </c>
      <c r="C13" s="157" t="s">
        <v>156</v>
      </c>
      <c r="D13" s="171" t="s">
        <v>157</v>
      </c>
      <c r="E13" s="154" t="s">
        <v>141</v>
      </c>
      <c r="F13" s="155"/>
      <c r="G13" s="166"/>
      <c r="H13" s="123"/>
    </row>
    <row r="14" spans="2:8">
      <c r="B14" s="151" t="s">
        <v>158</v>
      </c>
      <c r="C14" s="152" t="s">
        <v>159</v>
      </c>
      <c r="D14" s="171" t="s">
        <v>160</v>
      </c>
      <c r="E14" s="154" t="s">
        <v>141</v>
      </c>
      <c r="F14" s="155"/>
      <c r="G14" s="166"/>
      <c r="H14" s="123"/>
    </row>
    <row r="15" spans="2:8">
      <c r="B15" s="151" t="s">
        <v>161</v>
      </c>
      <c r="C15" s="157" t="s">
        <v>162</v>
      </c>
      <c r="D15" s="171" t="s">
        <v>140</v>
      </c>
      <c r="E15" s="154" t="s">
        <v>141</v>
      </c>
      <c r="F15" s="155"/>
      <c r="G15" s="166"/>
      <c r="H15" s="123"/>
    </row>
    <row r="16" spans="2:8">
      <c r="B16" s="151" t="s">
        <v>163</v>
      </c>
      <c r="C16" s="152" t="s">
        <v>164</v>
      </c>
      <c r="D16" s="158" t="s">
        <v>165</v>
      </c>
      <c r="E16" s="154" t="s">
        <v>141</v>
      </c>
      <c r="F16" s="155"/>
      <c r="G16" s="166"/>
      <c r="H16" s="123"/>
    </row>
    <row r="17" spans="2:8">
      <c r="B17" s="172" t="s">
        <v>71</v>
      </c>
      <c r="C17" s="157" t="s">
        <v>166</v>
      </c>
      <c r="D17" s="165" t="s">
        <v>167</v>
      </c>
      <c r="E17" s="162" t="s">
        <v>168</v>
      </c>
      <c r="F17" s="163"/>
      <c r="G17" s="156"/>
      <c r="H17" s="123"/>
    </row>
    <row r="18" spans="2:8">
      <c r="B18" s="167" t="s">
        <v>169</v>
      </c>
      <c r="C18" s="152" t="s">
        <v>170</v>
      </c>
      <c r="D18" s="168" t="s">
        <v>171</v>
      </c>
      <c r="E18" s="169" t="s">
        <v>126</v>
      </c>
      <c r="F18" s="170"/>
      <c r="G18" s="164" t="s">
        <v>172</v>
      </c>
      <c r="H18" s="123"/>
    </row>
    <row r="19" spans="2:8">
      <c r="B19" s="151" t="s">
        <v>173</v>
      </c>
      <c r="C19" s="157" t="s">
        <v>174</v>
      </c>
      <c r="D19" s="158" t="s">
        <v>175</v>
      </c>
      <c r="E19" s="115" t="s">
        <v>141</v>
      </c>
      <c r="F19" s="133"/>
      <c r="G19" s="166"/>
      <c r="H19" s="123"/>
    </row>
    <row r="20" spans="2:8">
      <c r="B20" s="167" t="s">
        <v>176</v>
      </c>
      <c r="C20" s="152" t="s">
        <v>177</v>
      </c>
      <c r="D20" s="168" t="s">
        <v>175</v>
      </c>
      <c r="E20" s="115" t="s">
        <v>141</v>
      </c>
      <c r="F20" s="170"/>
      <c r="G20" s="164"/>
      <c r="H20" s="123"/>
    </row>
    <row r="21" spans="2:8" ht="72">
      <c r="B21" s="151" t="s">
        <v>178</v>
      </c>
      <c r="C21" s="157" t="s">
        <v>179</v>
      </c>
      <c r="D21" s="158" t="s">
        <v>146</v>
      </c>
      <c r="E21" s="115" t="s">
        <v>133</v>
      </c>
      <c r="F21" s="133"/>
      <c r="G21" s="173" t="s">
        <v>180</v>
      </c>
      <c r="H21" s="123"/>
    </row>
    <row r="22" spans="2:8" ht="51.75" thickBot="1">
      <c r="B22" s="174" t="s">
        <v>181</v>
      </c>
      <c r="C22" s="175" t="s">
        <v>182</v>
      </c>
      <c r="D22" s="158" t="s">
        <v>146</v>
      </c>
      <c r="E22" s="176" t="s">
        <v>133</v>
      </c>
      <c r="F22" s="138"/>
      <c r="G22" s="177" t="s">
        <v>183</v>
      </c>
      <c r="H22" s="123"/>
    </row>
    <row r="23" spans="2:8" ht="20.100000000000001" customHeight="1">
      <c r="B23" s="140"/>
      <c r="C23" s="140"/>
      <c r="D23" s="141"/>
      <c r="E23" s="142"/>
      <c r="F23" s="142"/>
      <c r="G23" s="140"/>
      <c r="H23"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14D4-56E7-4F40-B3AD-1B5CA7BFF9DD}">
  <sheetPr codeName="Sheet119">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184</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144" t="s">
        <v>123</v>
      </c>
      <c r="C5" s="145" t="s">
        <v>185</v>
      </c>
      <c r="D5" s="146" t="s">
        <v>125</v>
      </c>
      <c r="E5" s="147" t="s">
        <v>126</v>
      </c>
      <c r="F5" s="148" t="s">
        <v>127</v>
      </c>
      <c r="G5" s="149" t="s">
        <v>186</v>
      </c>
      <c r="H5" s="150" t="s">
        <v>129</v>
      </c>
    </row>
    <row r="6" spans="2:8">
      <c r="B6" s="151" t="s">
        <v>130</v>
      </c>
      <c r="C6" s="152" t="s">
        <v>187</v>
      </c>
      <c r="D6" s="153" t="s">
        <v>132</v>
      </c>
      <c r="E6" s="154" t="s">
        <v>133</v>
      </c>
      <c r="F6" s="155"/>
      <c r="G6" s="156" t="s">
        <v>134</v>
      </c>
      <c r="H6" s="123"/>
    </row>
    <row r="7" spans="2:8">
      <c r="B7" s="151" t="s">
        <v>135</v>
      </c>
      <c r="C7" s="157" t="s">
        <v>188</v>
      </c>
      <c r="D7" s="158" t="s">
        <v>137</v>
      </c>
      <c r="E7" s="159" t="s">
        <v>133</v>
      </c>
      <c r="F7" s="155"/>
      <c r="G7" s="160"/>
      <c r="H7" s="123"/>
    </row>
    <row r="8" spans="2:8">
      <c r="B8" s="161" t="s">
        <v>138</v>
      </c>
      <c r="C8" s="152" t="s">
        <v>189</v>
      </c>
      <c r="D8" s="158" t="s">
        <v>140</v>
      </c>
      <c r="E8" s="162" t="s">
        <v>141</v>
      </c>
      <c r="F8" s="163"/>
      <c r="G8" s="164"/>
      <c r="H8" s="123"/>
    </row>
    <row r="9" spans="2:8">
      <c r="B9" s="151" t="s">
        <v>142</v>
      </c>
      <c r="C9" s="157" t="s">
        <v>190</v>
      </c>
      <c r="D9" s="165" t="s">
        <v>140</v>
      </c>
      <c r="E9" s="154" t="s">
        <v>141</v>
      </c>
      <c r="F9" s="155"/>
      <c r="G9" s="166"/>
      <c r="H9" s="123"/>
    </row>
    <row r="10" spans="2:8">
      <c r="B10" s="151" t="s">
        <v>144</v>
      </c>
      <c r="C10" s="152" t="s">
        <v>191</v>
      </c>
      <c r="D10" s="165" t="s">
        <v>146</v>
      </c>
      <c r="E10" s="154" t="s">
        <v>133</v>
      </c>
      <c r="F10" s="155"/>
      <c r="G10" s="156" t="s">
        <v>147</v>
      </c>
      <c r="H10" s="123"/>
    </row>
    <row r="11" spans="2:8">
      <c r="B11" s="151" t="s">
        <v>148</v>
      </c>
      <c r="C11" s="157" t="s">
        <v>192</v>
      </c>
      <c r="D11" s="158" t="s">
        <v>132</v>
      </c>
      <c r="E11" s="115" t="s">
        <v>133</v>
      </c>
      <c r="F11" s="133"/>
      <c r="G11" s="166" t="s">
        <v>150</v>
      </c>
      <c r="H11" s="123"/>
    </row>
    <row r="12" spans="2:8">
      <c r="B12" s="167" t="s">
        <v>193</v>
      </c>
      <c r="C12" s="152" t="s">
        <v>194</v>
      </c>
      <c r="D12" s="178" t="s">
        <v>153</v>
      </c>
      <c r="E12" s="162" t="s">
        <v>133</v>
      </c>
      <c r="F12" s="163"/>
      <c r="G12" s="179" t="s">
        <v>154</v>
      </c>
      <c r="H12" s="123"/>
    </row>
    <row r="13" spans="2:8">
      <c r="B13" s="151" t="s">
        <v>155</v>
      </c>
      <c r="C13" s="157" t="s">
        <v>195</v>
      </c>
      <c r="D13" s="171" t="s">
        <v>157</v>
      </c>
      <c r="E13" s="154" t="s">
        <v>141</v>
      </c>
      <c r="F13" s="155"/>
      <c r="G13" s="134"/>
      <c r="H13" s="123"/>
    </row>
    <row r="14" spans="2:8">
      <c r="B14" s="151" t="s">
        <v>158</v>
      </c>
      <c r="C14" s="152" t="s">
        <v>196</v>
      </c>
      <c r="D14" s="171" t="s">
        <v>160</v>
      </c>
      <c r="E14" s="154" t="s">
        <v>141</v>
      </c>
      <c r="F14" s="155"/>
      <c r="G14" s="134"/>
      <c r="H14" s="123"/>
    </row>
    <row r="15" spans="2:8">
      <c r="B15" s="151" t="s">
        <v>161</v>
      </c>
      <c r="C15" s="157" t="s">
        <v>197</v>
      </c>
      <c r="D15" s="171" t="s">
        <v>140</v>
      </c>
      <c r="E15" s="154" t="s">
        <v>141</v>
      </c>
      <c r="F15" s="155"/>
      <c r="G15" s="134"/>
      <c r="H15" s="123"/>
    </row>
    <row r="16" spans="2:8">
      <c r="B16" s="151" t="s">
        <v>163</v>
      </c>
      <c r="C16" s="152" t="s">
        <v>198</v>
      </c>
      <c r="D16" s="158" t="s">
        <v>165</v>
      </c>
      <c r="E16" s="159" t="s">
        <v>141</v>
      </c>
      <c r="F16" s="155"/>
      <c r="G16" s="134"/>
      <c r="H16" s="123"/>
    </row>
    <row r="17" spans="2:8" ht="17.25" thickBot="1">
      <c r="B17" s="180" t="s">
        <v>71</v>
      </c>
      <c r="C17" s="175" t="s">
        <v>199</v>
      </c>
      <c r="D17" s="181" t="s">
        <v>167</v>
      </c>
      <c r="E17" s="182" t="s">
        <v>168</v>
      </c>
      <c r="F17" s="138"/>
      <c r="G17" s="139"/>
      <c r="H17" s="123"/>
    </row>
    <row r="18" spans="2:8" ht="20.100000000000001" customHeight="1">
      <c r="B18" s="140"/>
      <c r="C18" s="140"/>
      <c r="D18" s="141"/>
      <c r="E18" s="142"/>
      <c r="F18" s="142"/>
      <c r="G18" s="140"/>
      <c r="H18"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2DB3F-0629-4FFA-AE4F-8146B7845386}">
  <sheetPr codeName="Sheet12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200</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144" t="s">
        <v>123</v>
      </c>
      <c r="C5" s="145" t="s">
        <v>201</v>
      </c>
      <c r="D5" s="146" t="s">
        <v>125</v>
      </c>
      <c r="E5" s="147" t="s">
        <v>126</v>
      </c>
      <c r="F5" s="148" t="s">
        <v>127</v>
      </c>
      <c r="G5" s="149" t="s">
        <v>202</v>
      </c>
      <c r="H5" s="150" t="s">
        <v>129</v>
      </c>
    </row>
    <row r="6" spans="2:8">
      <c r="B6" s="151" t="s">
        <v>130</v>
      </c>
      <c r="C6" s="152" t="s">
        <v>203</v>
      </c>
      <c r="D6" s="153" t="s">
        <v>132</v>
      </c>
      <c r="E6" s="154" t="s">
        <v>133</v>
      </c>
      <c r="F6" s="155"/>
      <c r="G6" s="156" t="s">
        <v>134</v>
      </c>
      <c r="H6" s="123"/>
    </row>
    <row r="7" spans="2:8">
      <c r="B7" s="151" t="s">
        <v>135</v>
      </c>
      <c r="C7" s="157" t="s">
        <v>204</v>
      </c>
      <c r="D7" s="158" t="s">
        <v>137</v>
      </c>
      <c r="E7" s="159" t="s">
        <v>133</v>
      </c>
      <c r="F7" s="155"/>
      <c r="G7" s="160"/>
      <c r="H7" s="123"/>
    </row>
    <row r="8" spans="2:8">
      <c r="B8" s="161" t="s">
        <v>138</v>
      </c>
      <c r="C8" s="152" t="s">
        <v>205</v>
      </c>
      <c r="D8" s="158" t="s">
        <v>140</v>
      </c>
      <c r="E8" s="162" t="s">
        <v>141</v>
      </c>
      <c r="F8" s="163"/>
      <c r="G8" s="164"/>
      <c r="H8" s="123"/>
    </row>
    <row r="9" spans="2:8">
      <c r="B9" s="151" t="s">
        <v>142</v>
      </c>
      <c r="C9" s="157" t="s">
        <v>206</v>
      </c>
      <c r="D9" s="165" t="s">
        <v>140</v>
      </c>
      <c r="E9" s="154" t="s">
        <v>141</v>
      </c>
      <c r="F9" s="155"/>
      <c r="G9" s="166"/>
      <c r="H9" s="123"/>
    </row>
    <row r="10" spans="2:8">
      <c r="B10" s="151" t="s">
        <v>144</v>
      </c>
      <c r="C10" s="152" t="s">
        <v>207</v>
      </c>
      <c r="D10" s="165" t="s">
        <v>146</v>
      </c>
      <c r="E10" s="154" t="s">
        <v>133</v>
      </c>
      <c r="F10" s="155"/>
      <c r="G10" s="156" t="s">
        <v>147</v>
      </c>
      <c r="H10" s="123"/>
    </row>
    <row r="11" spans="2:8">
      <c r="B11" s="151" t="s">
        <v>208</v>
      </c>
      <c r="C11" s="157" t="s">
        <v>209</v>
      </c>
      <c r="D11" s="158" t="s">
        <v>132</v>
      </c>
      <c r="E11" s="115" t="s">
        <v>133</v>
      </c>
      <c r="F11" s="133"/>
      <c r="G11" s="166" t="s">
        <v>210</v>
      </c>
      <c r="H11" s="123"/>
    </row>
    <row r="12" spans="2:8">
      <c r="B12" s="167" t="s">
        <v>211</v>
      </c>
      <c r="C12" s="157" t="s">
        <v>212</v>
      </c>
      <c r="D12" s="165" t="s">
        <v>213</v>
      </c>
      <c r="E12" s="162" t="s">
        <v>133</v>
      </c>
      <c r="F12" s="163"/>
      <c r="G12" s="166" t="s">
        <v>214</v>
      </c>
      <c r="H12" s="123"/>
    </row>
    <row r="13" spans="2:8">
      <c r="B13" s="167" t="s">
        <v>215</v>
      </c>
      <c r="C13" s="157" t="s">
        <v>216</v>
      </c>
      <c r="D13" s="158" t="s">
        <v>213</v>
      </c>
      <c r="E13" s="162" t="s">
        <v>133</v>
      </c>
      <c r="F13" s="163"/>
      <c r="G13" s="166" t="s">
        <v>150</v>
      </c>
      <c r="H13" s="123"/>
    </row>
    <row r="14" spans="2:8">
      <c r="B14" s="167" t="s">
        <v>193</v>
      </c>
      <c r="C14" s="157" t="s">
        <v>217</v>
      </c>
      <c r="D14" s="178" t="s">
        <v>153</v>
      </c>
      <c r="E14" s="162" t="s">
        <v>133</v>
      </c>
      <c r="F14" s="163"/>
      <c r="G14" s="179" t="s">
        <v>154</v>
      </c>
      <c r="H14" s="123"/>
    </row>
    <row r="15" spans="2:8">
      <c r="B15" s="151" t="s">
        <v>155</v>
      </c>
      <c r="C15" s="157" t="s">
        <v>218</v>
      </c>
      <c r="D15" s="171" t="s">
        <v>157</v>
      </c>
      <c r="E15" s="154" t="s">
        <v>141</v>
      </c>
      <c r="F15" s="155"/>
      <c r="G15" s="166"/>
      <c r="H15" s="123"/>
    </row>
    <row r="16" spans="2:8">
      <c r="B16" s="151" t="s">
        <v>158</v>
      </c>
      <c r="C16" s="157" t="s">
        <v>219</v>
      </c>
      <c r="D16" s="171" t="s">
        <v>160</v>
      </c>
      <c r="E16" s="154" t="s">
        <v>141</v>
      </c>
      <c r="F16" s="155"/>
      <c r="G16" s="166"/>
      <c r="H16" s="123"/>
    </row>
    <row r="17" spans="2:8">
      <c r="B17" s="151" t="s">
        <v>161</v>
      </c>
      <c r="C17" s="157" t="s">
        <v>220</v>
      </c>
      <c r="D17" s="171" t="s">
        <v>140</v>
      </c>
      <c r="E17" s="154" t="s">
        <v>141</v>
      </c>
      <c r="F17" s="155"/>
      <c r="G17" s="166"/>
      <c r="H17" s="123"/>
    </row>
    <row r="18" spans="2:8">
      <c r="B18" s="151" t="s">
        <v>163</v>
      </c>
      <c r="C18" s="157" t="s">
        <v>221</v>
      </c>
      <c r="D18" s="158" t="s">
        <v>165</v>
      </c>
      <c r="E18" s="159" t="s">
        <v>141</v>
      </c>
      <c r="F18" s="155"/>
      <c r="G18" s="166"/>
      <c r="H18" s="123"/>
    </row>
    <row r="19" spans="2:8">
      <c r="B19" s="151" t="s">
        <v>71</v>
      </c>
      <c r="C19" s="157" t="s">
        <v>222</v>
      </c>
      <c r="D19" s="158" t="s">
        <v>167</v>
      </c>
      <c r="E19" s="154" t="s">
        <v>168</v>
      </c>
      <c r="F19" s="155"/>
      <c r="G19" s="156"/>
      <c r="H19" s="123"/>
    </row>
    <row r="20" spans="2:8">
      <c r="B20" s="167" t="s">
        <v>223</v>
      </c>
      <c r="C20" s="157" t="s">
        <v>224</v>
      </c>
      <c r="D20" s="168" t="s">
        <v>225</v>
      </c>
      <c r="E20" s="183" t="s">
        <v>133</v>
      </c>
      <c r="F20" s="163"/>
      <c r="G20" s="184" t="s">
        <v>226</v>
      </c>
      <c r="H20" s="123"/>
    </row>
    <row r="21" spans="2:8" ht="17.25" thickBot="1">
      <c r="B21" s="180" t="s">
        <v>227</v>
      </c>
      <c r="C21" s="175" t="s">
        <v>228</v>
      </c>
      <c r="D21" s="181" t="s">
        <v>132</v>
      </c>
      <c r="E21" s="182" t="s">
        <v>133</v>
      </c>
      <c r="F21" s="185"/>
      <c r="G21" s="186" t="s">
        <v>229</v>
      </c>
      <c r="H21" s="123"/>
    </row>
    <row r="22" spans="2:8" ht="20.100000000000001" customHeight="1">
      <c r="B22" s="140"/>
      <c r="C22" s="140"/>
      <c r="D22" s="141"/>
      <c r="E22" s="142"/>
      <c r="F22" s="142"/>
      <c r="G22" s="140"/>
      <c r="H22"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7E6D-2364-4AC0-A493-150AAA81C671}">
  <sheetPr codeName="Sheet121">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230</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187" t="s">
        <v>123</v>
      </c>
      <c r="C5" s="145" t="s">
        <v>231</v>
      </c>
      <c r="D5" s="146" t="s">
        <v>125</v>
      </c>
      <c r="E5" s="147" t="s">
        <v>126</v>
      </c>
      <c r="F5" s="148" t="s">
        <v>127</v>
      </c>
      <c r="G5" s="149" t="s">
        <v>202</v>
      </c>
      <c r="H5" s="150" t="s">
        <v>129</v>
      </c>
    </row>
    <row r="6" spans="2:8">
      <c r="B6" s="188" t="s">
        <v>130</v>
      </c>
      <c r="C6" s="157" t="s">
        <v>232</v>
      </c>
      <c r="D6" s="153" t="s">
        <v>132</v>
      </c>
      <c r="E6" s="154" t="s">
        <v>133</v>
      </c>
      <c r="F6" s="155"/>
      <c r="G6" s="156" t="s">
        <v>134</v>
      </c>
      <c r="H6" s="123"/>
    </row>
    <row r="7" spans="2:8">
      <c r="B7" s="188" t="s">
        <v>135</v>
      </c>
      <c r="C7" s="157" t="s">
        <v>233</v>
      </c>
      <c r="D7" s="158" t="s">
        <v>137</v>
      </c>
      <c r="E7" s="162" t="s">
        <v>133</v>
      </c>
      <c r="F7" s="163"/>
      <c r="G7" s="164"/>
      <c r="H7" s="123"/>
    </row>
    <row r="8" spans="2:8">
      <c r="B8" s="161" t="s">
        <v>138</v>
      </c>
      <c r="C8" s="157" t="s">
        <v>234</v>
      </c>
      <c r="D8" s="158" t="s">
        <v>140</v>
      </c>
      <c r="E8" s="162" t="s">
        <v>141</v>
      </c>
      <c r="F8" s="163"/>
      <c r="G8" s="164"/>
      <c r="H8" s="123"/>
    </row>
    <row r="9" spans="2:8">
      <c r="B9" s="188" t="s">
        <v>142</v>
      </c>
      <c r="C9" s="157" t="s">
        <v>235</v>
      </c>
      <c r="D9" s="165" t="s">
        <v>140</v>
      </c>
      <c r="E9" s="154" t="s">
        <v>141</v>
      </c>
      <c r="F9" s="155"/>
      <c r="G9" s="166"/>
      <c r="H9" s="123"/>
    </row>
    <row r="10" spans="2:8">
      <c r="B10" s="151" t="s">
        <v>144</v>
      </c>
      <c r="C10" s="157" t="s">
        <v>236</v>
      </c>
      <c r="D10" s="165" t="s">
        <v>146</v>
      </c>
      <c r="E10" s="154" t="s">
        <v>133</v>
      </c>
      <c r="F10" s="155"/>
      <c r="G10" s="156" t="s">
        <v>147</v>
      </c>
      <c r="H10" s="123"/>
    </row>
    <row r="11" spans="2:8">
      <c r="B11" s="188" t="s">
        <v>208</v>
      </c>
      <c r="C11" s="157" t="s">
        <v>237</v>
      </c>
      <c r="D11" s="158" t="s">
        <v>132</v>
      </c>
      <c r="E11" s="115" t="s">
        <v>133</v>
      </c>
      <c r="F11" s="133"/>
      <c r="G11" s="164" t="s">
        <v>238</v>
      </c>
      <c r="H11" s="123"/>
    </row>
    <row r="12" spans="2:8">
      <c r="B12" s="188" t="s">
        <v>211</v>
      </c>
      <c r="C12" s="157" t="s">
        <v>239</v>
      </c>
      <c r="D12" s="158" t="s">
        <v>132</v>
      </c>
      <c r="E12" s="115" t="s">
        <v>133</v>
      </c>
      <c r="F12" s="133"/>
      <c r="G12" s="156" t="s">
        <v>240</v>
      </c>
      <c r="H12" s="123"/>
    </row>
    <row r="13" spans="2:8">
      <c r="B13" s="188" t="s">
        <v>148</v>
      </c>
      <c r="C13" s="157" t="s">
        <v>241</v>
      </c>
      <c r="D13" s="158" t="s">
        <v>132</v>
      </c>
      <c r="E13" s="115" t="s">
        <v>133</v>
      </c>
      <c r="F13" s="133"/>
      <c r="G13" s="156" t="s">
        <v>150</v>
      </c>
      <c r="H13" s="123"/>
    </row>
    <row r="14" spans="2:8">
      <c r="B14" s="172" t="s">
        <v>151</v>
      </c>
      <c r="C14" s="157" t="s">
        <v>242</v>
      </c>
      <c r="D14" s="178" t="s">
        <v>153</v>
      </c>
      <c r="E14" s="162" t="s">
        <v>133</v>
      </c>
      <c r="F14" s="163"/>
      <c r="G14" s="179" t="s">
        <v>154</v>
      </c>
      <c r="H14" s="123"/>
    </row>
    <row r="15" spans="2:8">
      <c r="B15" s="188" t="s">
        <v>155</v>
      </c>
      <c r="C15" s="157" t="s">
        <v>243</v>
      </c>
      <c r="D15" s="171" t="s">
        <v>157</v>
      </c>
      <c r="E15" s="154" t="s">
        <v>141</v>
      </c>
      <c r="F15" s="155"/>
      <c r="G15" s="166"/>
      <c r="H15" s="123"/>
    </row>
    <row r="16" spans="2:8">
      <c r="B16" s="188" t="s">
        <v>158</v>
      </c>
      <c r="C16" s="157" t="s">
        <v>244</v>
      </c>
      <c r="D16" s="171" t="s">
        <v>160</v>
      </c>
      <c r="E16" s="154" t="s">
        <v>141</v>
      </c>
      <c r="F16" s="155"/>
      <c r="G16" s="166"/>
      <c r="H16" s="123"/>
    </row>
    <row r="17" spans="2:8">
      <c r="B17" s="188" t="s">
        <v>161</v>
      </c>
      <c r="C17" s="157" t="s">
        <v>245</v>
      </c>
      <c r="D17" s="171" t="s">
        <v>140</v>
      </c>
      <c r="E17" s="154" t="s">
        <v>141</v>
      </c>
      <c r="F17" s="155"/>
      <c r="G17" s="166"/>
      <c r="H17" s="123"/>
    </row>
    <row r="18" spans="2:8">
      <c r="B18" s="188" t="s">
        <v>163</v>
      </c>
      <c r="C18" s="157" t="s">
        <v>246</v>
      </c>
      <c r="D18" s="158" t="s">
        <v>165</v>
      </c>
      <c r="E18" s="154" t="s">
        <v>141</v>
      </c>
      <c r="F18" s="155"/>
      <c r="G18" s="166"/>
      <c r="H18" s="123"/>
    </row>
    <row r="19" spans="2:8">
      <c r="B19" s="172" t="s">
        <v>71</v>
      </c>
      <c r="C19" s="157" t="s">
        <v>247</v>
      </c>
      <c r="D19" s="165" t="s">
        <v>167</v>
      </c>
      <c r="E19" s="162" t="s">
        <v>168</v>
      </c>
      <c r="F19" s="163"/>
      <c r="G19" s="156"/>
      <c r="H19" s="123"/>
    </row>
    <row r="20" spans="2:8">
      <c r="B20" s="172" t="s">
        <v>248</v>
      </c>
      <c r="C20" s="157" t="s">
        <v>249</v>
      </c>
      <c r="D20" s="158" t="s">
        <v>132</v>
      </c>
      <c r="E20" s="115" t="s">
        <v>133</v>
      </c>
      <c r="F20" s="170"/>
      <c r="G20" s="184" t="s">
        <v>250</v>
      </c>
      <c r="H20" s="123"/>
    </row>
    <row r="21" spans="2:8" ht="17.25" thickBot="1">
      <c r="B21" s="189" t="s">
        <v>251</v>
      </c>
      <c r="C21" s="175" t="s">
        <v>252</v>
      </c>
      <c r="D21" s="190" t="s">
        <v>253</v>
      </c>
      <c r="E21" s="176" t="s">
        <v>126</v>
      </c>
      <c r="F21" s="138"/>
      <c r="G21" s="139"/>
      <c r="H21" s="123"/>
    </row>
    <row r="22" spans="2:8" ht="20.100000000000001" customHeight="1">
      <c r="B22" s="140"/>
      <c r="C22" s="140"/>
      <c r="D22" s="141"/>
      <c r="E22" s="142"/>
      <c r="F22" s="142"/>
      <c r="G22" s="140"/>
      <c r="H22"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331A5-BDC9-4A7B-A5A9-ED2B00ACC70C}">
  <sheetPr codeName="Sheet122">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254</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187" t="s">
        <v>123</v>
      </c>
      <c r="C5" s="145" t="s">
        <v>255</v>
      </c>
      <c r="D5" s="146" t="s">
        <v>125</v>
      </c>
      <c r="E5" s="147" t="s">
        <v>126</v>
      </c>
      <c r="F5" s="148" t="s">
        <v>127</v>
      </c>
      <c r="G5" s="149" t="s">
        <v>202</v>
      </c>
      <c r="H5" s="150" t="s">
        <v>129</v>
      </c>
    </row>
    <row r="6" spans="2:8">
      <c r="B6" s="188" t="s">
        <v>130</v>
      </c>
      <c r="C6" s="157" t="s">
        <v>256</v>
      </c>
      <c r="D6" s="153" t="s">
        <v>132</v>
      </c>
      <c r="E6" s="154" t="s">
        <v>133</v>
      </c>
      <c r="F6" s="155"/>
      <c r="G6" s="156" t="s">
        <v>134</v>
      </c>
      <c r="H6" s="123"/>
    </row>
    <row r="7" spans="2:8">
      <c r="B7" s="151" t="s">
        <v>135</v>
      </c>
      <c r="C7" s="157" t="s">
        <v>257</v>
      </c>
      <c r="D7" s="158" t="s">
        <v>137</v>
      </c>
      <c r="E7" s="159" t="s">
        <v>133</v>
      </c>
      <c r="F7" s="155"/>
      <c r="G7" s="160"/>
      <c r="H7" s="123"/>
    </row>
    <row r="8" spans="2:8">
      <c r="B8" s="161" t="s">
        <v>138</v>
      </c>
      <c r="C8" s="157" t="s">
        <v>258</v>
      </c>
      <c r="D8" s="153" t="s">
        <v>140</v>
      </c>
      <c r="E8" s="162" t="s">
        <v>141</v>
      </c>
      <c r="F8" s="163"/>
      <c r="G8" s="164"/>
      <c r="H8" s="123"/>
    </row>
    <row r="9" spans="2:8">
      <c r="B9" s="188" t="s">
        <v>142</v>
      </c>
      <c r="C9" s="157" t="s">
        <v>259</v>
      </c>
      <c r="D9" s="165" t="s">
        <v>140</v>
      </c>
      <c r="E9" s="154" t="s">
        <v>141</v>
      </c>
      <c r="F9" s="155"/>
      <c r="G9" s="166"/>
      <c r="H9" s="123"/>
    </row>
    <row r="10" spans="2:8">
      <c r="B10" s="188" t="s">
        <v>144</v>
      </c>
      <c r="C10" s="157" t="s">
        <v>260</v>
      </c>
      <c r="D10" s="165" t="s">
        <v>146</v>
      </c>
      <c r="E10" s="154" t="s">
        <v>133</v>
      </c>
      <c r="F10" s="155"/>
      <c r="G10" s="156" t="s">
        <v>261</v>
      </c>
      <c r="H10" s="123"/>
    </row>
    <row r="11" spans="2:8">
      <c r="B11" s="188" t="s">
        <v>211</v>
      </c>
      <c r="C11" s="157" t="s">
        <v>262</v>
      </c>
      <c r="D11" s="153" t="s">
        <v>132</v>
      </c>
      <c r="E11" s="115" t="s">
        <v>133</v>
      </c>
      <c r="F11" s="170"/>
      <c r="G11" s="160" t="s">
        <v>263</v>
      </c>
      <c r="H11" s="123"/>
    </row>
    <row r="12" spans="2:8">
      <c r="B12" s="188" t="s">
        <v>264</v>
      </c>
      <c r="C12" s="157" t="s">
        <v>265</v>
      </c>
      <c r="D12" s="153" t="s">
        <v>266</v>
      </c>
      <c r="E12" s="154" t="s">
        <v>141</v>
      </c>
      <c r="F12" s="191"/>
      <c r="G12" s="192" t="s">
        <v>267</v>
      </c>
      <c r="H12" s="123"/>
    </row>
    <row r="13" spans="2:8">
      <c r="B13" s="188" t="s">
        <v>268</v>
      </c>
      <c r="C13" s="157" t="s">
        <v>269</v>
      </c>
      <c r="D13" s="153" t="s">
        <v>266</v>
      </c>
      <c r="E13" s="154" t="s">
        <v>141</v>
      </c>
      <c r="F13" s="155"/>
      <c r="G13" s="184"/>
      <c r="H13" s="123"/>
    </row>
    <row r="14" spans="2:8">
      <c r="B14" s="188" t="s">
        <v>270</v>
      </c>
      <c r="C14" s="157" t="s">
        <v>271</v>
      </c>
      <c r="D14" s="171" t="s">
        <v>132</v>
      </c>
      <c r="E14" s="154" t="s">
        <v>133</v>
      </c>
      <c r="F14" s="155"/>
      <c r="G14" s="156" t="s">
        <v>272</v>
      </c>
      <c r="H14" s="123"/>
    </row>
    <row r="15" spans="2:8">
      <c r="B15" s="188" t="s">
        <v>215</v>
      </c>
      <c r="C15" s="157" t="s">
        <v>273</v>
      </c>
      <c r="D15" s="171" t="s">
        <v>132</v>
      </c>
      <c r="E15" s="154" t="s">
        <v>133</v>
      </c>
      <c r="F15" s="155"/>
      <c r="G15" s="156" t="s">
        <v>150</v>
      </c>
      <c r="H15" s="123"/>
    </row>
    <row r="16" spans="2:8">
      <c r="B16" s="188" t="s">
        <v>274</v>
      </c>
      <c r="C16" s="157" t="s">
        <v>275</v>
      </c>
      <c r="D16" s="171" t="s">
        <v>153</v>
      </c>
      <c r="E16" s="154" t="s">
        <v>133</v>
      </c>
      <c r="F16" s="155"/>
      <c r="G16" s="156" t="s">
        <v>154</v>
      </c>
      <c r="H16" s="123"/>
    </row>
    <row r="17" spans="2:8">
      <c r="B17" s="188" t="s">
        <v>276</v>
      </c>
      <c r="C17" s="157" t="s">
        <v>277</v>
      </c>
      <c r="D17" s="153" t="s">
        <v>278</v>
      </c>
      <c r="E17" s="154" t="s">
        <v>141</v>
      </c>
      <c r="F17" s="155"/>
      <c r="G17" s="166"/>
      <c r="H17" s="123"/>
    </row>
    <row r="18" spans="2:8">
      <c r="B18" s="188" t="s">
        <v>279</v>
      </c>
      <c r="C18" s="157" t="s">
        <v>280</v>
      </c>
      <c r="D18" s="153" t="s">
        <v>278</v>
      </c>
      <c r="E18" s="154" t="s">
        <v>141</v>
      </c>
      <c r="F18" s="155"/>
      <c r="G18" s="166"/>
      <c r="H18" s="123"/>
    </row>
    <row r="19" spans="2:8">
      <c r="B19" s="172" t="s">
        <v>71</v>
      </c>
      <c r="C19" s="157" t="s">
        <v>281</v>
      </c>
      <c r="D19" s="165" t="s">
        <v>167</v>
      </c>
      <c r="E19" s="162" t="s">
        <v>168</v>
      </c>
      <c r="F19" s="163"/>
      <c r="G19" s="156"/>
      <c r="H19" s="123"/>
    </row>
    <row r="20" spans="2:8">
      <c r="B20" s="172" t="s">
        <v>282</v>
      </c>
      <c r="C20" s="157" t="s">
        <v>283</v>
      </c>
      <c r="D20" s="165" t="s">
        <v>284</v>
      </c>
      <c r="E20" s="162" t="s">
        <v>141</v>
      </c>
      <c r="F20" s="163"/>
      <c r="G20" s="166"/>
      <c r="H20" s="123"/>
    </row>
    <row r="21" spans="2:8">
      <c r="B21" s="188" t="s">
        <v>285</v>
      </c>
      <c r="C21" s="157" t="s">
        <v>286</v>
      </c>
      <c r="D21" s="171" t="s">
        <v>284</v>
      </c>
      <c r="E21" s="154" t="s">
        <v>141</v>
      </c>
      <c r="F21" s="193"/>
      <c r="G21" s="194"/>
      <c r="H21" s="123"/>
    </row>
    <row r="22" spans="2:8">
      <c r="B22" s="188" t="s">
        <v>287</v>
      </c>
      <c r="C22" s="157" t="s">
        <v>288</v>
      </c>
      <c r="D22" s="171" t="s">
        <v>153</v>
      </c>
      <c r="E22" s="154" t="s">
        <v>133</v>
      </c>
      <c r="F22" s="155"/>
      <c r="G22" s="156" t="s">
        <v>154</v>
      </c>
      <c r="H22" s="123"/>
    </row>
    <row r="23" spans="2:8">
      <c r="B23" s="188" t="s">
        <v>289</v>
      </c>
      <c r="C23" s="157" t="s">
        <v>290</v>
      </c>
      <c r="D23" s="171" t="s">
        <v>157</v>
      </c>
      <c r="E23" s="154" t="s">
        <v>141</v>
      </c>
      <c r="F23" s="155"/>
      <c r="G23" s="134"/>
      <c r="H23" s="123"/>
    </row>
    <row r="24" spans="2:8">
      <c r="B24" s="188" t="s">
        <v>291</v>
      </c>
      <c r="C24" s="157" t="s">
        <v>292</v>
      </c>
      <c r="D24" s="171" t="s">
        <v>160</v>
      </c>
      <c r="E24" s="154" t="s">
        <v>141</v>
      </c>
      <c r="F24" s="155"/>
      <c r="G24" s="134"/>
      <c r="H24" s="123"/>
    </row>
    <row r="25" spans="2:8">
      <c r="B25" s="188" t="s">
        <v>293</v>
      </c>
      <c r="C25" s="157" t="s">
        <v>294</v>
      </c>
      <c r="D25" s="171" t="s">
        <v>140</v>
      </c>
      <c r="E25" s="154" t="s">
        <v>141</v>
      </c>
      <c r="F25" s="155"/>
      <c r="G25" s="134"/>
      <c r="H25" s="123"/>
    </row>
    <row r="26" spans="2:8" ht="17.25" thickBot="1">
      <c r="B26" s="189" t="s">
        <v>295</v>
      </c>
      <c r="C26" s="175" t="s">
        <v>296</v>
      </c>
      <c r="D26" s="190" t="s">
        <v>165</v>
      </c>
      <c r="E26" s="195" t="s">
        <v>141</v>
      </c>
      <c r="F26" s="185"/>
      <c r="G26" s="139"/>
      <c r="H26" s="123"/>
    </row>
    <row r="27" spans="2:8" ht="20.100000000000001" customHeight="1">
      <c r="B27" s="140"/>
      <c r="C27" s="140"/>
      <c r="D27" s="141"/>
      <c r="E27" s="142"/>
      <c r="F27" s="142"/>
      <c r="G27" s="140"/>
      <c r="H27"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C4166-D10D-4D42-94F7-C81B293407C7}">
  <sheetPr codeName="Sheet123">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297</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196" t="s">
        <v>298</v>
      </c>
      <c r="C5" s="197" t="s">
        <v>299</v>
      </c>
      <c r="D5" s="198" t="s">
        <v>125</v>
      </c>
      <c r="E5" s="199" t="s">
        <v>300</v>
      </c>
      <c r="F5" s="200" t="s">
        <v>127</v>
      </c>
      <c r="G5" s="201" t="s">
        <v>301</v>
      </c>
      <c r="H5" s="123"/>
    </row>
    <row r="6" spans="2:8">
      <c r="B6" s="202" t="s">
        <v>302</v>
      </c>
      <c r="C6" s="203" t="s">
        <v>303</v>
      </c>
      <c r="D6" s="204" t="s">
        <v>303</v>
      </c>
      <c r="E6" s="205" t="s">
        <v>303</v>
      </c>
      <c r="F6" s="206"/>
      <c r="G6" s="207" t="s">
        <v>304</v>
      </c>
      <c r="H6" s="123"/>
    </row>
    <row r="7" spans="2:8" ht="45">
      <c r="B7" s="208" t="s">
        <v>305</v>
      </c>
      <c r="C7" s="209" t="s">
        <v>306</v>
      </c>
      <c r="D7" s="210" t="s">
        <v>307</v>
      </c>
      <c r="E7" s="205" t="s">
        <v>133</v>
      </c>
      <c r="F7" s="211" t="s">
        <v>127</v>
      </c>
      <c r="G7" s="212" t="s">
        <v>308</v>
      </c>
      <c r="H7" s="123"/>
    </row>
    <row r="8" spans="2:8">
      <c r="B8" s="208" t="s">
        <v>309</v>
      </c>
      <c r="C8" s="209" t="s">
        <v>310</v>
      </c>
      <c r="D8" s="210" t="s">
        <v>307</v>
      </c>
      <c r="E8" s="205" t="s">
        <v>133</v>
      </c>
      <c r="F8" s="200" t="s">
        <v>127</v>
      </c>
      <c r="G8" s="207" t="s">
        <v>311</v>
      </c>
      <c r="H8" s="123"/>
    </row>
    <row r="9" spans="2:8" ht="18.75">
      <c r="B9" s="208" t="s">
        <v>312</v>
      </c>
      <c r="C9" s="209" t="s">
        <v>313</v>
      </c>
      <c r="D9" s="210" t="s">
        <v>314</v>
      </c>
      <c r="E9" s="205" t="s">
        <v>141</v>
      </c>
      <c r="F9" s="211"/>
      <c r="G9" s="207" t="s">
        <v>315</v>
      </c>
      <c r="H9" s="123"/>
    </row>
    <row r="10" spans="2:8">
      <c r="B10" s="208" t="s">
        <v>316</v>
      </c>
      <c r="C10" s="209" t="s">
        <v>317</v>
      </c>
      <c r="D10" s="210" t="s">
        <v>318</v>
      </c>
      <c r="E10" s="205" t="s">
        <v>133</v>
      </c>
      <c r="F10" s="211"/>
      <c r="G10" s="213" t="s">
        <v>319</v>
      </c>
      <c r="H10" s="123"/>
    </row>
    <row r="11" spans="2:8">
      <c r="B11" s="208" t="s">
        <v>320</v>
      </c>
      <c r="C11" s="209" t="s">
        <v>321</v>
      </c>
      <c r="D11" s="210" t="s">
        <v>318</v>
      </c>
      <c r="E11" s="205" t="s">
        <v>133</v>
      </c>
      <c r="F11" s="211"/>
      <c r="G11" s="214"/>
      <c r="H11" s="123"/>
    </row>
    <row r="12" spans="2:8">
      <c r="B12" s="208" t="s">
        <v>322</v>
      </c>
      <c r="C12" s="209" t="s">
        <v>323</v>
      </c>
      <c r="D12" s="210" t="s">
        <v>318</v>
      </c>
      <c r="E12" s="205" t="s">
        <v>133</v>
      </c>
      <c r="F12" s="211"/>
      <c r="G12" s="214"/>
      <c r="H12" s="123"/>
    </row>
    <row r="13" spans="2:8">
      <c r="B13" s="208" t="s">
        <v>324</v>
      </c>
      <c r="C13" s="209" t="s">
        <v>325</v>
      </c>
      <c r="D13" s="210" t="s">
        <v>318</v>
      </c>
      <c r="E13" s="205" t="s">
        <v>133</v>
      </c>
      <c r="F13" s="211"/>
      <c r="G13" s="214"/>
      <c r="H13" s="123"/>
    </row>
    <row r="14" spans="2:8">
      <c r="B14" s="208" t="s">
        <v>326</v>
      </c>
      <c r="C14" s="209" t="s">
        <v>327</v>
      </c>
      <c r="D14" s="210" t="s">
        <v>318</v>
      </c>
      <c r="E14" s="205" t="s">
        <v>133</v>
      </c>
      <c r="F14" s="211"/>
      <c r="G14" s="215"/>
      <c r="H14" s="123"/>
    </row>
    <row r="15" spans="2:8">
      <c r="B15" s="208" t="s">
        <v>328</v>
      </c>
      <c r="C15" s="209" t="s">
        <v>329</v>
      </c>
      <c r="D15" s="216" t="s">
        <v>307</v>
      </c>
      <c r="E15" s="205" t="s">
        <v>133</v>
      </c>
      <c r="F15" s="211"/>
      <c r="G15" s="207"/>
      <c r="H15" s="123"/>
    </row>
    <row r="16" spans="2:8">
      <c r="B16" s="208" t="s">
        <v>18</v>
      </c>
      <c r="C16" s="209" t="s">
        <v>330</v>
      </c>
      <c r="D16" s="210" t="s">
        <v>331</v>
      </c>
      <c r="E16" s="205" t="s">
        <v>133</v>
      </c>
      <c r="F16" s="211"/>
      <c r="G16" s="217" t="s">
        <v>332</v>
      </c>
      <c r="H16" s="123"/>
    </row>
    <row r="17" spans="2:8">
      <c r="B17" s="208" t="s">
        <v>19</v>
      </c>
      <c r="C17" s="209" t="s">
        <v>333</v>
      </c>
      <c r="D17" s="210" t="s">
        <v>331</v>
      </c>
      <c r="E17" s="205" t="s">
        <v>133</v>
      </c>
      <c r="F17" s="211"/>
      <c r="G17" s="218"/>
      <c r="H17" s="123"/>
    </row>
    <row r="18" spans="2:8">
      <c r="B18" s="208" t="s">
        <v>334</v>
      </c>
      <c r="C18" s="209" t="s">
        <v>335</v>
      </c>
      <c r="D18" s="210" t="s">
        <v>318</v>
      </c>
      <c r="E18" s="205" t="s">
        <v>133</v>
      </c>
      <c r="F18" s="211"/>
      <c r="G18" s="213" t="s">
        <v>319</v>
      </c>
      <c r="H18" s="123"/>
    </row>
    <row r="19" spans="2:8">
      <c r="B19" s="208" t="s">
        <v>336</v>
      </c>
      <c r="C19" s="209" t="s">
        <v>337</v>
      </c>
      <c r="D19" s="210" t="s">
        <v>318</v>
      </c>
      <c r="E19" s="205" t="s">
        <v>133</v>
      </c>
      <c r="F19" s="211"/>
      <c r="H19" s="123"/>
    </row>
    <row r="20" spans="2:8">
      <c r="B20" s="208" t="s">
        <v>338</v>
      </c>
      <c r="C20" s="209" t="s">
        <v>339</v>
      </c>
      <c r="D20" s="210" t="s">
        <v>318</v>
      </c>
      <c r="E20" s="205" t="s">
        <v>133</v>
      </c>
      <c r="F20" s="211"/>
      <c r="G20" s="214"/>
      <c r="H20" s="123"/>
    </row>
    <row r="21" spans="2:8">
      <c r="B21" s="219" t="s">
        <v>340</v>
      </c>
      <c r="C21" s="209" t="s">
        <v>341</v>
      </c>
      <c r="D21" s="216" t="s">
        <v>318</v>
      </c>
      <c r="E21" s="205" t="s">
        <v>133</v>
      </c>
      <c r="F21" s="211"/>
      <c r="G21" s="215"/>
      <c r="H21" s="123"/>
    </row>
    <row r="22" spans="2:8">
      <c r="B22" s="220" t="s">
        <v>342</v>
      </c>
      <c r="C22" s="221" t="s">
        <v>343</v>
      </c>
      <c r="D22" s="204" t="s">
        <v>253</v>
      </c>
      <c r="E22" s="222" t="s">
        <v>126</v>
      </c>
      <c r="F22" s="223"/>
      <c r="G22" s="214"/>
      <c r="H22" s="123"/>
    </row>
    <row r="23" spans="2:8">
      <c r="B23" s="224" t="s">
        <v>344</v>
      </c>
      <c r="C23" s="225" t="s">
        <v>345</v>
      </c>
      <c r="D23" s="210" t="s">
        <v>171</v>
      </c>
      <c r="E23" s="226" t="s">
        <v>126</v>
      </c>
      <c r="F23" s="206"/>
      <c r="G23" s="227"/>
      <c r="H23" s="123"/>
    </row>
    <row r="24" spans="2:8">
      <c r="B24" s="224" t="s">
        <v>346</v>
      </c>
      <c r="C24" s="225" t="s">
        <v>347</v>
      </c>
      <c r="D24" s="210" t="s">
        <v>132</v>
      </c>
      <c r="E24" s="226" t="s">
        <v>133</v>
      </c>
      <c r="F24" s="206"/>
      <c r="G24" s="227" t="s">
        <v>348</v>
      </c>
      <c r="H24" s="123"/>
    </row>
    <row r="25" spans="2:8" ht="17.25" thickBot="1">
      <c r="B25" s="228" t="s">
        <v>349</v>
      </c>
      <c r="C25" s="229" t="s">
        <v>350</v>
      </c>
      <c r="D25" s="230" t="s">
        <v>132</v>
      </c>
      <c r="E25" s="231" t="s">
        <v>133</v>
      </c>
      <c r="F25" s="138"/>
      <c r="G25" s="232" t="s">
        <v>351</v>
      </c>
      <c r="H25" s="123"/>
    </row>
    <row r="26" spans="2:8" ht="20.100000000000001" customHeight="1">
      <c r="B26" s="140"/>
      <c r="C26" s="140"/>
      <c r="D26" s="141"/>
      <c r="E26" s="142"/>
      <c r="F26" s="142"/>
      <c r="G26" s="140"/>
      <c r="H26" s="107"/>
    </row>
  </sheetData>
  <mergeCells count="1">
    <mergeCell ref="G16:G1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A137B-2A75-4D8E-88F4-5112412BE5DB}">
  <sheetPr codeName="Sheet139">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1379</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378" t="s">
        <v>1380</v>
      </c>
      <c r="C5" s="131" t="s">
        <v>1381</v>
      </c>
      <c r="D5" s="417" t="s">
        <v>841</v>
      </c>
      <c r="E5" s="115" t="s">
        <v>1382</v>
      </c>
      <c r="F5" s="133" t="s">
        <v>127</v>
      </c>
      <c r="G5" s="134" t="s">
        <v>301</v>
      </c>
      <c r="H5" s="123"/>
    </row>
    <row r="6" spans="2:8">
      <c r="B6" s="378" t="s">
        <v>1383</v>
      </c>
      <c r="C6" s="131" t="s">
        <v>770</v>
      </c>
      <c r="D6" s="132" t="s">
        <v>770</v>
      </c>
      <c r="E6" s="6" t="s">
        <v>770</v>
      </c>
      <c r="F6" s="133"/>
      <c r="G6" s="134" t="s">
        <v>1091</v>
      </c>
      <c r="H6" s="123"/>
    </row>
    <row r="7" spans="2:8">
      <c r="B7" s="378" t="s">
        <v>1384</v>
      </c>
      <c r="C7" s="131" t="s">
        <v>1385</v>
      </c>
      <c r="D7" s="132" t="s">
        <v>1061</v>
      </c>
      <c r="E7" s="6" t="s">
        <v>1386</v>
      </c>
      <c r="F7" s="133"/>
      <c r="G7" s="422" t="s">
        <v>1387</v>
      </c>
      <c r="H7" s="123"/>
    </row>
    <row r="8" spans="2:8">
      <c r="B8" s="378" t="s">
        <v>1388</v>
      </c>
      <c r="C8" s="131" t="s">
        <v>1389</v>
      </c>
      <c r="D8" s="132" t="s">
        <v>1061</v>
      </c>
      <c r="E8" s="6" t="s">
        <v>1386</v>
      </c>
      <c r="F8" s="133"/>
      <c r="G8" s="430"/>
      <c r="H8" s="123"/>
    </row>
    <row r="9" spans="2:8">
      <c r="B9" s="378" t="s">
        <v>1390</v>
      </c>
      <c r="C9" s="131" t="s">
        <v>1391</v>
      </c>
      <c r="D9" s="132" t="s">
        <v>1061</v>
      </c>
      <c r="E9" s="6" t="s">
        <v>1386</v>
      </c>
      <c r="F9" s="133"/>
      <c r="G9" s="430"/>
      <c r="H9" s="123"/>
    </row>
    <row r="10" spans="2:8">
      <c r="B10" s="378" t="s">
        <v>1392</v>
      </c>
      <c r="C10" s="131" t="s">
        <v>1393</v>
      </c>
      <c r="D10" s="132" t="s">
        <v>1061</v>
      </c>
      <c r="E10" s="6" t="s">
        <v>1386</v>
      </c>
      <c r="F10" s="133"/>
      <c r="G10" s="430"/>
      <c r="H10" s="123"/>
    </row>
    <row r="11" spans="2:8">
      <c r="B11" s="378" t="s">
        <v>1394</v>
      </c>
      <c r="C11" s="131" t="s">
        <v>1395</v>
      </c>
      <c r="D11" s="132" t="s">
        <v>1061</v>
      </c>
      <c r="E11" s="6" t="s">
        <v>1386</v>
      </c>
      <c r="F11" s="133"/>
      <c r="G11" s="430"/>
      <c r="H11" s="123"/>
    </row>
    <row r="12" spans="2:8">
      <c r="B12" s="378" t="s">
        <v>1396</v>
      </c>
      <c r="C12" s="131" t="s">
        <v>1397</v>
      </c>
      <c r="D12" s="132" t="s">
        <v>1061</v>
      </c>
      <c r="E12" s="6" t="s">
        <v>1386</v>
      </c>
      <c r="F12" s="133"/>
      <c r="G12" s="430"/>
      <c r="H12" s="123"/>
    </row>
    <row r="13" spans="2:8">
      <c r="B13" s="378" t="s">
        <v>1398</v>
      </c>
      <c r="C13" s="131" t="s">
        <v>1399</v>
      </c>
      <c r="D13" s="132" t="s">
        <v>1061</v>
      </c>
      <c r="E13" s="6" t="s">
        <v>1386</v>
      </c>
      <c r="F13" s="133"/>
      <c r="G13" s="430"/>
      <c r="H13" s="123"/>
    </row>
    <row r="14" spans="2:8">
      <c r="B14" s="378" t="s">
        <v>1400</v>
      </c>
      <c r="C14" s="131" t="s">
        <v>1401</v>
      </c>
      <c r="D14" s="132" t="s">
        <v>1061</v>
      </c>
      <c r="E14" s="6" t="s">
        <v>1386</v>
      </c>
      <c r="F14" s="133"/>
      <c r="G14" s="430"/>
      <c r="H14" s="123"/>
    </row>
    <row r="15" spans="2:8">
      <c r="B15" s="378" t="s">
        <v>1402</v>
      </c>
      <c r="C15" s="131" t="s">
        <v>1403</v>
      </c>
      <c r="D15" s="132" t="s">
        <v>1061</v>
      </c>
      <c r="E15" s="6" t="s">
        <v>1386</v>
      </c>
      <c r="F15" s="133"/>
      <c r="G15" s="430"/>
      <c r="H15" s="123"/>
    </row>
    <row r="16" spans="2:8">
      <c r="B16" s="378" t="s">
        <v>1404</v>
      </c>
      <c r="C16" s="131" t="s">
        <v>1405</v>
      </c>
      <c r="D16" s="132" t="s">
        <v>1061</v>
      </c>
      <c r="E16" s="6" t="s">
        <v>1386</v>
      </c>
      <c r="F16" s="133"/>
      <c r="G16" s="430"/>
      <c r="H16" s="123"/>
    </row>
    <row r="17" spans="2:8">
      <c r="B17" s="378" t="s">
        <v>1406</v>
      </c>
      <c r="C17" s="131" t="s">
        <v>1407</v>
      </c>
      <c r="D17" s="132" t="s">
        <v>1061</v>
      </c>
      <c r="E17" s="6" t="s">
        <v>1386</v>
      </c>
      <c r="F17" s="133"/>
      <c r="G17" s="430"/>
      <c r="H17" s="123"/>
    </row>
    <row r="18" spans="2:8">
      <c r="B18" s="378" t="s">
        <v>1408</v>
      </c>
      <c r="C18" s="131" t="s">
        <v>1409</v>
      </c>
      <c r="D18" s="132" t="s">
        <v>1061</v>
      </c>
      <c r="E18" s="6" t="s">
        <v>1386</v>
      </c>
      <c r="F18" s="133"/>
      <c r="G18" s="430"/>
      <c r="H18" s="123"/>
    </row>
    <row r="19" spans="2:8">
      <c r="B19" s="378" t="s">
        <v>1410</v>
      </c>
      <c r="C19" s="131" t="s">
        <v>1411</v>
      </c>
      <c r="D19" s="132" t="s">
        <v>1061</v>
      </c>
      <c r="E19" s="6" t="s">
        <v>1386</v>
      </c>
      <c r="F19" s="133"/>
      <c r="G19" s="430"/>
      <c r="H19" s="123"/>
    </row>
    <row r="20" spans="2:8">
      <c r="B20" s="378" t="s">
        <v>1412</v>
      </c>
      <c r="C20" s="131" t="s">
        <v>1413</v>
      </c>
      <c r="D20" s="132" t="s">
        <v>1061</v>
      </c>
      <c r="E20" s="6" t="s">
        <v>1386</v>
      </c>
      <c r="F20" s="133"/>
      <c r="G20" s="430"/>
      <c r="H20" s="123"/>
    </row>
    <row r="21" spans="2:8">
      <c r="B21" s="378" t="s">
        <v>1414</v>
      </c>
      <c r="C21" s="131" t="s">
        <v>1415</v>
      </c>
      <c r="D21" s="132" t="s">
        <v>1061</v>
      </c>
      <c r="E21" s="6" t="s">
        <v>1386</v>
      </c>
      <c r="F21" s="133"/>
      <c r="G21" s="430"/>
      <c r="H21" s="123"/>
    </row>
    <row r="22" spans="2:8">
      <c r="B22" s="378" t="s">
        <v>1416</v>
      </c>
      <c r="C22" s="131" t="s">
        <v>1417</v>
      </c>
      <c r="D22" s="132" t="s">
        <v>1061</v>
      </c>
      <c r="E22" s="6" t="s">
        <v>1386</v>
      </c>
      <c r="F22" s="133"/>
      <c r="G22" s="160"/>
      <c r="H22" s="123"/>
    </row>
    <row r="23" spans="2:8" ht="30">
      <c r="B23" s="378" t="s">
        <v>1418</v>
      </c>
      <c r="C23" s="131" t="s">
        <v>1419</v>
      </c>
      <c r="D23" s="132" t="s">
        <v>1061</v>
      </c>
      <c r="E23" s="6" t="s">
        <v>1386</v>
      </c>
      <c r="F23" s="133"/>
      <c r="G23" s="164" t="s">
        <v>1420</v>
      </c>
      <c r="H23" s="123"/>
    </row>
    <row r="24" spans="2:8">
      <c r="B24" s="378" t="s">
        <v>1421</v>
      </c>
      <c r="C24" s="131" t="s">
        <v>770</v>
      </c>
      <c r="D24" s="132" t="s">
        <v>770</v>
      </c>
      <c r="E24" s="6" t="s">
        <v>770</v>
      </c>
      <c r="F24" s="133"/>
      <c r="G24" s="134" t="s">
        <v>1091</v>
      </c>
      <c r="H24" s="123"/>
    </row>
    <row r="25" spans="2:8">
      <c r="B25" s="378" t="s">
        <v>1422</v>
      </c>
      <c r="C25" s="131" t="s">
        <v>1423</v>
      </c>
      <c r="D25" s="132" t="s">
        <v>1061</v>
      </c>
      <c r="E25" s="6" t="s">
        <v>1386</v>
      </c>
      <c r="F25" s="133"/>
      <c r="G25" s="134" t="s">
        <v>1363</v>
      </c>
      <c r="H25" s="123"/>
    </row>
    <row r="26" spans="2:8" ht="17.25" thickBot="1">
      <c r="B26" s="348" t="s">
        <v>1062</v>
      </c>
      <c r="C26" s="135" t="s">
        <v>1424</v>
      </c>
      <c r="D26" s="136" t="s">
        <v>852</v>
      </c>
      <c r="E26" s="137" t="s">
        <v>1425</v>
      </c>
      <c r="F26" s="138"/>
      <c r="G26" s="139"/>
      <c r="H26" s="123"/>
    </row>
    <row r="27" spans="2:8" ht="20.100000000000001" customHeight="1">
      <c r="B27" s="140"/>
      <c r="C27" s="140"/>
      <c r="D27" s="141"/>
      <c r="E27" s="142"/>
      <c r="F27" s="142"/>
      <c r="G27" s="140"/>
      <c r="H27"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3F2-3396-4F05-98D1-C1D0928DEB6D}">
  <sheetPr codeName="Sheet140">
    <outlinePr summaryBelow="0"/>
    <pageSetUpPr fitToPage="1"/>
  </sheetPr>
  <dimension ref="B1:H29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1426</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75" thickBot="1">
      <c r="B5" s="348" t="s">
        <v>1427</v>
      </c>
      <c r="C5" s="349" t="s">
        <v>299</v>
      </c>
      <c r="D5" s="439" t="s">
        <v>125</v>
      </c>
      <c r="E5" s="176" t="s">
        <v>126</v>
      </c>
      <c r="F5" s="138" t="s">
        <v>127</v>
      </c>
      <c r="G5" s="139" t="s">
        <v>1428</v>
      </c>
      <c r="H5" s="123"/>
    </row>
    <row r="6" spans="2:8" ht="20.100000000000001" customHeight="1" thickBot="1">
      <c r="B6" s="120" t="s">
        <v>1429</v>
      </c>
      <c r="C6" s="121"/>
      <c r="D6" s="121"/>
      <c r="E6" s="121"/>
      <c r="F6" s="121"/>
      <c r="G6" s="122"/>
      <c r="H6" s="123"/>
    </row>
    <row r="7" spans="2:8">
      <c r="B7" s="395" t="s">
        <v>1430</v>
      </c>
      <c r="C7" s="145" t="s">
        <v>1431</v>
      </c>
      <c r="D7" s="126" t="s">
        <v>318</v>
      </c>
      <c r="E7" s="127" t="s">
        <v>133</v>
      </c>
      <c r="F7" s="128"/>
      <c r="G7" s="479" t="s">
        <v>1387</v>
      </c>
      <c r="H7" s="123"/>
    </row>
    <row r="8" spans="2:8">
      <c r="B8" s="378" t="s">
        <v>1432</v>
      </c>
      <c r="C8" s="157" t="s">
        <v>1433</v>
      </c>
      <c r="D8" s="132" t="s">
        <v>318</v>
      </c>
      <c r="E8" s="6" t="s">
        <v>133</v>
      </c>
      <c r="F8" s="133"/>
      <c r="G8" s="480"/>
      <c r="H8" s="123"/>
    </row>
    <row r="9" spans="2:8">
      <c r="B9" s="378" t="s">
        <v>1434</v>
      </c>
      <c r="C9" s="157" t="s">
        <v>1435</v>
      </c>
      <c r="D9" s="132" t="s">
        <v>318</v>
      </c>
      <c r="E9" s="6" t="s">
        <v>133</v>
      </c>
      <c r="F9" s="133"/>
      <c r="G9" s="480"/>
      <c r="H9" s="123"/>
    </row>
    <row r="10" spans="2:8">
      <c r="B10" s="378" t="s">
        <v>1436</v>
      </c>
      <c r="C10" s="157" t="s">
        <v>1437</v>
      </c>
      <c r="D10" s="132" t="s">
        <v>318</v>
      </c>
      <c r="E10" s="6" t="s">
        <v>133</v>
      </c>
      <c r="F10" s="133"/>
      <c r="G10" s="480"/>
      <c r="H10" s="123"/>
    </row>
    <row r="11" spans="2:8">
      <c r="B11" s="378" t="s">
        <v>1438</v>
      </c>
      <c r="C11" s="157" t="s">
        <v>1439</v>
      </c>
      <c r="D11" s="132" t="s">
        <v>318</v>
      </c>
      <c r="E11" s="6" t="s">
        <v>133</v>
      </c>
      <c r="F11" s="133"/>
      <c r="G11" s="480"/>
      <c r="H11" s="123"/>
    </row>
    <row r="12" spans="2:8">
      <c r="B12" s="378" t="s">
        <v>1440</v>
      </c>
      <c r="C12" s="157" t="s">
        <v>1441</v>
      </c>
      <c r="D12" s="132" t="s">
        <v>318</v>
      </c>
      <c r="E12" s="6" t="s">
        <v>133</v>
      </c>
      <c r="F12" s="133"/>
      <c r="G12" s="480"/>
      <c r="H12" s="123"/>
    </row>
    <row r="13" spans="2:8">
      <c r="B13" s="378" t="s">
        <v>1442</v>
      </c>
      <c r="C13" s="157" t="s">
        <v>1443</v>
      </c>
      <c r="D13" s="132" t="s">
        <v>318</v>
      </c>
      <c r="E13" s="6" t="s">
        <v>133</v>
      </c>
      <c r="F13" s="133"/>
      <c r="G13" s="480"/>
      <c r="H13" s="123"/>
    </row>
    <row r="14" spans="2:8">
      <c r="B14" s="378" t="s">
        <v>1444</v>
      </c>
      <c r="C14" s="157" t="s">
        <v>1445</v>
      </c>
      <c r="D14" s="132" t="s">
        <v>318</v>
      </c>
      <c r="E14" s="6" t="s">
        <v>133</v>
      </c>
      <c r="F14" s="133"/>
      <c r="G14" s="480"/>
      <c r="H14" s="123"/>
    </row>
    <row r="15" spans="2:8">
      <c r="B15" s="378" t="s">
        <v>1446</v>
      </c>
      <c r="C15" s="157" t="s">
        <v>1447</v>
      </c>
      <c r="D15" s="132" t="s">
        <v>318</v>
      </c>
      <c r="E15" s="6" t="s">
        <v>133</v>
      </c>
      <c r="F15" s="133"/>
      <c r="G15" s="480"/>
      <c r="H15" s="123"/>
    </row>
    <row r="16" spans="2:8">
      <c r="B16" s="378" t="s">
        <v>1448</v>
      </c>
      <c r="C16" s="157" t="s">
        <v>1449</v>
      </c>
      <c r="D16" s="132" t="s">
        <v>318</v>
      </c>
      <c r="E16" s="6" t="s">
        <v>133</v>
      </c>
      <c r="F16" s="133"/>
      <c r="G16" s="480"/>
      <c r="H16" s="123"/>
    </row>
    <row r="17" spans="2:8">
      <c r="B17" s="378" t="s">
        <v>1450</v>
      </c>
      <c r="C17" s="157" t="s">
        <v>1451</v>
      </c>
      <c r="D17" s="132" t="s">
        <v>318</v>
      </c>
      <c r="E17" s="6" t="s">
        <v>133</v>
      </c>
      <c r="F17" s="133"/>
      <c r="G17" s="480"/>
      <c r="H17" s="123"/>
    </row>
    <row r="18" spans="2:8" ht="17.25" thickBot="1">
      <c r="B18" s="378" t="s">
        <v>1452</v>
      </c>
      <c r="C18" s="157" t="s">
        <v>1453</v>
      </c>
      <c r="D18" s="132" t="s">
        <v>318</v>
      </c>
      <c r="E18" s="6" t="s">
        <v>133</v>
      </c>
      <c r="F18" s="133"/>
      <c r="G18" s="481"/>
      <c r="H18" s="123"/>
    </row>
    <row r="19" spans="2:8" ht="20.100000000000001" customHeight="1" thickBot="1">
      <c r="B19" s="120" t="s">
        <v>1454</v>
      </c>
      <c r="C19" s="121"/>
      <c r="D19" s="121"/>
      <c r="E19" s="121"/>
      <c r="F19" s="121"/>
      <c r="G19" s="122"/>
      <c r="H19" s="123"/>
    </row>
    <row r="20" spans="2:8" ht="30">
      <c r="B20" s="378" t="s">
        <v>1455</v>
      </c>
      <c r="C20" s="157" t="s">
        <v>1456</v>
      </c>
      <c r="D20" s="126" t="s">
        <v>146</v>
      </c>
      <c r="E20" s="6" t="s">
        <v>133</v>
      </c>
      <c r="F20" s="133"/>
      <c r="G20" s="238" t="s">
        <v>1457</v>
      </c>
      <c r="H20" s="123"/>
    </row>
    <row r="21" spans="2:8" ht="30.75" thickBot="1">
      <c r="B21" s="378" t="s">
        <v>1458</v>
      </c>
      <c r="C21" s="157" t="s">
        <v>1459</v>
      </c>
      <c r="D21" s="132" t="s">
        <v>318</v>
      </c>
      <c r="E21" s="6" t="s">
        <v>133</v>
      </c>
      <c r="F21" s="133"/>
      <c r="G21" s="422" t="s">
        <v>1460</v>
      </c>
      <c r="H21" s="123"/>
    </row>
    <row r="22" spans="2:8" ht="20.100000000000001" customHeight="1" thickBot="1">
      <c r="B22" s="120" t="s">
        <v>1461</v>
      </c>
      <c r="C22" s="121"/>
      <c r="D22" s="121"/>
      <c r="E22" s="121"/>
      <c r="F22" s="121"/>
      <c r="G22" s="122"/>
      <c r="H22" s="123"/>
    </row>
    <row r="23" spans="2:8" ht="30">
      <c r="B23" s="378" t="s">
        <v>1462</v>
      </c>
      <c r="C23" s="157" t="s">
        <v>1463</v>
      </c>
      <c r="D23" s="132" t="s">
        <v>318</v>
      </c>
      <c r="E23" s="6" t="s">
        <v>133</v>
      </c>
      <c r="F23" s="133"/>
      <c r="G23" s="238" t="s">
        <v>1464</v>
      </c>
      <c r="H23" s="123"/>
    </row>
    <row r="24" spans="2:8" ht="45">
      <c r="B24" s="378" t="s">
        <v>1465</v>
      </c>
      <c r="C24" s="157" t="s">
        <v>1466</v>
      </c>
      <c r="D24" s="132" t="s">
        <v>318</v>
      </c>
      <c r="E24" s="6" t="s">
        <v>133</v>
      </c>
      <c r="F24" s="133"/>
      <c r="G24" s="134" t="s">
        <v>1467</v>
      </c>
      <c r="H24" s="123"/>
    </row>
    <row r="25" spans="2:8" ht="30">
      <c r="B25" s="378" t="s">
        <v>1468</v>
      </c>
      <c r="C25" s="157" t="s">
        <v>1469</v>
      </c>
      <c r="D25" s="132" t="s">
        <v>132</v>
      </c>
      <c r="E25" s="6" t="s">
        <v>133</v>
      </c>
      <c r="F25" s="133"/>
      <c r="G25" s="134" t="s">
        <v>1470</v>
      </c>
      <c r="H25" s="123"/>
    </row>
    <row r="26" spans="2:8">
      <c r="B26" s="378" t="s">
        <v>1471</v>
      </c>
      <c r="C26" s="157" t="s">
        <v>1472</v>
      </c>
      <c r="D26" s="132" t="s">
        <v>132</v>
      </c>
      <c r="E26" s="6" t="s">
        <v>133</v>
      </c>
      <c r="F26" s="133"/>
      <c r="G26" s="134" t="s">
        <v>229</v>
      </c>
      <c r="H26" s="123"/>
    </row>
    <row r="27" spans="2:8" ht="24.95" customHeight="1">
      <c r="B27" s="378" t="s">
        <v>1473</v>
      </c>
      <c r="C27" s="157" t="s">
        <v>1474</v>
      </c>
      <c r="D27" s="132" t="s">
        <v>318</v>
      </c>
      <c r="E27" s="6" t="s">
        <v>133</v>
      </c>
      <c r="F27" s="133"/>
      <c r="G27" s="217" t="s">
        <v>1475</v>
      </c>
      <c r="H27" s="123"/>
    </row>
    <row r="28" spans="2:8" ht="24.95" customHeight="1" thickBot="1">
      <c r="B28" s="378" t="s">
        <v>1476</v>
      </c>
      <c r="C28" s="157" t="s">
        <v>1477</v>
      </c>
      <c r="D28" s="132" t="s">
        <v>318</v>
      </c>
      <c r="E28" s="6" t="s">
        <v>133</v>
      </c>
      <c r="F28" s="133"/>
      <c r="G28" s="482"/>
      <c r="H28" s="123"/>
    </row>
    <row r="29" spans="2:8" ht="20.100000000000001" customHeight="1" thickBot="1">
      <c r="B29" s="419" t="s">
        <v>91</v>
      </c>
      <c r="C29" s="121"/>
      <c r="D29" s="121"/>
      <c r="E29" s="121"/>
      <c r="F29" s="121"/>
      <c r="G29" s="122"/>
      <c r="H29" s="123"/>
    </row>
    <row r="30" spans="2:8" ht="30">
      <c r="B30" s="378" t="s">
        <v>1478</v>
      </c>
      <c r="C30" s="157" t="s">
        <v>1479</v>
      </c>
      <c r="D30" s="132" t="s">
        <v>132</v>
      </c>
      <c r="E30" s="6" t="s">
        <v>133</v>
      </c>
      <c r="F30" s="133"/>
      <c r="G30" s="149" t="s">
        <v>1480</v>
      </c>
      <c r="H30" s="123"/>
    </row>
    <row r="31" spans="2:8" ht="30.75" thickBot="1">
      <c r="B31" s="378" t="s">
        <v>1481</v>
      </c>
      <c r="C31" s="157" t="s">
        <v>1482</v>
      </c>
      <c r="D31" s="132" t="s">
        <v>318</v>
      </c>
      <c r="E31" s="6" t="s">
        <v>133</v>
      </c>
      <c r="F31" s="133"/>
      <c r="G31" s="177" t="s">
        <v>1460</v>
      </c>
      <c r="H31" s="123"/>
    </row>
    <row r="32" spans="2:8" ht="20.100000000000001" customHeight="1" thickBot="1">
      <c r="B32" s="120" t="s">
        <v>1483</v>
      </c>
      <c r="C32" s="121"/>
      <c r="D32" s="121"/>
      <c r="E32" s="121"/>
      <c r="F32" s="121"/>
      <c r="G32" s="122"/>
      <c r="H32" s="123"/>
    </row>
    <row r="33" spans="2:8">
      <c r="B33" s="378" t="s">
        <v>1484</v>
      </c>
      <c r="C33" s="414" t="s">
        <v>303</v>
      </c>
      <c r="D33" s="132" t="s">
        <v>303</v>
      </c>
      <c r="E33" s="405" t="s">
        <v>303</v>
      </c>
      <c r="F33" s="133"/>
      <c r="G33" s="483" t="s">
        <v>1091</v>
      </c>
      <c r="H33" s="123"/>
    </row>
    <row r="34" spans="2:8">
      <c r="B34" s="378" t="s">
        <v>1485</v>
      </c>
      <c r="C34" s="414" t="s">
        <v>303</v>
      </c>
      <c r="D34" s="132" t="s">
        <v>303</v>
      </c>
      <c r="E34" s="405" t="s">
        <v>303</v>
      </c>
      <c r="F34" s="133"/>
      <c r="G34" s="481"/>
      <c r="H34" s="123"/>
    </row>
    <row r="35" spans="2:8">
      <c r="B35" s="378" t="s">
        <v>1486</v>
      </c>
      <c r="C35" s="157" t="s">
        <v>1487</v>
      </c>
      <c r="D35" s="132" t="s">
        <v>132</v>
      </c>
      <c r="E35" s="6" t="s">
        <v>133</v>
      </c>
      <c r="F35" s="133"/>
      <c r="G35" s="134" t="s">
        <v>1488</v>
      </c>
      <c r="H35" s="123"/>
    </row>
    <row r="36" spans="2:8" ht="17.25" thickBot="1">
      <c r="B36" s="378" t="s">
        <v>1489</v>
      </c>
      <c r="C36" s="157" t="s">
        <v>1490</v>
      </c>
      <c r="D36" s="132" t="s">
        <v>132</v>
      </c>
      <c r="E36" s="6" t="s">
        <v>133</v>
      </c>
      <c r="F36" s="133"/>
      <c r="G36" s="134" t="s">
        <v>1491</v>
      </c>
      <c r="H36" s="123"/>
    </row>
    <row r="37" spans="2:8" ht="20.100000000000001" customHeight="1" thickBot="1">
      <c r="B37" s="120" t="s">
        <v>21</v>
      </c>
      <c r="C37" s="121"/>
      <c r="D37" s="121"/>
      <c r="E37" s="121"/>
      <c r="F37" s="121"/>
      <c r="G37" s="122"/>
      <c r="H37" s="123"/>
    </row>
    <row r="38" spans="2:8">
      <c r="B38" s="378" t="s">
        <v>24</v>
      </c>
      <c r="C38" s="157" t="s">
        <v>1492</v>
      </c>
      <c r="D38" s="132" t="s">
        <v>132</v>
      </c>
      <c r="E38" s="6" t="s">
        <v>133</v>
      </c>
      <c r="F38" s="133"/>
      <c r="G38" s="134" t="s">
        <v>1493</v>
      </c>
      <c r="H38" s="123"/>
    </row>
    <row r="39" spans="2:8">
      <c r="B39" s="378" t="s">
        <v>1494</v>
      </c>
      <c r="C39" s="157" t="s">
        <v>1495</v>
      </c>
      <c r="D39" s="132" t="s">
        <v>266</v>
      </c>
      <c r="E39" s="169" t="s">
        <v>736</v>
      </c>
      <c r="F39" s="133"/>
      <c r="G39" s="134" t="s">
        <v>1496</v>
      </c>
      <c r="H39" s="123"/>
    </row>
    <row r="40" spans="2:8">
      <c r="B40" s="378" t="s">
        <v>1497</v>
      </c>
      <c r="C40" s="157" t="s">
        <v>1498</v>
      </c>
      <c r="D40" s="132" t="s">
        <v>318</v>
      </c>
      <c r="E40" s="6" t="s">
        <v>133</v>
      </c>
      <c r="F40" s="133"/>
      <c r="G40" s="134" t="s">
        <v>1387</v>
      </c>
      <c r="H40" s="123"/>
    </row>
    <row r="41" spans="2:8">
      <c r="B41" s="378" t="s">
        <v>1499</v>
      </c>
      <c r="C41" s="157" t="s">
        <v>1500</v>
      </c>
      <c r="D41" s="132" t="s">
        <v>1063</v>
      </c>
      <c r="E41" s="6" t="s">
        <v>133</v>
      </c>
      <c r="F41" s="133"/>
      <c r="G41" s="483" t="s">
        <v>1501</v>
      </c>
      <c r="H41" s="123"/>
    </row>
    <row r="42" spans="2:8">
      <c r="B42" s="378" t="s">
        <v>1502</v>
      </c>
      <c r="C42" s="157" t="s">
        <v>1503</v>
      </c>
      <c r="D42" s="132" t="s">
        <v>1063</v>
      </c>
      <c r="E42" s="6" t="s">
        <v>133</v>
      </c>
      <c r="F42" s="133"/>
      <c r="G42" s="481"/>
      <c r="H42" s="123"/>
    </row>
    <row r="43" spans="2:8" ht="34.5">
      <c r="B43" s="378" t="s">
        <v>1504</v>
      </c>
      <c r="C43" s="157" t="s">
        <v>1505</v>
      </c>
      <c r="D43" s="438" t="s">
        <v>1090</v>
      </c>
      <c r="E43" s="6" t="s">
        <v>133</v>
      </c>
      <c r="F43" s="133"/>
      <c r="G43" s="160" t="s">
        <v>1506</v>
      </c>
      <c r="H43" s="123"/>
    </row>
    <row r="44" spans="2:8" ht="45">
      <c r="B44" s="378" t="s">
        <v>1507</v>
      </c>
      <c r="C44" s="157" t="s">
        <v>1508</v>
      </c>
      <c r="D44" s="132" t="s">
        <v>132</v>
      </c>
      <c r="E44" s="6" t="s">
        <v>133</v>
      </c>
      <c r="F44" s="133"/>
      <c r="G44" s="164" t="s">
        <v>1509</v>
      </c>
      <c r="H44" s="123"/>
    </row>
    <row r="45" spans="2:8" ht="79.5">
      <c r="B45" s="378" t="s">
        <v>1510</v>
      </c>
      <c r="C45" s="157" t="s">
        <v>1511</v>
      </c>
      <c r="D45" s="132" t="s">
        <v>132</v>
      </c>
      <c r="E45" s="6" t="s">
        <v>133</v>
      </c>
      <c r="F45" s="133"/>
      <c r="G45" s="160" t="s">
        <v>1512</v>
      </c>
      <c r="H45" s="123"/>
    </row>
    <row r="46" spans="2:8" ht="60">
      <c r="B46" s="378" t="s">
        <v>1513</v>
      </c>
      <c r="C46" s="157" t="s">
        <v>1514</v>
      </c>
      <c r="D46" s="132" t="s">
        <v>479</v>
      </c>
      <c r="E46" s="6" t="s">
        <v>133</v>
      </c>
      <c r="F46" s="133"/>
      <c r="G46" s="160" t="s">
        <v>1515</v>
      </c>
      <c r="H46" s="123"/>
    </row>
    <row r="47" spans="2:8">
      <c r="B47" s="378" t="s">
        <v>1516</v>
      </c>
      <c r="C47" s="157" t="s">
        <v>1517</v>
      </c>
      <c r="D47" s="132" t="s">
        <v>318</v>
      </c>
      <c r="E47" s="6" t="s">
        <v>133</v>
      </c>
      <c r="F47" s="133"/>
      <c r="G47" s="483" t="s">
        <v>1387</v>
      </c>
      <c r="H47" s="123"/>
    </row>
    <row r="48" spans="2:8">
      <c r="B48" s="378" t="s">
        <v>1518</v>
      </c>
      <c r="C48" s="157" t="s">
        <v>1519</v>
      </c>
      <c r="D48" s="132" t="s">
        <v>318</v>
      </c>
      <c r="E48" s="6" t="s">
        <v>133</v>
      </c>
      <c r="F48" s="133"/>
      <c r="G48" s="480"/>
      <c r="H48" s="123"/>
    </row>
    <row r="49" spans="2:8">
      <c r="B49" s="378" t="s">
        <v>1520</v>
      </c>
      <c r="C49" s="157" t="s">
        <v>1521</v>
      </c>
      <c r="D49" s="132" t="s">
        <v>318</v>
      </c>
      <c r="E49" s="6" t="s">
        <v>133</v>
      </c>
      <c r="F49" s="133"/>
      <c r="G49" s="481"/>
      <c r="H49" s="123"/>
    </row>
    <row r="50" spans="2:8">
      <c r="B50" s="378" t="s">
        <v>1522</v>
      </c>
      <c r="C50" s="157" t="s">
        <v>1523</v>
      </c>
      <c r="D50" s="132" t="s">
        <v>266</v>
      </c>
      <c r="E50" s="6" t="s">
        <v>736</v>
      </c>
      <c r="F50" s="133"/>
      <c r="G50" s="134" t="s">
        <v>1496</v>
      </c>
      <c r="H50" s="123"/>
    </row>
    <row r="51" spans="2:8" ht="45">
      <c r="B51" s="378" t="s">
        <v>1524</v>
      </c>
      <c r="C51" s="157" t="s">
        <v>1525</v>
      </c>
      <c r="D51" s="132" t="s">
        <v>132</v>
      </c>
      <c r="E51" s="6" t="s">
        <v>133</v>
      </c>
      <c r="F51" s="133"/>
      <c r="G51" s="164" t="s">
        <v>1509</v>
      </c>
      <c r="H51" s="123"/>
    </row>
    <row r="52" spans="2:8" ht="79.5">
      <c r="B52" s="428" t="s">
        <v>1526</v>
      </c>
      <c r="C52" s="157" t="s">
        <v>1527</v>
      </c>
      <c r="D52" s="132" t="s">
        <v>132</v>
      </c>
      <c r="E52" s="6" t="s">
        <v>133</v>
      </c>
      <c r="F52" s="133"/>
      <c r="G52" s="160" t="s">
        <v>1512</v>
      </c>
      <c r="H52" s="123"/>
    </row>
    <row r="53" spans="2:8" ht="60">
      <c r="B53" s="378" t="s">
        <v>1528</v>
      </c>
      <c r="C53" s="484" t="s">
        <v>1529</v>
      </c>
      <c r="D53" s="132" t="s">
        <v>479</v>
      </c>
      <c r="E53" s="6" t="s">
        <v>133</v>
      </c>
      <c r="F53" s="133"/>
      <c r="G53" s="160" t="s">
        <v>1515</v>
      </c>
      <c r="H53" s="123"/>
    </row>
    <row r="54" spans="2:8" ht="17.25" thickBot="1">
      <c r="B54" s="348" t="s">
        <v>1530</v>
      </c>
      <c r="C54" s="157" t="s">
        <v>1531</v>
      </c>
      <c r="D54" s="132" t="s">
        <v>318</v>
      </c>
      <c r="E54" s="6" t="s">
        <v>133</v>
      </c>
      <c r="F54" s="133"/>
      <c r="G54" s="134" t="s">
        <v>1387</v>
      </c>
      <c r="H54" s="123"/>
    </row>
    <row r="55" spans="2:8" ht="20.100000000000001" customHeight="1" thickBot="1">
      <c r="B55" s="120" t="s">
        <v>1371</v>
      </c>
      <c r="C55" s="121"/>
      <c r="D55" s="121"/>
      <c r="E55" s="121"/>
      <c r="F55" s="121"/>
      <c r="G55" s="122"/>
      <c r="H55" s="123"/>
    </row>
    <row r="56" spans="2:8" ht="34.5">
      <c r="B56" s="378" t="s">
        <v>1532</v>
      </c>
      <c r="C56" s="157" t="s">
        <v>1372</v>
      </c>
      <c r="D56" s="132" t="s">
        <v>132</v>
      </c>
      <c r="E56" s="6" t="s">
        <v>133</v>
      </c>
      <c r="F56" s="133"/>
      <c r="G56" s="149" t="s">
        <v>1533</v>
      </c>
      <c r="H56" s="123"/>
    </row>
    <row r="57" spans="2:8">
      <c r="B57" s="378" t="s">
        <v>1534</v>
      </c>
      <c r="C57" s="157" t="s">
        <v>1094</v>
      </c>
      <c r="D57" s="132" t="s">
        <v>318</v>
      </c>
      <c r="E57" s="6" t="s">
        <v>133</v>
      </c>
      <c r="F57" s="133"/>
      <c r="G57" s="485" t="s">
        <v>1535</v>
      </c>
      <c r="H57" s="123"/>
    </row>
    <row r="58" spans="2:8">
      <c r="B58" s="378" t="s">
        <v>1536</v>
      </c>
      <c r="C58" s="157" t="s">
        <v>1096</v>
      </c>
      <c r="D58" s="132" t="s">
        <v>318</v>
      </c>
      <c r="E58" s="6" t="s">
        <v>133</v>
      </c>
      <c r="F58" s="133"/>
      <c r="G58" s="486"/>
      <c r="H58" s="123"/>
    </row>
    <row r="59" spans="2:8">
      <c r="B59" s="378" t="s">
        <v>1537</v>
      </c>
      <c r="C59" s="157" t="s">
        <v>1098</v>
      </c>
      <c r="D59" s="132" t="s">
        <v>318</v>
      </c>
      <c r="E59" s="6" t="s">
        <v>133</v>
      </c>
      <c r="F59" s="133"/>
      <c r="G59" s="487"/>
      <c r="H59" s="123"/>
    </row>
    <row r="60" spans="2:8" ht="36">
      <c r="B60" s="378" t="s">
        <v>1538</v>
      </c>
      <c r="C60" s="157" t="s">
        <v>1374</v>
      </c>
      <c r="D60" s="132" t="s">
        <v>266</v>
      </c>
      <c r="E60" s="6" t="s">
        <v>141</v>
      </c>
      <c r="F60" s="133"/>
      <c r="G60" s="134" t="s">
        <v>1539</v>
      </c>
      <c r="H60" s="123"/>
    </row>
    <row r="61" spans="2:8">
      <c r="B61" s="378" t="s">
        <v>1540</v>
      </c>
      <c r="C61" s="157" t="s">
        <v>1118</v>
      </c>
      <c r="D61" s="132" t="s">
        <v>278</v>
      </c>
      <c r="E61" s="6" t="s">
        <v>141</v>
      </c>
      <c r="F61" s="133"/>
      <c r="G61" s="485" t="s">
        <v>1541</v>
      </c>
      <c r="H61" s="123"/>
    </row>
    <row r="62" spans="2:8">
      <c r="B62" s="378" t="s">
        <v>274</v>
      </c>
      <c r="C62" s="157" t="s">
        <v>1376</v>
      </c>
      <c r="D62" s="132" t="s">
        <v>175</v>
      </c>
      <c r="E62" s="6" t="s">
        <v>133</v>
      </c>
      <c r="F62" s="133"/>
      <c r="G62" s="486"/>
      <c r="H62" s="123"/>
    </row>
    <row r="63" spans="2:8">
      <c r="B63" s="378" t="s">
        <v>1542</v>
      </c>
      <c r="C63" s="157" t="s">
        <v>1120</v>
      </c>
      <c r="D63" s="132" t="s">
        <v>278</v>
      </c>
      <c r="E63" s="6" t="s">
        <v>141</v>
      </c>
      <c r="F63" s="133"/>
      <c r="G63" s="487"/>
      <c r="H63" s="123"/>
    </row>
    <row r="64" spans="2:8" ht="36.75" thickBot="1">
      <c r="B64" s="348" t="s">
        <v>215</v>
      </c>
      <c r="C64" s="157" t="s">
        <v>1121</v>
      </c>
      <c r="D64" s="136" t="s">
        <v>132</v>
      </c>
      <c r="E64" s="137" t="s">
        <v>133</v>
      </c>
      <c r="F64" s="138"/>
      <c r="G64" s="139" t="s">
        <v>1543</v>
      </c>
      <c r="H64" s="123"/>
    </row>
    <row r="65" spans="2:8" ht="20.100000000000001" customHeight="1" thickBot="1">
      <c r="B65" s="120" t="s">
        <v>50</v>
      </c>
      <c r="C65" s="121"/>
      <c r="D65" s="121"/>
      <c r="E65" s="121"/>
      <c r="F65" s="121"/>
      <c r="G65" s="122"/>
      <c r="H65" s="123"/>
    </row>
    <row r="66" spans="2:8" ht="17.25" thickBot="1">
      <c r="B66" s="432" t="s">
        <v>40</v>
      </c>
      <c r="C66" s="433"/>
      <c r="D66" s="433"/>
      <c r="E66" s="433"/>
      <c r="F66" s="433"/>
      <c r="G66" s="434"/>
      <c r="H66" s="123"/>
    </row>
    <row r="67" spans="2:8" ht="36">
      <c r="B67" s="395" t="s">
        <v>1544</v>
      </c>
      <c r="C67" s="145" t="s">
        <v>1190</v>
      </c>
      <c r="D67" s="126" t="s">
        <v>132</v>
      </c>
      <c r="E67" s="127" t="s">
        <v>133</v>
      </c>
      <c r="F67" s="128"/>
      <c r="G67" s="488" t="s">
        <v>1545</v>
      </c>
      <c r="H67" s="123"/>
    </row>
    <row r="68" spans="2:8">
      <c r="B68" s="378" t="s">
        <v>1546</v>
      </c>
      <c r="C68" s="157" t="s">
        <v>1547</v>
      </c>
      <c r="D68" s="132" t="s">
        <v>284</v>
      </c>
      <c r="E68" s="6" t="s">
        <v>141</v>
      </c>
      <c r="F68" s="133"/>
      <c r="G68" s="485" t="s">
        <v>1548</v>
      </c>
      <c r="H68" s="123"/>
    </row>
    <row r="69" spans="2:8" ht="17.45" customHeight="1">
      <c r="B69" s="378" t="s">
        <v>1549</v>
      </c>
      <c r="C69" s="157" t="s">
        <v>860</v>
      </c>
      <c r="D69" s="132" t="s">
        <v>284</v>
      </c>
      <c r="E69" s="6" t="s">
        <v>141</v>
      </c>
      <c r="F69" s="133"/>
      <c r="G69" s="487"/>
      <c r="H69" s="123"/>
    </row>
    <row r="70" spans="2:8" ht="57">
      <c r="B70" s="378" t="s">
        <v>1550</v>
      </c>
      <c r="C70" s="157" t="s">
        <v>861</v>
      </c>
      <c r="D70" s="132" t="s">
        <v>213</v>
      </c>
      <c r="E70" s="6" t="s">
        <v>133</v>
      </c>
      <c r="F70" s="133"/>
      <c r="G70" s="134" t="s">
        <v>1551</v>
      </c>
      <c r="H70" s="123"/>
    </row>
    <row r="71" spans="2:8">
      <c r="B71" s="378" t="s">
        <v>35</v>
      </c>
      <c r="C71" s="414" t="s">
        <v>303</v>
      </c>
      <c r="D71" s="132" t="s">
        <v>303</v>
      </c>
      <c r="E71" s="405" t="s">
        <v>303</v>
      </c>
      <c r="F71" s="133"/>
      <c r="G71" s="134" t="s">
        <v>1091</v>
      </c>
      <c r="H71" s="123"/>
    </row>
    <row r="72" spans="2:8" ht="57">
      <c r="B72" s="378" t="s">
        <v>58</v>
      </c>
      <c r="C72" s="157" t="s">
        <v>1552</v>
      </c>
      <c r="D72" s="132" t="s">
        <v>266</v>
      </c>
      <c r="E72" s="6" t="s">
        <v>141</v>
      </c>
      <c r="F72" s="133"/>
      <c r="G72" s="134" t="s">
        <v>1553</v>
      </c>
      <c r="H72" s="123"/>
    </row>
    <row r="73" spans="2:8" ht="60">
      <c r="B73" s="378" t="s">
        <v>274</v>
      </c>
      <c r="C73" s="157" t="s">
        <v>864</v>
      </c>
      <c r="D73" s="132" t="s">
        <v>175</v>
      </c>
      <c r="E73" s="6" t="s">
        <v>133</v>
      </c>
      <c r="F73" s="133"/>
      <c r="G73" s="134" t="s">
        <v>1554</v>
      </c>
      <c r="H73" s="123"/>
    </row>
    <row r="74" spans="2:8" ht="30">
      <c r="B74" s="378" t="s">
        <v>1196</v>
      </c>
      <c r="C74" s="157" t="s">
        <v>865</v>
      </c>
      <c r="D74" s="132" t="s">
        <v>278</v>
      </c>
      <c r="E74" s="6" t="s">
        <v>141</v>
      </c>
      <c r="F74" s="133"/>
      <c r="G74" s="134" t="s">
        <v>1555</v>
      </c>
      <c r="H74" s="123"/>
    </row>
    <row r="75" spans="2:8" ht="57">
      <c r="B75" s="378" t="s">
        <v>1556</v>
      </c>
      <c r="C75" s="157" t="s">
        <v>1198</v>
      </c>
      <c r="D75" s="132" t="s">
        <v>132</v>
      </c>
      <c r="E75" s="6" t="s">
        <v>133</v>
      </c>
      <c r="F75" s="133"/>
      <c r="G75" s="134" t="s">
        <v>1557</v>
      </c>
      <c r="H75" s="123"/>
    </row>
    <row r="76" spans="2:8" ht="57">
      <c r="B76" s="378" t="s">
        <v>1558</v>
      </c>
      <c r="C76" s="157" t="s">
        <v>866</v>
      </c>
      <c r="D76" s="132" t="s">
        <v>132</v>
      </c>
      <c r="E76" s="6" t="s">
        <v>133</v>
      </c>
      <c r="F76" s="133"/>
      <c r="G76" s="134" t="s">
        <v>1559</v>
      </c>
      <c r="H76" s="123"/>
    </row>
    <row r="77" spans="2:8" ht="72">
      <c r="B77" s="378" t="s">
        <v>1560</v>
      </c>
      <c r="C77" s="157" t="s">
        <v>1204</v>
      </c>
      <c r="D77" s="132" t="s">
        <v>132</v>
      </c>
      <c r="E77" s="6" t="s">
        <v>133</v>
      </c>
      <c r="F77" s="133"/>
      <c r="G77" s="134" t="s">
        <v>1561</v>
      </c>
      <c r="H77" s="123"/>
    </row>
    <row r="78" spans="2:8" ht="72">
      <c r="B78" s="378" t="s">
        <v>1560</v>
      </c>
      <c r="C78" s="157" t="s">
        <v>872</v>
      </c>
      <c r="D78" s="132" t="s">
        <v>132</v>
      </c>
      <c r="E78" s="6" t="s">
        <v>133</v>
      </c>
      <c r="F78" s="133"/>
      <c r="G78" s="134" t="s">
        <v>1562</v>
      </c>
      <c r="H78" s="123"/>
    </row>
    <row r="79" spans="2:8" ht="57">
      <c r="B79" s="378" t="s">
        <v>1563</v>
      </c>
      <c r="C79" s="157" t="s">
        <v>1564</v>
      </c>
      <c r="D79" s="132" t="s">
        <v>132</v>
      </c>
      <c r="E79" s="6" t="s">
        <v>133</v>
      </c>
      <c r="F79" s="133"/>
      <c r="G79" s="134" t="s">
        <v>1565</v>
      </c>
      <c r="H79" s="123"/>
    </row>
    <row r="80" spans="2:8" ht="30">
      <c r="B80" s="378" t="s">
        <v>1566</v>
      </c>
      <c r="C80" s="157" t="s">
        <v>1567</v>
      </c>
      <c r="D80" s="132" t="s">
        <v>284</v>
      </c>
      <c r="E80" s="6" t="s">
        <v>141</v>
      </c>
      <c r="F80" s="133"/>
      <c r="G80" s="134" t="s">
        <v>1555</v>
      </c>
      <c r="H80" s="123"/>
    </row>
    <row r="81" spans="2:8" ht="30">
      <c r="B81" s="378" t="s">
        <v>1568</v>
      </c>
      <c r="C81" s="157" t="s">
        <v>1569</v>
      </c>
      <c r="D81" s="418" t="s">
        <v>331</v>
      </c>
      <c r="E81" s="6" t="s">
        <v>133</v>
      </c>
      <c r="F81" s="133"/>
      <c r="G81" s="134" t="s">
        <v>1555</v>
      </c>
      <c r="H81" s="123"/>
    </row>
    <row r="82" spans="2:8" ht="57.75" thickBot="1">
      <c r="B82" s="378" t="s">
        <v>1570</v>
      </c>
      <c r="C82" s="157" t="s">
        <v>1209</v>
      </c>
      <c r="D82" s="132" t="s">
        <v>266</v>
      </c>
      <c r="E82" s="6" t="s">
        <v>141</v>
      </c>
      <c r="F82" s="133"/>
      <c r="G82" s="134" t="s">
        <v>1553</v>
      </c>
      <c r="H82" s="123"/>
    </row>
    <row r="83" spans="2:8" ht="17.25" thickBot="1">
      <c r="B83" s="432" t="s">
        <v>1571</v>
      </c>
      <c r="C83" s="433"/>
      <c r="D83" s="433"/>
      <c r="E83" s="433"/>
      <c r="F83" s="433"/>
      <c r="G83" s="434"/>
      <c r="H83" s="123"/>
    </row>
    <row r="84" spans="2:8">
      <c r="B84" s="378" t="s">
        <v>873</v>
      </c>
      <c r="C84" s="157" t="s">
        <v>1212</v>
      </c>
      <c r="D84" s="132" t="s">
        <v>284</v>
      </c>
      <c r="E84" s="6" t="s">
        <v>141</v>
      </c>
      <c r="F84" s="133"/>
      <c r="G84" s="134" t="s">
        <v>1572</v>
      </c>
      <c r="H84" s="123"/>
    </row>
    <row r="85" spans="2:8">
      <c r="B85" s="378" t="s">
        <v>1573</v>
      </c>
      <c r="C85" s="157" t="s">
        <v>875</v>
      </c>
      <c r="D85" s="132" t="s">
        <v>284</v>
      </c>
      <c r="E85" s="6" t="s">
        <v>141</v>
      </c>
      <c r="F85" s="133"/>
      <c r="G85" s="134" t="s">
        <v>1572</v>
      </c>
      <c r="H85" s="123"/>
    </row>
    <row r="86" spans="2:8">
      <c r="B86" s="378" t="s">
        <v>1574</v>
      </c>
      <c r="C86" s="157" t="s">
        <v>877</v>
      </c>
      <c r="D86" s="417" t="s">
        <v>767</v>
      </c>
      <c r="E86" s="6" t="s">
        <v>133</v>
      </c>
      <c r="F86" s="133"/>
      <c r="G86" s="134" t="s">
        <v>1575</v>
      </c>
      <c r="H86" s="123"/>
    </row>
    <row r="87" spans="2:8">
      <c r="B87" s="378" t="s">
        <v>1576</v>
      </c>
      <c r="C87" s="157" t="s">
        <v>879</v>
      </c>
      <c r="D87" s="132" t="s">
        <v>843</v>
      </c>
      <c r="E87" s="6" t="s">
        <v>126</v>
      </c>
      <c r="F87" s="133"/>
      <c r="G87" s="134" t="s">
        <v>1577</v>
      </c>
      <c r="H87" s="123"/>
    </row>
    <row r="88" spans="2:8" ht="36">
      <c r="B88" s="378" t="s">
        <v>1578</v>
      </c>
      <c r="C88" s="157" t="s">
        <v>881</v>
      </c>
      <c r="D88" s="132" t="s">
        <v>266</v>
      </c>
      <c r="E88" s="6" t="s">
        <v>141</v>
      </c>
      <c r="F88" s="133"/>
      <c r="G88" s="134" t="s">
        <v>1579</v>
      </c>
      <c r="H88" s="123"/>
    </row>
    <row r="89" spans="2:8" ht="60">
      <c r="B89" s="378" t="s">
        <v>1580</v>
      </c>
      <c r="C89" s="157" t="s">
        <v>882</v>
      </c>
      <c r="D89" s="132" t="s">
        <v>175</v>
      </c>
      <c r="E89" s="6" t="s">
        <v>133</v>
      </c>
      <c r="F89" s="133"/>
      <c r="G89" s="134" t="s">
        <v>1581</v>
      </c>
      <c r="H89" s="123"/>
    </row>
    <row r="90" spans="2:8" ht="30">
      <c r="B90" s="378" t="s">
        <v>1582</v>
      </c>
      <c r="C90" s="157" t="s">
        <v>883</v>
      </c>
      <c r="D90" s="132" t="s">
        <v>278</v>
      </c>
      <c r="E90" s="6" t="s">
        <v>141</v>
      </c>
      <c r="F90" s="133"/>
      <c r="G90" s="134" t="s">
        <v>1583</v>
      </c>
      <c r="H90" s="123"/>
    </row>
    <row r="91" spans="2:8" ht="51">
      <c r="B91" s="378" t="s">
        <v>1584</v>
      </c>
      <c r="C91" s="157" t="s">
        <v>1220</v>
      </c>
      <c r="D91" s="132" t="s">
        <v>132</v>
      </c>
      <c r="E91" s="6" t="s">
        <v>133</v>
      </c>
      <c r="F91" s="133"/>
      <c r="G91" s="134" t="s">
        <v>1585</v>
      </c>
      <c r="H91" s="123"/>
    </row>
    <row r="92" spans="2:8" ht="36">
      <c r="B92" s="378" t="s">
        <v>1586</v>
      </c>
      <c r="C92" s="157" t="s">
        <v>886</v>
      </c>
      <c r="D92" s="132" t="s">
        <v>132</v>
      </c>
      <c r="E92" s="6" t="s">
        <v>133</v>
      </c>
      <c r="F92" s="133"/>
      <c r="G92" s="134" t="s">
        <v>1587</v>
      </c>
      <c r="H92" s="123"/>
    </row>
    <row r="93" spans="2:8" ht="66">
      <c r="B93" s="378" t="s">
        <v>1588</v>
      </c>
      <c r="C93" s="157" t="s">
        <v>888</v>
      </c>
      <c r="D93" s="132" t="s">
        <v>132</v>
      </c>
      <c r="E93" s="6" t="s">
        <v>133</v>
      </c>
      <c r="F93" s="133"/>
      <c r="G93" s="134" t="s">
        <v>1589</v>
      </c>
      <c r="H93" s="123"/>
    </row>
    <row r="94" spans="2:8" ht="36">
      <c r="B94" s="378" t="s">
        <v>1590</v>
      </c>
      <c r="C94" s="157" t="s">
        <v>890</v>
      </c>
      <c r="D94" s="132" t="s">
        <v>132</v>
      </c>
      <c r="E94" s="6" t="s">
        <v>133</v>
      </c>
      <c r="F94" s="133"/>
      <c r="G94" s="134" t="s">
        <v>1591</v>
      </c>
      <c r="H94" s="123"/>
    </row>
    <row r="95" spans="2:8" ht="30">
      <c r="B95" s="378" t="s">
        <v>1592</v>
      </c>
      <c r="C95" s="408" t="s">
        <v>1224</v>
      </c>
      <c r="D95" s="132" t="s">
        <v>284</v>
      </c>
      <c r="E95" s="6" t="s">
        <v>141</v>
      </c>
      <c r="F95" s="133"/>
      <c r="G95" s="134" t="s">
        <v>1583</v>
      </c>
      <c r="H95" s="123"/>
    </row>
    <row r="96" spans="2:8" ht="30">
      <c r="B96" s="378" t="s">
        <v>1593</v>
      </c>
      <c r="C96" s="408" t="s">
        <v>1594</v>
      </c>
      <c r="D96" s="418" t="s">
        <v>331</v>
      </c>
      <c r="E96" s="6" t="s">
        <v>133</v>
      </c>
      <c r="F96" s="133"/>
      <c r="G96" s="134" t="s">
        <v>1595</v>
      </c>
      <c r="H96" s="123"/>
    </row>
    <row r="97" spans="2:8" ht="36">
      <c r="B97" s="378" t="s">
        <v>1596</v>
      </c>
      <c r="C97" s="157" t="s">
        <v>1227</v>
      </c>
      <c r="D97" s="132" t="s">
        <v>266</v>
      </c>
      <c r="E97" s="6" t="s">
        <v>141</v>
      </c>
      <c r="F97" s="133"/>
      <c r="G97" s="134" t="s">
        <v>1579</v>
      </c>
      <c r="H97" s="123"/>
    </row>
    <row r="98" spans="2:8">
      <c r="B98" s="378" t="s">
        <v>1229</v>
      </c>
      <c r="C98" s="157" t="s">
        <v>893</v>
      </c>
      <c r="D98" s="132" t="s">
        <v>284</v>
      </c>
      <c r="E98" s="6" t="s">
        <v>141</v>
      </c>
      <c r="F98" s="133"/>
      <c r="G98" s="134" t="s">
        <v>1597</v>
      </c>
      <c r="H98" s="123"/>
    </row>
    <row r="99" spans="2:8">
      <c r="B99" s="378" t="s">
        <v>894</v>
      </c>
      <c r="C99" s="157" t="s">
        <v>1598</v>
      </c>
      <c r="D99" s="132" t="s">
        <v>284</v>
      </c>
      <c r="E99" s="6" t="s">
        <v>141</v>
      </c>
      <c r="F99" s="133"/>
      <c r="G99" s="134" t="s">
        <v>1597</v>
      </c>
      <c r="H99" s="123"/>
    </row>
    <row r="100" spans="2:8">
      <c r="B100" s="378" t="s">
        <v>896</v>
      </c>
      <c r="C100" s="157" t="s">
        <v>1230</v>
      </c>
      <c r="D100" s="417" t="s">
        <v>767</v>
      </c>
      <c r="E100" s="6" t="s">
        <v>133</v>
      </c>
      <c r="F100" s="133"/>
      <c r="G100" s="134" t="s">
        <v>1575</v>
      </c>
      <c r="H100" s="123"/>
    </row>
    <row r="101" spans="2:8">
      <c r="B101" s="378" t="s">
        <v>897</v>
      </c>
      <c r="C101" s="157" t="s">
        <v>898</v>
      </c>
      <c r="D101" s="132" t="s">
        <v>843</v>
      </c>
      <c r="E101" s="6" t="s">
        <v>126</v>
      </c>
      <c r="F101" s="133"/>
      <c r="G101" s="134" t="s">
        <v>1599</v>
      </c>
      <c r="H101" s="123"/>
    </row>
    <row r="102" spans="2:8" ht="36">
      <c r="B102" s="378" t="s">
        <v>899</v>
      </c>
      <c r="C102" s="157" t="s">
        <v>900</v>
      </c>
      <c r="D102" s="132" t="s">
        <v>266</v>
      </c>
      <c r="E102" s="6" t="s">
        <v>141</v>
      </c>
      <c r="F102" s="133"/>
      <c r="G102" s="134" t="s">
        <v>1579</v>
      </c>
      <c r="H102" s="123"/>
    </row>
    <row r="103" spans="2:8" ht="60">
      <c r="B103" s="378" t="s">
        <v>1600</v>
      </c>
      <c r="C103" s="157" t="s">
        <v>1601</v>
      </c>
      <c r="D103" s="132" t="s">
        <v>175</v>
      </c>
      <c r="E103" s="6" t="s">
        <v>133</v>
      </c>
      <c r="F103" s="133"/>
      <c r="G103" s="134" t="s">
        <v>1581</v>
      </c>
      <c r="H103" s="123"/>
    </row>
    <row r="104" spans="2:8" ht="30">
      <c r="B104" s="378" t="s">
        <v>1602</v>
      </c>
      <c r="C104" s="157" t="s">
        <v>902</v>
      </c>
      <c r="D104" s="132" t="s">
        <v>278</v>
      </c>
      <c r="E104" s="6" t="s">
        <v>141</v>
      </c>
      <c r="F104" s="133"/>
      <c r="G104" s="134" t="s">
        <v>1583</v>
      </c>
      <c r="H104" s="123"/>
    </row>
    <row r="105" spans="2:8" ht="51">
      <c r="B105" s="378" t="s">
        <v>1603</v>
      </c>
      <c r="C105" s="157" t="s">
        <v>1604</v>
      </c>
      <c r="D105" s="132" t="s">
        <v>132</v>
      </c>
      <c r="E105" s="6" t="s">
        <v>133</v>
      </c>
      <c r="F105" s="133"/>
      <c r="G105" s="134" t="s">
        <v>1585</v>
      </c>
      <c r="H105" s="123"/>
    </row>
    <row r="106" spans="2:8" ht="36">
      <c r="B106" s="378" t="s">
        <v>904</v>
      </c>
      <c r="C106" s="157" t="s">
        <v>905</v>
      </c>
      <c r="D106" s="132" t="s">
        <v>132</v>
      </c>
      <c r="E106" s="6" t="s">
        <v>133</v>
      </c>
      <c r="F106" s="133"/>
      <c r="G106" s="134" t="s">
        <v>1587</v>
      </c>
      <c r="H106" s="123"/>
    </row>
    <row r="107" spans="2:8" ht="66">
      <c r="B107" s="378" t="s">
        <v>906</v>
      </c>
      <c r="C107" s="157" t="s">
        <v>907</v>
      </c>
      <c r="D107" s="132" t="s">
        <v>132</v>
      </c>
      <c r="E107" s="6" t="s">
        <v>133</v>
      </c>
      <c r="F107" s="133"/>
      <c r="G107" s="134" t="s">
        <v>1589</v>
      </c>
      <c r="H107" s="123"/>
    </row>
    <row r="108" spans="2:8" ht="36">
      <c r="B108" s="378" t="s">
        <v>908</v>
      </c>
      <c r="C108" s="157" t="s">
        <v>909</v>
      </c>
      <c r="D108" s="132" t="s">
        <v>132</v>
      </c>
      <c r="E108" s="6" t="s">
        <v>133</v>
      </c>
      <c r="F108" s="133"/>
      <c r="G108" s="134" t="s">
        <v>1591</v>
      </c>
      <c r="H108" s="123"/>
    </row>
    <row r="109" spans="2:8" ht="30">
      <c r="B109" s="378" t="s">
        <v>1605</v>
      </c>
      <c r="C109" s="408" t="s">
        <v>910</v>
      </c>
      <c r="D109" s="132" t="s">
        <v>284</v>
      </c>
      <c r="E109" s="6" t="s">
        <v>141</v>
      </c>
      <c r="F109" s="133"/>
      <c r="G109" s="134" t="s">
        <v>1606</v>
      </c>
      <c r="H109" s="123"/>
    </row>
    <row r="110" spans="2:8" ht="30">
      <c r="B110" s="378" t="s">
        <v>1607</v>
      </c>
      <c r="C110" s="408" t="s">
        <v>911</v>
      </c>
      <c r="D110" s="418" t="s">
        <v>331</v>
      </c>
      <c r="E110" s="6" t="s">
        <v>133</v>
      </c>
      <c r="F110" s="133"/>
      <c r="G110" s="134" t="s">
        <v>1606</v>
      </c>
      <c r="H110" s="123"/>
    </row>
    <row r="111" spans="2:8" ht="36">
      <c r="B111" s="378" t="s">
        <v>1608</v>
      </c>
      <c r="C111" s="157" t="s">
        <v>1243</v>
      </c>
      <c r="D111" s="132" t="s">
        <v>266</v>
      </c>
      <c r="E111" s="6" t="s">
        <v>141</v>
      </c>
      <c r="F111" s="133"/>
      <c r="G111" s="134" t="s">
        <v>1579</v>
      </c>
      <c r="H111" s="123"/>
    </row>
    <row r="112" spans="2:8">
      <c r="B112" s="378" t="s">
        <v>1609</v>
      </c>
      <c r="C112" s="157" t="s">
        <v>1245</v>
      </c>
      <c r="D112" s="132" t="s">
        <v>284</v>
      </c>
      <c r="E112" s="6" t="s">
        <v>141</v>
      </c>
      <c r="F112" s="133"/>
      <c r="G112" s="134" t="s">
        <v>1597</v>
      </c>
      <c r="H112" s="123"/>
    </row>
    <row r="113" spans="2:8">
      <c r="B113" s="378" t="s">
        <v>912</v>
      </c>
      <c r="C113" s="157" t="s">
        <v>913</v>
      </c>
      <c r="D113" s="132" t="s">
        <v>284</v>
      </c>
      <c r="E113" s="6" t="s">
        <v>141</v>
      </c>
      <c r="F113" s="133"/>
      <c r="G113" s="134" t="s">
        <v>1597</v>
      </c>
      <c r="H113" s="123"/>
    </row>
    <row r="114" spans="2:8">
      <c r="B114" s="378" t="s">
        <v>914</v>
      </c>
      <c r="C114" s="157" t="s">
        <v>915</v>
      </c>
      <c r="D114" s="417" t="s">
        <v>767</v>
      </c>
      <c r="E114" s="6" t="s">
        <v>133</v>
      </c>
      <c r="F114" s="133"/>
      <c r="G114" s="134" t="s">
        <v>1575</v>
      </c>
      <c r="H114" s="123"/>
    </row>
    <row r="115" spans="2:8">
      <c r="B115" s="378" t="s">
        <v>916</v>
      </c>
      <c r="C115" s="157" t="s">
        <v>917</v>
      </c>
      <c r="D115" s="132" t="s">
        <v>843</v>
      </c>
      <c r="E115" s="6" t="s">
        <v>126</v>
      </c>
      <c r="F115" s="133"/>
      <c r="G115" s="134" t="s">
        <v>1599</v>
      </c>
      <c r="H115" s="123"/>
    </row>
    <row r="116" spans="2:8" ht="36">
      <c r="B116" s="378" t="s">
        <v>918</v>
      </c>
      <c r="C116" s="157" t="s">
        <v>919</v>
      </c>
      <c r="D116" s="132" t="s">
        <v>266</v>
      </c>
      <c r="E116" s="6" t="s">
        <v>141</v>
      </c>
      <c r="F116" s="133"/>
      <c r="G116" s="134" t="s">
        <v>1579</v>
      </c>
      <c r="H116" s="123"/>
    </row>
    <row r="117" spans="2:8" ht="60">
      <c r="B117" s="378" t="s">
        <v>1610</v>
      </c>
      <c r="C117" s="157" t="s">
        <v>1611</v>
      </c>
      <c r="D117" s="132" t="s">
        <v>175</v>
      </c>
      <c r="E117" s="6" t="s">
        <v>133</v>
      </c>
      <c r="F117" s="133"/>
      <c r="G117" s="134" t="s">
        <v>1581</v>
      </c>
      <c r="H117" s="123"/>
    </row>
    <row r="118" spans="2:8" ht="30">
      <c r="B118" s="378" t="s">
        <v>1612</v>
      </c>
      <c r="C118" s="157" t="s">
        <v>921</v>
      </c>
      <c r="D118" s="132" t="s">
        <v>278</v>
      </c>
      <c r="E118" s="6" t="s">
        <v>141</v>
      </c>
      <c r="F118" s="133"/>
      <c r="G118" s="134" t="s">
        <v>1583</v>
      </c>
      <c r="H118" s="123"/>
    </row>
    <row r="119" spans="2:8" ht="51">
      <c r="B119" s="378" t="s">
        <v>1613</v>
      </c>
      <c r="C119" s="157" t="s">
        <v>1254</v>
      </c>
      <c r="D119" s="132" t="s">
        <v>132</v>
      </c>
      <c r="E119" s="6" t="s">
        <v>133</v>
      </c>
      <c r="F119" s="133"/>
      <c r="G119" s="134" t="s">
        <v>1585</v>
      </c>
      <c r="H119" s="123"/>
    </row>
    <row r="120" spans="2:8" ht="36">
      <c r="B120" s="378" t="s">
        <v>922</v>
      </c>
      <c r="C120" s="157" t="s">
        <v>923</v>
      </c>
      <c r="D120" s="132" t="s">
        <v>132</v>
      </c>
      <c r="E120" s="6" t="s">
        <v>133</v>
      </c>
      <c r="F120" s="133"/>
      <c r="G120" s="134" t="s">
        <v>1587</v>
      </c>
      <c r="H120" s="123"/>
    </row>
    <row r="121" spans="2:8" ht="66">
      <c r="B121" s="378" t="s">
        <v>924</v>
      </c>
      <c r="C121" s="157" t="s">
        <v>925</v>
      </c>
      <c r="D121" s="132" t="s">
        <v>132</v>
      </c>
      <c r="E121" s="6" t="s">
        <v>133</v>
      </c>
      <c r="F121" s="133"/>
      <c r="G121" s="134" t="s">
        <v>1589</v>
      </c>
      <c r="H121" s="123"/>
    </row>
    <row r="122" spans="2:8" ht="36">
      <c r="B122" s="378" t="s">
        <v>926</v>
      </c>
      <c r="C122" s="157" t="s">
        <v>927</v>
      </c>
      <c r="D122" s="132" t="s">
        <v>132</v>
      </c>
      <c r="E122" s="6" t="s">
        <v>133</v>
      </c>
      <c r="F122" s="133"/>
      <c r="G122" s="134" t="s">
        <v>1591</v>
      </c>
      <c r="H122" s="123"/>
    </row>
    <row r="123" spans="2:8" ht="30">
      <c r="B123" s="378" t="s">
        <v>1614</v>
      </c>
      <c r="C123" s="408" t="s">
        <v>928</v>
      </c>
      <c r="D123" s="132" t="s">
        <v>284</v>
      </c>
      <c r="E123" s="6" t="s">
        <v>141</v>
      </c>
      <c r="F123" s="133"/>
      <c r="G123" s="134" t="s">
        <v>1606</v>
      </c>
      <c r="H123" s="123"/>
    </row>
    <row r="124" spans="2:8" ht="30">
      <c r="B124" s="378" t="s">
        <v>1615</v>
      </c>
      <c r="C124" s="408" t="s">
        <v>929</v>
      </c>
      <c r="D124" s="418" t="s">
        <v>331</v>
      </c>
      <c r="E124" s="6" t="s">
        <v>133</v>
      </c>
      <c r="F124" s="133"/>
      <c r="G124" s="134" t="s">
        <v>1606</v>
      </c>
      <c r="H124" s="123"/>
    </row>
    <row r="125" spans="2:8" ht="36">
      <c r="B125" s="378" t="s">
        <v>1616</v>
      </c>
      <c r="C125" s="157" t="s">
        <v>1261</v>
      </c>
      <c r="D125" s="132" t="s">
        <v>266</v>
      </c>
      <c r="E125" s="6" t="s">
        <v>141</v>
      </c>
      <c r="F125" s="133"/>
      <c r="G125" s="134" t="s">
        <v>1579</v>
      </c>
      <c r="H125" s="123"/>
    </row>
    <row r="126" spans="2:8">
      <c r="B126" s="378" t="s">
        <v>1617</v>
      </c>
      <c r="C126" s="157" t="s">
        <v>1263</v>
      </c>
      <c r="D126" s="132" t="s">
        <v>284</v>
      </c>
      <c r="E126" s="6" t="s">
        <v>141</v>
      </c>
      <c r="F126" s="133"/>
      <c r="G126" s="134" t="s">
        <v>1597</v>
      </c>
      <c r="H126" s="123"/>
    </row>
    <row r="127" spans="2:8">
      <c r="B127" s="378" t="s">
        <v>930</v>
      </c>
      <c r="C127" s="157" t="s">
        <v>931</v>
      </c>
      <c r="D127" s="132" t="s">
        <v>284</v>
      </c>
      <c r="E127" s="6" t="s">
        <v>141</v>
      </c>
      <c r="F127" s="133"/>
      <c r="G127" s="134" t="s">
        <v>1597</v>
      </c>
      <c r="H127" s="123"/>
    </row>
    <row r="128" spans="2:8">
      <c r="B128" s="378" t="s">
        <v>932</v>
      </c>
      <c r="C128" s="157" t="s">
        <v>933</v>
      </c>
      <c r="D128" s="417" t="s">
        <v>767</v>
      </c>
      <c r="E128" s="6" t="s">
        <v>133</v>
      </c>
      <c r="F128" s="133"/>
      <c r="G128" s="134" t="s">
        <v>1575</v>
      </c>
      <c r="H128" s="123"/>
    </row>
    <row r="129" spans="2:8">
      <c r="B129" s="378" t="s">
        <v>934</v>
      </c>
      <c r="C129" s="157" t="s">
        <v>935</v>
      </c>
      <c r="D129" s="132" t="s">
        <v>843</v>
      </c>
      <c r="E129" s="6" t="s">
        <v>126</v>
      </c>
      <c r="F129" s="133"/>
      <c r="G129" s="134" t="s">
        <v>1599</v>
      </c>
      <c r="H129" s="123"/>
    </row>
    <row r="130" spans="2:8" ht="36">
      <c r="B130" s="378" t="s">
        <v>936</v>
      </c>
      <c r="C130" s="157" t="s">
        <v>937</v>
      </c>
      <c r="D130" s="132" t="s">
        <v>266</v>
      </c>
      <c r="E130" s="6" t="s">
        <v>141</v>
      </c>
      <c r="F130" s="133"/>
      <c r="G130" s="134" t="s">
        <v>1579</v>
      </c>
      <c r="H130" s="123"/>
    </row>
    <row r="131" spans="2:8" ht="60">
      <c r="B131" s="378" t="s">
        <v>1618</v>
      </c>
      <c r="C131" s="157" t="s">
        <v>1266</v>
      </c>
      <c r="D131" s="132" t="s">
        <v>175</v>
      </c>
      <c r="E131" s="6" t="s">
        <v>133</v>
      </c>
      <c r="F131" s="133"/>
      <c r="G131" s="134" t="s">
        <v>1581</v>
      </c>
      <c r="H131" s="123"/>
    </row>
    <row r="132" spans="2:8" ht="30">
      <c r="B132" s="378" t="s">
        <v>1619</v>
      </c>
      <c r="C132" s="157" t="s">
        <v>938</v>
      </c>
      <c r="D132" s="132" t="s">
        <v>278</v>
      </c>
      <c r="E132" s="6" t="s">
        <v>141</v>
      </c>
      <c r="F132" s="133"/>
      <c r="G132" s="134" t="s">
        <v>1583</v>
      </c>
      <c r="H132" s="123"/>
    </row>
    <row r="133" spans="2:8" ht="51">
      <c r="B133" s="378" t="s">
        <v>1620</v>
      </c>
      <c r="C133" s="157" t="s">
        <v>1269</v>
      </c>
      <c r="D133" s="132" t="s">
        <v>132</v>
      </c>
      <c r="E133" s="6" t="s">
        <v>133</v>
      </c>
      <c r="F133" s="133"/>
      <c r="G133" s="134" t="s">
        <v>1585</v>
      </c>
      <c r="H133" s="123"/>
    </row>
    <row r="134" spans="2:8" ht="36">
      <c r="B134" s="378" t="s">
        <v>939</v>
      </c>
      <c r="C134" s="157" t="s">
        <v>940</v>
      </c>
      <c r="D134" s="132" t="s">
        <v>132</v>
      </c>
      <c r="E134" s="6" t="s">
        <v>133</v>
      </c>
      <c r="F134" s="133"/>
      <c r="G134" s="134" t="s">
        <v>1587</v>
      </c>
      <c r="H134" s="123"/>
    </row>
    <row r="135" spans="2:8" ht="66">
      <c r="B135" s="378" t="s">
        <v>941</v>
      </c>
      <c r="C135" s="157" t="s">
        <v>942</v>
      </c>
      <c r="D135" s="132" t="s">
        <v>132</v>
      </c>
      <c r="E135" s="6" t="s">
        <v>133</v>
      </c>
      <c r="F135" s="133"/>
      <c r="G135" s="134" t="s">
        <v>1589</v>
      </c>
      <c r="H135" s="123"/>
    </row>
    <row r="136" spans="2:8" ht="36">
      <c r="B136" s="378" t="s">
        <v>943</v>
      </c>
      <c r="C136" s="157" t="s">
        <v>944</v>
      </c>
      <c r="D136" s="132" t="s">
        <v>132</v>
      </c>
      <c r="E136" s="6" t="s">
        <v>133</v>
      </c>
      <c r="F136" s="133"/>
      <c r="G136" s="134" t="s">
        <v>1591</v>
      </c>
      <c r="H136" s="123"/>
    </row>
    <row r="137" spans="2:8" ht="30">
      <c r="B137" s="378" t="s">
        <v>1621</v>
      </c>
      <c r="C137" s="408" t="s">
        <v>945</v>
      </c>
      <c r="D137" s="132" t="s">
        <v>284</v>
      </c>
      <c r="E137" s="6" t="s">
        <v>141</v>
      </c>
      <c r="F137" s="133"/>
      <c r="G137" s="134" t="s">
        <v>1606</v>
      </c>
      <c r="H137" s="123"/>
    </row>
    <row r="138" spans="2:8" ht="30">
      <c r="B138" s="378" t="s">
        <v>1622</v>
      </c>
      <c r="C138" s="408" t="s">
        <v>946</v>
      </c>
      <c r="D138" s="418" t="s">
        <v>331</v>
      </c>
      <c r="E138" s="6" t="s">
        <v>133</v>
      </c>
      <c r="F138" s="133"/>
      <c r="G138" s="134" t="s">
        <v>1606</v>
      </c>
      <c r="H138" s="123"/>
    </row>
    <row r="139" spans="2:8" ht="36">
      <c r="B139" s="378" t="s">
        <v>1623</v>
      </c>
      <c r="C139" s="157" t="s">
        <v>1273</v>
      </c>
      <c r="D139" s="132" t="s">
        <v>266</v>
      </c>
      <c r="E139" s="6" t="s">
        <v>141</v>
      </c>
      <c r="F139" s="133"/>
      <c r="G139" s="134" t="s">
        <v>1579</v>
      </c>
      <c r="H139" s="123"/>
    </row>
    <row r="140" spans="2:8">
      <c r="B140" s="378" t="s">
        <v>1624</v>
      </c>
      <c r="C140" s="157" t="s">
        <v>1275</v>
      </c>
      <c r="D140" s="132" t="s">
        <v>284</v>
      </c>
      <c r="E140" s="6" t="s">
        <v>141</v>
      </c>
      <c r="F140" s="133"/>
      <c r="G140" s="134" t="s">
        <v>1597</v>
      </c>
      <c r="H140" s="123"/>
    </row>
    <row r="141" spans="2:8">
      <c r="B141" s="378" t="s">
        <v>947</v>
      </c>
      <c r="C141" s="157" t="s">
        <v>948</v>
      </c>
      <c r="D141" s="132" t="s">
        <v>284</v>
      </c>
      <c r="E141" s="6" t="s">
        <v>141</v>
      </c>
      <c r="F141" s="133"/>
      <c r="G141" s="134" t="s">
        <v>1597</v>
      </c>
      <c r="H141" s="123"/>
    </row>
    <row r="142" spans="2:8">
      <c r="B142" s="378" t="s">
        <v>949</v>
      </c>
      <c r="C142" s="157" t="s">
        <v>950</v>
      </c>
      <c r="D142" s="417" t="s">
        <v>767</v>
      </c>
      <c r="E142" s="6" t="s">
        <v>133</v>
      </c>
      <c r="F142" s="133"/>
      <c r="G142" s="134" t="s">
        <v>1575</v>
      </c>
      <c r="H142" s="123"/>
    </row>
    <row r="143" spans="2:8">
      <c r="B143" s="378" t="s">
        <v>951</v>
      </c>
      <c r="C143" s="157" t="s">
        <v>952</v>
      </c>
      <c r="D143" s="132" t="s">
        <v>843</v>
      </c>
      <c r="E143" s="6" t="s">
        <v>126</v>
      </c>
      <c r="F143" s="133"/>
      <c r="G143" s="134" t="s">
        <v>1599</v>
      </c>
      <c r="H143" s="123"/>
    </row>
    <row r="144" spans="2:8" ht="36">
      <c r="B144" s="378" t="s">
        <v>953</v>
      </c>
      <c r="C144" s="157" t="s">
        <v>1276</v>
      </c>
      <c r="D144" s="132" t="s">
        <v>266</v>
      </c>
      <c r="E144" s="6" t="s">
        <v>141</v>
      </c>
      <c r="F144" s="133"/>
      <c r="G144" s="134" t="s">
        <v>1579</v>
      </c>
      <c r="H144" s="123"/>
    </row>
    <row r="145" spans="2:8" ht="60">
      <c r="B145" s="378" t="s">
        <v>1625</v>
      </c>
      <c r="C145" s="157" t="s">
        <v>1278</v>
      </c>
      <c r="D145" s="132" t="s">
        <v>175</v>
      </c>
      <c r="E145" s="6" t="s">
        <v>133</v>
      </c>
      <c r="F145" s="133"/>
      <c r="G145" s="134" t="s">
        <v>1581</v>
      </c>
      <c r="H145" s="123"/>
    </row>
    <row r="146" spans="2:8" ht="30">
      <c r="B146" s="378" t="s">
        <v>1626</v>
      </c>
      <c r="C146" s="157" t="s">
        <v>954</v>
      </c>
      <c r="D146" s="132" t="s">
        <v>278</v>
      </c>
      <c r="E146" s="6" t="s">
        <v>141</v>
      </c>
      <c r="F146" s="133"/>
      <c r="G146" s="134" t="s">
        <v>1583</v>
      </c>
      <c r="H146" s="123"/>
    </row>
    <row r="147" spans="2:8" ht="51">
      <c r="B147" s="378" t="s">
        <v>1627</v>
      </c>
      <c r="C147" s="157" t="s">
        <v>1281</v>
      </c>
      <c r="D147" s="132" t="s">
        <v>132</v>
      </c>
      <c r="E147" s="6" t="s">
        <v>133</v>
      </c>
      <c r="F147" s="133"/>
      <c r="G147" s="134" t="s">
        <v>1585</v>
      </c>
      <c r="H147" s="123"/>
    </row>
    <row r="148" spans="2:8" ht="36">
      <c r="B148" s="378" t="s">
        <v>955</v>
      </c>
      <c r="C148" s="157" t="s">
        <v>956</v>
      </c>
      <c r="D148" s="132" t="s">
        <v>132</v>
      </c>
      <c r="E148" s="6" t="s">
        <v>133</v>
      </c>
      <c r="F148" s="133"/>
      <c r="G148" s="134" t="s">
        <v>1587</v>
      </c>
      <c r="H148" s="123"/>
    </row>
    <row r="149" spans="2:8" ht="66">
      <c r="B149" s="378" t="s">
        <v>957</v>
      </c>
      <c r="C149" s="157" t="s">
        <v>958</v>
      </c>
      <c r="D149" s="132" t="s">
        <v>132</v>
      </c>
      <c r="E149" s="6" t="s">
        <v>133</v>
      </c>
      <c r="F149" s="133"/>
      <c r="G149" s="134" t="s">
        <v>1589</v>
      </c>
      <c r="H149" s="123"/>
    </row>
    <row r="150" spans="2:8" ht="36">
      <c r="B150" s="378" t="s">
        <v>959</v>
      </c>
      <c r="C150" s="157" t="s">
        <v>960</v>
      </c>
      <c r="D150" s="132" t="s">
        <v>132</v>
      </c>
      <c r="E150" s="6" t="s">
        <v>133</v>
      </c>
      <c r="F150" s="133"/>
      <c r="G150" s="134" t="s">
        <v>1591</v>
      </c>
      <c r="H150" s="123"/>
    </row>
    <row r="151" spans="2:8" ht="30">
      <c r="B151" s="378" t="s">
        <v>1628</v>
      </c>
      <c r="C151" s="408" t="s">
        <v>961</v>
      </c>
      <c r="D151" s="132" t="s">
        <v>284</v>
      </c>
      <c r="E151" s="6" t="s">
        <v>141</v>
      </c>
      <c r="F151" s="133"/>
      <c r="G151" s="134" t="s">
        <v>1606</v>
      </c>
      <c r="H151" s="123"/>
    </row>
    <row r="152" spans="2:8" ht="30">
      <c r="B152" s="378" t="s">
        <v>1629</v>
      </c>
      <c r="C152" s="408" t="s">
        <v>962</v>
      </c>
      <c r="D152" s="418" t="s">
        <v>331</v>
      </c>
      <c r="E152" s="6" t="s">
        <v>133</v>
      </c>
      <c r="F152" s="133"/>
      <c r="G152" s="134" t="s">
        <v>1606</v>
      </c>
      <c r="H152" s="123"/>
    </row>
    <row r="153" spans="2:8" ht="36">
      <c r="B153" s="378" t="s">
        <v>1630</v>
      </c>
      <c r="C153" s="157" t="s">
        <v>1285</v>
      </c>
      <c r="D153" s="132" t="s">
        <v>266</v>
      </c>
      <c r="E153" s="6" t="s">
        <v>141</v>
      </c>
      <c r="F153" s="133"/>
      <c r="G153" s="134" t="s">
        <v>1579</v>
      </c>
      <c r="H153" s="123"/>
    </row>
    <row r="154" spans="2:8">
      <c r="B154" s="378" t="s">
        <v>1631</v>
      </c>
      <c r="C154" s="157" t="s">
        <v>1287</v>
      </c>
      <c r="D154" s="132" t="s">
        <v>284</v>
      </c>
      <c r="E154" s="6" t="s">
        <v>141</v>
      </c>
      <c r="F154" s="133"/>
      <c r="G154" s="134" t="s">
        <v>1597</v>
      </c>
      <c r="H154" s="123"/>
    </row>
    <row r="155" spans="2:8">
      <c r="B155" s="378" t="s">
        <v>963</v>
      </c>
      <c r="C155" s="157" t="s">
        <v>964</v>
      </c>
      <c r="D155" s="132" t="s">
        <v>284</v>
      </c>
      <c r="E155" s="6" t="s">
        <v>141</v>
      </c>
      <c r="F155" s="133"/>
      <c r="G155" s="134" t="s">
        <v>1597</v>
      </c>
      <c r="H155" s="123"/>
    </row>
    <row r="156" spans="2:8">
      <c r="B156" s="378" t="s">
        <v>965</v>
      </c>
      <c r="C156" s="157" t="s">
        <v>966</v>
      </c>
      <c r="D156" s="417" t="s">
        <v>767</v>
      </c>
      <c r="E156" s="6" t="s">
        <v>133</v>
      </c>
      <c r="F156" s="133"/>
      <c r="G156" s="134" t="s">
        <v>1575</v>
      </c>
      <c r="H156" s="123"/>
    </row>
    <row r="157" spans="2:8">
      <c r="B157" s="378" t="s">
        <v>967</v>
      </c>
      <c r="C157" s="157" t="s">
        <v>968</v>
      </c>
      <c r="D157" s="132" t="s">
        <v>843</v>
      </c>
      <c r="E157" s="6" t="s">
        <v>126</v>
      </c>
      <c r="F157" s="133"/>
      <c r="G157" s="134" t="s">
        <v>1599</v>
      </c>
      <c r="H157" s="123"/>
    </row>
    <row r="158" spans="2:8" ht="36">
      <c r="B158" s="378" t="s">
        <v>969</v>
      </c>
      <c r="C158" s="157" t="s">
        <v>970</v>
      </c>
      <c r="D158" s="132" t="s">
        <v>266</v>
      </c>
      <c r="E158" s="6" t="s">
        <v>141</v>
      </c>
      <c r="F158" s="133"/>
      <c r="G158" s="134" t="s">
        <v>1579</v>
      </c>
      <c r="H158" s="123"/>
    </row>
    <row r="159" spans="2:8" ht="60">
      <c r="B159" s="378" t="s">
        <v>1632</v>
      </c>
      <c r="C159" s="157" t="s">
        <v>1289</v>
      </c>
      <c r="D159" s="132" t="s">
        <v>175</v>
      </c>
      <c r="E159" s="6" t="s">
        <v>133</v>
      </c>
      <c r="F159" s="133"/>
      <c r="G159" s="134" t="s">
        <v>1581</v>
      </c>
      <c r="H159" s="123"/>
    </row>
    <row r="160" spans="2:8" ht="30">
      <c r="B160" s="378" t="s">
        <v>1633</v>
      </c>
      <c r="C160" s="157" t="s">
        <v>971</v>
      </c>
      <c r="D160" s="132" t="s">
        <v>278</v>
      </c>
      <c r="E160" s="6" t="s">
        <v>141</v>
      </c>
      <c r="F160" s="133"/>
      <c r="G160" s="134" t="s">
        <v>1583</v>
      </c>
      <c r="H160" s="123"/>
    </row>
    <row r="161" spans="2:8" ht="51">
      <c r="B161" s="378" t="s">
        <v>1634</v>
      </c>
      <c r="C161" s="157" t="s">
        <v>1292</v>
      </c>
      <c r="D161" s="132" t="s">
        <v>132</v>
      </c>
      <c r="E161" s="6" t="s">
        <v>133</v>
      </c>
      <c r="F161" s="133"/>
      <c r="G161" s="134" t="s">
        <v>1585</v>
      </c>
      <c r="H161" s="123"/>
    </row>
    <row r="162" spans="2:8" ht="36">
      <c r="B162" s="378" t="s">
        <v>972</v>
      </c>
      <c r="C162" s="157" t="s">
        <v>973</v>
      </c>
      <c r="D162" s="132" t="s">
        <v>132</v>
      </c>
      <c r="E162" s="6" t="s">
        <v>133</v>
      </c>
      <c r="F162" s="133"/>
      <c r="G162" s="134" t="s">
        <v>1587</v>
      </c>
      <c r="H162" s="123"/>
    </row>
    <row r="163" spans="2:8" ht="66">
      <c r="B163" s="378" t="s">
        <v>974</v>
      </c>
      <c r="C163" s="157" t="s">
        <v>975</v>
      </c>
      <c r="D163" s="132" t="s">
        <v>132</v>
      </c>
      <c r="E163" s="6" t="s">
        <v>133</v>
      </c>
      <c r="F163" s="133"/>
      <c r="G163" s="134" t="s">
        <v>1589</v>
      </c>
      <c r="H163" s="123"/>
    </row>
    <row r="164" spans="2:8" ht="36">
      <c r="B164" s="378" t="s">
        <v>976</v>
      </c>
      <c r="C164" s="157" t="s">
        <v>977</v>
      </c>
      <c r="D164" s="132" t="s">
        <v>132</v>
      </c>
      <c r="E164" s="6" t="s">
        <v>133</v>
      </c>
      <c r="F164" s="133"/>
      <c r="G164" s="134" t="s">
        <v>1591</v>
      </c>
      <c r="H164" s="123"/>
    </row>
    <row r="165" spans="2:8" ht="30">
      <c r="B165" s="378" t="s">
        <v>1635</v>
      </c>
      <c r="C165" s="408" t="s">
        <v>978</v>
      </c>
      <c r="D165" s="132" t="s">
        <v>284</v>
      </c>
      <c r="E165" s="6" t="s">
        <v>141</v>
      </c>
      <c r="F165" s="133"/>
      <c r="G165" s="134" t="s">
        <v>1606</v>
      </c>
      <c r="H165" s="123"/>
    </row>
    <row r="166" spans="2:8" ht="30">
      <c r="B166" s="378" t="s">
        <v>1636</v>
      </c>
      <c r="C166" s="408" t="s">
        <v>979</v>
      </c>
      <c r="D166" s="418" t="s">
        <v>331</v>
      </c>
      <c r="E166" s="6" t="s">
        <v>133</v>
      </c>
      <c r="F166" s="133"/>
      <c r="G166" s="134" t="s">
        <v>1606</v>
      </c>
      <c r="H166" s="123"/>
    </row>
    <row r="167" spans="2:8" ht="36">
      <c r="B167" s="378" t="s">
        <v>1637</v>
      </c>
      <c r="C167" s="157" t="s">
        <v>1296</v>
      </c>
      <c r="D167" s="132" t="s">
        <v>266</v>
      </c>
      <c r="E167" s="6" t="s">
        <v>141</v>
      </c>
      <c r="F167" s="133"/>
      <c r="G167" s="134" t="s">
        <v>1579</v>
      </c>
      <c r="H167" s="123"/>
    </row>
    <row r="168" spans="2:8">
      <c r="B168" s="378" t="s">
        <v>1638</v>
      </c>
      <c r="C168" s="157" t="s">
        <v>1298</v>
      </c>
      <c r="D168" s="132" t="s">
        <v>284</v>
      </c>
      <c r="E168" s="6" t="s">
        <v>141</v>
      </c>
      <c r="F168" s="133"/>
      <c r="G168" s="134" t="s">
        <v>1597</v>
      </c>
      <c r="H168" s="123"/>
    </row>
    <row r="169" spans="2:8">
      <c r="B169" s="378" t="s">
        <v>980</v>
      </c>
      <c r="C169" s="157" t="s">
        <v>981</v>
      </c>
      <c r="D169" s="132" t="s">
        <v>284</v>
      </c>
      <c r="E169" s="6" t="s">
        <v>141</v>
      </c>
      <c r="F169" s="133"/>
      <c r="G169" s="134" t="s">
        <v>1597</v>
      </c>
      <c r="H169" s="123"/>
    </row>
    <row r="170" spans="2:8">
      <c r="B170" s="378" t="s">
        <v>982</v>
      </c>
      <c r="C170" s="157" t="s">
        <v>983</v>
      </c>
      <c r="D170" s="417" t="s">
        <v>767</v>
      </c>
      <c r="E170" s="6" t="s">
        <v>133</v>
      </c>
      <c r="F170" s="133"/>
      <c r="G170" s="134" t="s">
        <v>1575</v>
      </c>
      <c r="H170" s="123"/>
    </row>
    <row r="171" spans="2:8">
      <c r="B171" s="378" t="s">
        <v>984</v>
      </c>
      <c r="C171" s="157" t="s">
        <v>985</v>
      </c>
      <c r="D171" s="132" t="s">
        <v>843</v>
      </c>
      <c r="E171" s="6" t="s">
        <v>126</v>
      </c>
      <c r="F171" s="133"/>
      <c r="G171" s="134" t="s">
        <v>1599</v>
      </c>
      <c r="H171" s="123"/>
    </row>
    <row r="172" spans="2:8" ht="36">
      <c r="B172" s="378" t="s">
        <v>986</v>
      </c>
      <c r="C172" s="157" t="s">
        <v>987</v>
      </c>
      <c r="D172" s="132" t="s">
        <v>266</v>
      </c>
      <c r="E172" s="6" t="s">
        <v>141</v>
      </c>
      <c r="F172" s="133"/>
      <c r="G172" s="134" t="s">
        <v>1579</v>
      </c>
      <c r="H172" s="123"/>
    </row>
    <row r="173" spans="2:8" ht="60">
      <c r="B173" s="378" t="s">
        <v>1639</v>
      </c>
      <c r="C173" s="157" t="s">
        <v>1300</v>
      </c>
      <c r="D173" s="132" t="s">
        <v>175</v>
      </c>
      <c r="E173" s="6" t="s">
        <v>133</v>
      </c>
      <c r="F173" s="133"/>
      <c r="G173" s="134" t="s">
        <v>1581</v>
      </c>
      <c r="H173" s="123"/>
    </row>
    <row r="174" spans="2:8" ht="30">
      <c r="B174" s="378" t="s">
        <v>1640</v>
      </c>
      <c r="C174" s="157" t="s">
        <v>988</v>
      </c>
      <c r="D174" s="132" t="s">
        <v>278</v>
      </c>
      <c r="E174" s="6" t="s">
        <v>141</v>
      </c>
      <c r="F174" s="133"/>
      <c r="G174" s="134" t="s">
        <v>1583</v>
      </c>
      <c r="H174" s="123"/>
    </row>
    <row r="175" spans="2:8" ht="51">
      <c r="B175" s="378" t="s">
        <v>1641</v>
      </c>
      <c r="C175" s="157" t="s">
        <v>1303</v>
      </c>
      <c r="D175" s="132" t="s">
        <v>132</v>
      </c>
      <c r="E175" s="6" t="s">
        <v>133</v>
      </c>
      <c r="F175" s="133"/>
      <c r="G175" s="134" t="s">
        <v>1585</v>
      </c>
      <c r="H175" s="123"/>
    </row>
    <row r="176" spans="2:8" ht="36">
      <c r="B176" s="378" t="s">
        <v>989</v>
      </c>
      <c r="C176" s="157" t="s">
        <v>1642</v>
      </c>
      <c r="D176" s="132" t="s">
        <v>132</v>
      </c>
      <c r="E176" s="6" t="s">
        <v>133</v>
      </c>
      <c r="F176" s="133"/>
      <c r="G176" s="134" t="s">
        <v>1587</v>
      </c>
      <c r="H176" s="123"/>
    </row>
    <row r="177" spans="2:8" ht="66">
      <c r="B177" s="378" t="s">
        <v>991</v>
      </c>
      <c r="C177" s="157" t="s">
        <v>1643</v>
      </c>
      <c r="D177" s="132" t="s">
        <v>132</v>
      </c>
      <c r="E177" s="6" t="s">
        <v>133</v>
      </c>
      <c r="F177" s="133"/>
      <c r="G177" s="134" t="s">
        <v>1589</v>
      </c>
      <c r="H177" s="123"/>
    </row>
    <row r="178" spans="2:8" ht="36">
      <c r="B178" s="378" t="s">
        <v>993</v>
      </c>
      <c r="C178" s="157" t="s">
        <v>1644</v>
      </c>
      <c r="D178" s="132" t="s">
        <v>132</v>
      </c>
      <c r="E178" s="6" t="s">
        <v>133</v>
      </c>
      <c r="F178" s="133"/>
      <c r="G178" s="134" t="s">
        <v>1591</v>
      </c>
      <c r="H178" s="123"/>
    </row>
    <row r="179" spans="2:8" ht="30">
      <c r="B179" s="378" t="s">
        <v>1645</v>
      </c>
      <c r="C179" s="408" t="s">
        <v>995</v>
      </c>
      <c r="D179" s="132" t="s">
        <v>284</v>
      </c>
      <c r="E179" s="6" t="s">
        <v>141</v>
      </c>
      <c r="F179" s="133"/>
      <c r="G179" s="134" t="s">
        <v>1606</v>
      </c>
      <c r="H179" s="123"/>
    </row>
    <row r="180" spans="2:8" ht="30">
      <c r="B180" s="378" t="s">
        <v>1646</v>
      </c>
      <c r="C180" s="408" t="s">
        <v>996</v>
      </c>
      <c r="D180" s="418" t="s">
        <v>331</v>
      </c>
      <c r="E180" s="6" t="s">
        <v>133</v>
      </c>
      <c r="F180" s="133"/>
      <c r="G180" s="134" t="s">
        <v>1606</v>
      </c>
      <c r="H180" s="123"/>
    </row>
    <row r="181" spans="2:8" ht="36">
      <c r="B181" s="378" t="s">
        <v>1647</v>
      </c>
      <c r="C181" s="157" t="s">
        <v>1308</v>
      </c>
      <c r="D181" s="132" t="s">
        <v>266</v>
      </c>
      <c r="E181" s="6" t="s">
        <v>141</v>
      </c>
      <c r="F181" s="133"/>
      <c r="G181" s="134" t="s">
        <v>1579</v>
      </c>
      <c r="H181" s="123"/>
    </row>
    <row r="182" spans="2:8">
      <c r="B182" s="378" t="s">
        <v>1648</v>
      </c>
      <c r="C182" s="157" t="s">
        <v>997</v>
      </c>
      <c r="D182" s="132" t="s">
        <v>284</v>
      </c>
      <c r="E182" s="6" t="s">
        <v>141</v>
      </c>
      <c r="F182" s="133"/>
      <c r="G182" s="134" t="s">
        <v>1597</v>
      </c>
      <c r="H182" s="123"/>
    </row>
    <row r="183" spans="2:8">
      <c r="B183" s="378" t="s">
        <v>998</v>
      </c>
      <c r="C183" s="157" t="s">
        <v>999</v>
      </c>
      <c r="D183" s="132" t="s">
        <v>284</v>
      </c>
      <c r="E183" s="6" t="s">
        <v>141</v>
      </c>
      <c r="F183" s="133"/>
      <c r="G183" s="134" t="s">
        <v>1597</v>
      </c>
      <c r="H183" s="123"/>
    </row>
    <row r="184" spans="2:8">
      <c r="B184" s="378" t="s">
        <v>1000</v>
      </c>
      <c r="C184" s="157" t="s">
        <v>1001</v>
      </c>
      <c r="D184" s="417" t="s">
        <v>767</v>
      </c>
      <c r="E184" s="6" t="s">
        <v>133</v>
      </c>
      <c r="F184" s="133"/>
      <c r="G184" s="134" t="s">
        <v>1575</v>
      </c>
      <c r="H184" s="123"/>
    </row>
    <row r="185" spans="2:8">
      <c r="B185" s="378" t="s">
        <v>1002</v>
      </c>
      <c r="C185" s="157" t="s">
        <v>1003</v>
      </c>
      <c r="D185" s="132" t="s">
        <v>843</v>
      </c>
      <c r="E185" s="6" t="s">
        <v>126</v>
      </c>
      <c r="F185" s="133"/>
      <c r="G185" s="134" t="s">
        <v>1599</v>
      </c>
      <c r="H185" s="123"/>
    </row>
    <row r="186" spans="2:8" ht="36">
      <c r="B186" s="378" t="s">
        <v>1004</v>
      </c>
      <c r="C186" s="157" t="s">
        <v>1005</v>
      </c>
      <c r="D186" s="132" t="s">
        <v>266</v>
      </c>
      <c r="E186" s="6" t="s">
        <v>141</v>
      </c>
      <c r="F186" s="133"/>
      <c r="G186" s="134" t="s">
        <v>1579</v>
      </c>
      <c r="H186" s="123"/>
    </row>
    <row r="187" spans="2:8" ht="60">
      <c r="B187" s="378" t="s">
        <v>1649</v>
      </c>
      <c r="C187" s="157" t="s">
        <v>1311</v>
      </c>
      <c r="D187" s="132" t="s">
        <v>175</v>
      </c>
      <c r="E187" s="6" t="s">
        <v>133</v>
      </c>
      <c r="F187" s="133"/>
      <c r="G187" s="134" t="s">
        <v>1581</v>
      </c>
      <c r="H187" s="123"/>
    </row>
    <row r="188" spans="2:8" ht="30">
      <c r="B188" s="378" t="s">
        <v>1650</v>
      </c>
      <c r="C188" s="157" t="s">
        <v>1313</v>
      </c>
      <c r="D188" s="132" t="s">
        <v>278</v>
      </c>
      <c r="E188" s="6" t="s">
        <v>141</v>
      </c>
      <c r="F188" s="133"/>
      <c r="G188" s="134" t="s">
        <v>1583</v>
      </c>
      <c r="H188" s="123"/>
    </row>
    <row r="189" spans="2:8" ht="51">
      <c r="B189" s="378" t="s">
        <v>1651</v>
      </c>
      <c r="C189" s="157" t="s">
        <v>1315</v>
      </c>
      <c r="D189" s="132" t="s">
        <v>132</v>
      </c>
      <c r="E189" s="6" t="s">
        <v>133</v>
      </c>
      <c r="F189" s="133"/>
      <c r="G189" s="134" t="s">
        <v>1585</v>
      </c>
      <c r="H189" s="123"/>
    </row>
    <row r="190" spans="2:8" ht="36">
      <c r="B190" s="378" t="s">
        <v>1006</v>
      </c>
      <c r="C190" s="157" t="s">
        <v>1316</v>
      </c>
      <c r="D190" s="132" t="s">
        <v>132</v>
      </c>
      <c r="E190" s="6" t="s">
        <v>133</v>
      </c>
      <c r="F190" s="133"/>
      <c r="G190" s="134" t="s">
        <v>1587</v>
      </c>
      <c r="H190" s="123"/>
    </row>
    <row r="191" spans="2:8" ht="66">
      <c r="B191" s="378" t="s">
        <v>1007</v>
      </c>
      <c r="C191" s="157" t="s">
        <v>1317</v>
      </c>
      <c r="D191" s="132" t="s">
        <v>132</v>
      </c>
      <c r="E191" s="6" t="s">
        <v>133</v>
      </c>
      <c r="F191" s="133"/>
      <c r="G191" s="134" t="s">
        <v>1589</v>
      </c>
      <c r="H191" s="123"/>
    </row>
    <row r="192" spans="2:8" ht="36">
      <c r="B192" s="378" t="s">
        <v>1008</v>
      </c>
      <c r="C192" s="157" t="s">
        <v>1318</v>
      </c>
      <c r="D192" s="132" t="s">
        <v>132</v>
      </c>
      <c r="E192" s="6" t="s">
        <v>133</v>
      </c>
      <c r="F192" s="133"/>
      <c r="G192" s="134" t="s">
        <v>1591</v>
      </c>
      <c r="H192" s="123"/>
    </row>
    <row r="193" spans="2:8" ht="30">
      <c r="B193" s="378" t="s">
        <v>1652</v>
      </c>
      <c r="C193" s="408" t="s">
        <v>1009</v>
      </c>
      <c r="D193" s="132" t="s">
        <v>284</v>
      </c>
      <c r="E193" s="6" t="s">
        <v>141</v>
      </c>
      <c r="F193" s="133"/>
      <c r="G193" s="134" t="s">
        <v>1606</v>
      </c>
      <c r="H193" s="123"/>
    </row>
    <row r="194" spans="2:8" ht="30">
      <c r="B194" s="378" t="s">
        <v>1653</v>
      </c>
      <c r="C194" s="408" t="s">
        <v>1010</v>
      </c>
      <c r="D194" s="418" t="s">
        <v>331</v>
      </c>
      <c r="E194" s="6" t="s">
        <v>133</v>
      </c>
      <c r="F194" s="133"/>
      <c r="G194" s="134" t="s">
        <v>1606</v>
      </c>
      <c r="H194" s="123"/>
    </row>
    <row r="195" spans="2:8" ht="36">
      <c r="B195" s="378" t="s">
        <v>1654</v>
      </c>
      <c r="C195" s="157" t="s">
        <v>1323</v>
      </c>
      <c r="D195" s="132" t="s">
        <v>266</v>
      </c>
      <c r="E195" s="6" t="s">
        <v>141</v>
      </c>
      <c r="F195" s="133"/>
      <c r="G195" s="134" t="s">
        <v>1579</v>
      </c>
      <c r="H195" s="123"/>
    </row>
    <row r="196" spans="2:8">
      <c r="B196" s="378" t="s">
        <v>1655</v>
      </c>
      <c r="C196" s="157" t="s">
        <v>1656</v>
      </c>
      <c r="D196" s="132" t="s">
        <v>284</v>
      </c>
      <c r="E196" s="6" t="s">
        <v>141</v>
      </c>
      <c r="F196" s="133"/>
      <c r="G196" s="134" t="s">
        <v>1597</v>
      </c>
      <c r="H196" s="123"/>
    </row>
    <row r="197" spans="2:8">
      <c r="B197" s="378" t="s">
        <v>1012</v>
      </c>
      <c r="C197" s="157" t="s">
        <v>1013</v>
      </c>
      <c r="D197" s="132" t="s">
        <v>284</v>
      </c>
      <c r="E197" s="6" t="s">
        <v>141</v>
      </c>
      <c r="F197" s="133"/>
      <c r="G197" s="134" t="s">
        <v>1597</v>
      </c>
      <c r="H197" s="123"/>
    </row>
    <row r="198" spans="2:8">
      <c r="B198" s="378" t="s">
        <v>1014</v>
      </c>
      <c r="C198" s="157" t="s">
        <v>1015</v>
      </c>
      <c r="D198" s="417" t="s">
        <v>767</v>
      </c>
      <c r="E198" s="6" t="s">
        <v>133</v>
      </c>
      <c r="F198" s="133"/>
      <c r="G198" s="134" t="s">
        <v>1575</v>
      </c>
      <c r="H198" s="123"/>
    </row>
    <row r="199" spans="2:8">
      <c r="B199" s="378" t="s">
        <v>1016</v>
      </c>
      <c r="C199" s="157" t="s">
        <v>1017</v>
      </c>
      <c r="D199" s="132" t="s">
        <v>843</v>
      </c>
      <c r="E199" s="6" t="s">
        <v>126</v>
      </c>
      <c r="F199" s="133"/>
      <c r="G199" s="134" t="s">
        <v>1599</v>
      </c>
      <c r="H199" s="123"/>
    </row>
    <row r="200" spans="2:8" ht="36">
      <c r="B200" s="378" t="s">
        <v>1018</v>
      </c>
      <c r="C200" s="157" t="s">
        <v>1019</v>
      </c>
      <c r="D200" s="132" t="s">
        <v>266</v>
      </c>
      <c r="E200" s="6" t="s">
        <v>141</v>
      </c>
      <c r="F200" s="133"/>
      <c r="G200" s="134" t="s">
        <v>1579</v>
      </c>
      <c r="H200" s="123"/>
    </row>
    <row r="201" spans="2:8" ht="60">
      <c r="B201" s="378" t="s">
        <v>1657</v>
      </c>
      <c r="C201" s="157" t="s">
        <v>1326</v>
      </c>
      <c r="D201" s="132" t="s">
        <v>175</v>
      </c>
      <c r="E201" s="6" t="s">
        <v>133</v>
      </c>
      <c r="F201" s="133"/>
      <c r="G201" s="134" t="s">
        <v>1581</v>
      </c>
      <c r="H201" s="123"/>
    </row>
    <row r="202" spans="2:8" ht="30">
      <c r="B202" s="378" t="s">
        <v>1658</v>
      </c>
      <c r="C202" s="157" t="s">
        <v>1020</v>
      </c>
      <c r="D202" s="132" t="s">
        <v>278</v>
      </c>
      <c r="E202" s="6" t="s">
        <v>141</v>
      </c>
      <c r="F202" s="133"/>
      <c r="G202" s="134" t="s">
        <v>1583</v>
      </c>
      <c r="H202" s="123"/>
    </row>
    <row r="203" spans="2:8" ht="51">
      <c r="B203" s="378" t="s">
        <v>1659</v>
      </c>
      <c r="C203" s="157" t="s">
        <v>1329</v>
      </c>
      <c r="D203" s="132" t="s">
        <v>132</v>
      </c>
      <c r="E203" s="6" t="s">
        <v>133</v>
      </c>
      <c r="F203" s="133"/>
      <c r="G203" s="134" t="s">
        <v>1585</v>
      </c>
      <c r="H203" s="123"/>
    </row>
    <row r="204" spans="2:8" ht="36">
      <c r="B204" s="378" t="s">
        <v>1021</v>
      </c>
      <c r="C204" s="157" t="s">
        <v>1022</v>
      </c>
      <c r="D204" s="132" t="s">
        <v>132</v>
      </c>
      <c r="E204" s="6" t="s">
        <v>133</v>
      </c>
      <c r="F204" s="133"/>
      <c r="G204" s="134" t="s">
        <v>1587</v>
      </c>
      <c r="H204" s="123"/>
    </row>
    <row r="205" spans="2:8" ht="66">
      <c r="B205" s="378" t="s">
        <v>1023</v>
      </c>
      <c r="C205" s="157" t="s">
        <v>1024</v>
      </c>
      <c r="D205" s="132" t="s">
        <v>132</v>
      </c>
      <c r="E205" s="6" t="s">
        <v>133</v>
      </c>
      <c r="F205" s="133"/>
      <c r="G205" s="134" t="s">
        <v>1589</v>
      </c>
      <c r="H205" s="123"/>
    </row>
    <row r="206" spans="2:8" ht="36">
      <c r="B206" s="378" t="s">
        <v>1025</v>
      </c>
      <c r="C206" s="157" t="s">
        <v>1026</v>
      </c>
      <c r="D206" s="132" t="s">
        <v>132</v>
      </c>
      <c r="E206" s="6" t="s">
        <v>133</v>
      </c>
      <c r="F206" s="133"/>
      <c r="G206" s="134" t="s">
        <v>1591</v>
      </c>
      <c r="H206" s="123"/>
    </row>
    <row r="207" spans="2:8" ht="30">
      <c r="B207" s="378" t="s">
        <v>1660</v>
      </c>
      <c r="C207" s="408" t="s">
        <v>1027</v>
      </c>
      <c r="D207" s="132" t="s">
        <v>284</v>
      </c>
      <c r="E207" s="6" t="s">
        <v>141</v>
      </c>
      <c r="F207" s="133"/>
      <c r="G207" s="134" t="s">
        <v>1606</v>
      </c>
      <c r="H207" s="123"/>
    </row>
    <row r="208" spans="2:8" ht="30">
      <c r="B208" s="378" t="s">
        <v>1661</v>
      </c>
      <c r="C208" s="408" t="s">
        <v>1028</v>
      </c>
      <c r="D208" s="418" t="s">
        <v>331</v>
      </c>
      <c r="E208" s="6" t="s">
        <v>133</v>
      </c>
      <c r="F208" s="133"/>
      <c r="G208" s="134" t="s">
        <v>1606</v>
      </c>
      <c r="H208" s="123"/>
    </row>
    <row r="209" spans="2:8" ht="36">
      <c r="B209" s="378" t="s">
        <v>1662</v>
      </c>
      <c r="C209" s="157" t="s">
        <v>1333</v>
      </c>
      <c r="D209" s="132" t="s">
        <v>266</v>
      </c>
      <c r="E209" s="6" t="s">
        <v>141</v>
      </c>
      <c r="F209" s="133"/>
      <c r="G209" s="134" t="s">
        <v>1579</v>
      </c>
      <c r="H209" s="123"/>
    </row>
    <row r="210" spans="2:8">
      <c r="B210" s="378" t="s">
        <v>1663</v>
      </c>
      <c r="C210" s="157" t="s">
        <v>1335</v>
      </c>
      <c r="D210" s="132" t="s">
        <v>284</v>
      </c>
      <c r="E210" s="6" t="s">
        <v>141</v>
      </c>
      <c r="F210" s="133"/>
      <c r="G210" s="134" t="s">
        <v>1597</v>
      </c>
      <c r="H210" s="123"/>
    </row>
    <row r="211" spans="2:8">
      <c r="B211" s="378" t="s">
        <v>1029</v>
      </c>
      <c r="C211" s="157" t="s">
        <v>1030</v>
      </c>
      <c r="D211" s="132" t="s">
        <v>284</v>
      </c>
      <c r="E211" s="6" t="s">
        <v>141</v>
      </c>
      <c r="F211" s="133"/>
      <c r="G211" s="134" t="s">
        <v>1597</v>
      </c>
      <c r="H211" s="123"/>
    </row>
    <row r="212" spans="2:8">
      <c r="B212" s="378" t="s">
        <v>1031</v>
      </c>
      <c r="C212" s="157" t="s">
        <v>1032</v>
      </c>
      <c r="D212" s="417" t="s">
        <v>767</v>
      </c>
      <c r="E212" s="6" t="s">
        <v>133</v>
      </c>
      <c r="F212" s="133"/>
      <c r="G212" s="134" t="s">
        <v>1575</v>
      </c>
      <c r="H212" s="123"/>
    </row>
    <row r="213" spans="2:8">
      <c r="B213" s="378" t="s">
        <v>1033</v>
      </c>
      <c r="C213" s="157" t="s">
        <v>1034</v>
      </c>
      <c r="D213" s="132" t="s">
        <v>843</v>
      </c>
      <c r="E213" s="6" t="s">
        <v>126</v>
      </c>
      <c r="F213" s="133"/>
      <c r="G213" s="134" t="s">
        <v>1599</v>
      </c>
      <c r="H213" s="123"/>
    </row>
    <row r="214" spans="2:8" ht="36">
      <c r="B214" s="378" t="s">
        <v>1035</v>
      </c>
      <c r="C214" s="157" t="s">
        <v>1036</v>
      </c>
      <c r="D214" s="132" t="s">
        <v>266</v>
      </c>
      <c r="E214" s="6" t="s">
        <v>141</v>
      </c>
      <c r="F214" s="133"/>
      <c r="G214" s="134" t="s">
        <v>1579</v>
      </c>
      <c r="H214" s="123"/>
    </row>
    <row r="215" spans="2:8" ht="60">
      <c r="B215" s="378" t="s">
        <v>1664</v>
      </c>
      <c r="C215" s="157" t="s">
        <v>1337</v>
      </c>
      <c r="D215" s="132" t="s">
        <v>175</v>
      </c>
      <c r="E215" s="6" t="s">
        <v>133</v>
      </c>
      <c r="F215" s="133"/>
      <c r="G215" s="134" t="s">
        <v>1581</v>
      </c>
      <c r="H215" s="123"/>
    </row>
    <row r="216" spans="2:8" ht="30">
      <c r="B216" s="378" t="s">
        <v>1665</v>
      </c>
      <c r="C216" s="157" t="s">
        <v>1037</v>
      </c>
      <c r="D216" s="132" t="s">
        <v>278</v>
      </c>
      <c r="E216" s="6" t="s">
        <v>141</v>
      </c>
      <c r="F216" s="133"/>
      <c r="G216" s="134" t="s">
        <v>1583</v>
      </c>
      <c r="H216" s="123"/>
    </row>
    <row r="217" spans="2:8" ht="51">
      <c r="B217" s="378" t="s">
        <v>1666</v>
      </c>
      <c r="C217" s="157" t="s">
        <v>1340</v>
      </c>
      <c r="D217" s="132" t="s">
        <v>132</v>
      </c>
      <c r="E217" s="6" t="s">
        <v>133</v>
      </c>
      <c r="F217" s="133"/>
      <c r="G217" s="134" t="s">
        <v>1585</v>
      </c>
      <c r="H217" s="123"/>
    </row>
    <row r="218" spans="2:8" ht="36">
      <c r="B218" s="378" t="s">
        <v>1038</v>
      </c>
      <c r="C218" s="157" t="s">
        <v>1039</v>
      </c>
      <c r="D218" s="132" t="s">
        <v>132</v>
      </c>
      <c r="E218" s="6" t="s">
        <v>133</v>
      </c>
      <c r="F218" s="133"/>
      <c r="G218" s="134" t="s">
        <v>1587</v>
      </c>
      <c r="H218" s="123"/>
    </row>
    <row r="219" spans="2:8" ht="66">
      <c r="B219" s="378" t="s">
        <v>1040</v>
      </c>
      <c r="C219" s="157" t="s">
        <v>1041</v>
      </c>
      <c r="D219" s="132" t="s">
        <v>132</v>
      </c>
      <c r="E219" s="6" t="s">
        <v>133</v>
      </c>
      <c r="F219" s="133"/>
      <c r="G219" s="134" t="s">
        <v>1589</v>
      </c>
      <c r="H219" s="123"/>
    </row>
    <row r="220" spans="2:8" ht="36">
      <c r="B220" s="378" t="s">
        <v>1667</v>
      </c>
      <c r="C220" s="157" t="s">
        <v>1043</v>
      </c>
      <c r="D220" s="132" t="s">
        <v>132</v>
      </c>
      <c r="E220" s="6" t="s">
        <v>133</v>
      </c>
      <c r="F220" s="133"/>
      <c r="G220" s="134" t="s">
        <v>1591</v>
      </c>
      <c r="H220" s="123"/>
    </row>
    <row r="221" spans="2:8" ht="30">
      <c r="B221" s="378" t="s">
        <v>1668</v>
      </c>
      <c r="C221" s="408" t="s">
        <v>1044</v>
      </c>
      <c r="D221" s="132" t="s">
        <v>284</v>
      </c>
      <c r="E221" s="6" t="s">
        <v>141</v>
      </c>
      <c r="F221" s="133"/>
      <c r="G221" s="134" t="s">
        <v>1606</v>
      </c>
      <c r="H221" s="123"/>
    </row>
    <row r="222" spans="2:8" ht="30">
      <c r="B222" s="378" t="s">
        <v>1669</v>
      </c>
      <c r="C222" s="408" t="s">
        <v>1045</v>
      </c>
      <c r="D222" s="418" t="s">
        <v>331</v>
      </c>
      <c r="E222" s="6" t="s">
        <v>133</v>
      </c>
      <c r="F222" s="133"/>
      <c r="G222" s="134" t="s">
        <v>1606</v>
      </c>
      <c r="H222" s="123"/>
    </row>
    <row r="223" spans="2:8" ht="36.75" thickBot="1">
      <c r="B223" s="378" t="s">
        <v>1670</v>
      </c>
      <c r="C223" s="157" t="s">
        <v>1345</v>
      </c>
      <c r="D223" s="132" t="s">
        <v>266</v>
      </c>
      <c r="E223" s="6" t="s">
        <v>141</v>
      </c>
      <c r="F223" s="133"/>
      <c r="G223" s="134" t="s">
        <v>1579</v>
      </c>
      <c r="H223" s="123"/>
    </row>
    <row r="224" spans="2:8" ht="20.100000000000001" customHeight="1" thickBot="1">
      <c r="B224" s="120" t="s">
        <v>1671</v>
      </c>
      <c r="C224" s="121"/>
      <c r="D224" s="121"/>
      <c r="E224" s="121"/>
      <c r="F224" s="121"/>
      <c r="G224" s="122"/>
      <c r="H224" s="123"/>
    </row>
    <row r="225" spans="2:8" ht="90">
      <c r="B225" s="378" t="s">
        <v>79</v>
      </c>
      <c r="C225" s="157" t="s">
        <v>1070</v>
      </c>
      <c r="D225" s="132" t="s">
        <v>132</v>
      </c>
      <c r="E225" s="6" t="s">
        <v>133</v>
      </c>
      <c r="F225" s="133"/>
      <c r="G225" s="149" t="s">
        <v>1672</v>
      </c>
      <c r="H225" s="123"/>
    </row>
    <row r="226" spans="2:8" ht="36">
      <c r="B226" s="378" t="s">
        <v>1563</v>
      </c>
      <c r="C226" s="157" t="s">
        <v>1072</v>
      </c>
      <c r="D226" s="132" t="s">
        <v>132</v>
      </c>
      <c r="E226" s="6" t="s">
        <v>133</v>
      </c>
      <c r="F226" s="133"/>
      <c r="G226" s="134" t="s">
        <v>1673</v>
      </c>
      <c r="H226" s="123"/>
    </row>
    <row r="227" spans="2:8" ht="36">
      <c r="B227" s="378" t="s">
        <v>1674</v>
      </c>
      <c r="C227" s="157" t="s">
        <v>1074</v>
      </c>
      <c r="D227" s="132" t="s">
        <v>132</v>
      </c>
      <c r="E227" s="6" t="s">
        <v>133</v>
      </c>
      <c r="F227" s="133"/>
      <c r="G227" s="134" t="s">
        <v>1675</v>
      </c>
      <c r="H227" s="123"/>
    </row>
    <row r="228" spans="2:8" ht="36">
      <c r="B228" s="378" t="s">
        <v>1676</v>
      </c>
      <c r="C228" s="157" t="s">
        <v>1077</v>
      </c>
      <c r="D228" s="132" t="s">
        <v>132</v>
      </c>
      <c r="E228" s="6" t="s">
        <v>133</v>
      </c>
      <c r="F228" s="133"/>
      <c r="G228" s="134" t="s">
        <v>1677</v>
      </c>
      <c r="H228" s="123"/>
    </row>
    <row r="229" spans="2:8">
      <c r="B229" s="378" t="s">
        <v>1678</v>
      </c>
      <c r="C229" s="157" t="s">
        <v>1079</v>
      </c>
      <c r="D229" s="132" t="s">
        <v>132</v>
      </c>
      <c r="E229" s="6" t="s">
        <v>133</v>
      </c>
      <c r="F229" s="133"/>
      <c r="G229" s="134" t="s">
        <v>1679</v>
      </c>
      <c r="H229" s="123"/>
    </row>
    <row r="230" spans="2:8" ht="36">
      <c r="B230" s="378" t="s">
        <v>1680</v>
      </c>
      <c r="C230" s="157" t="s">
        <v>1081</v>
      </c>
      <c r="D230" s="132" t="s">
        <v>132</v>
      </c>
      <c r="E230" s="6" t="s">
        <v>133</v>
      </c>
      <c r="F230" s="133"/>
      <c r="G230" s="134" t="s">
        <v>1681</v>
      </c>
      <c r="H230" s="123"/>
    </row>
    <row r="231" spans="2:8">
      <c r="B231" s="378" t="s">
        <v>208</v>
      </c>
      <c r="C231" s="157" t="s">
        <v>1083</v>
      </c>
      <c r="D231" s="132" t="s">
        <v>132</v>
      </c>
      <c r="E231" s="6" t="s">
        <v>133</v>
      </c>
      <c r="F231" s="133"/>
      <c r="G231" s="134" t="s">
        <v>1679</v>
      </c>
      <c r="H231" s="123"/>
    </row>
    <row r="232" spans="2:8">
      <c r="B232" s="378" t="s">
        <v>1682</v>
      </c>
      <c r="C232" s="157" t="s">
        <v>1683</v>
      </c>
      <c r="D232" s="132" t="s">
        <v>132</v>
      </c>
      <c r="E232" s="6" t="s">
        <v>133</v>
      </c>
      <c r="F232" s="133"/>
      <c r="G232" s="134" t="s">
        <v>1684</v>
      </c>
      <c r="H232" s="123"/>
    </row>
    <row r="233" spans="2:8" ht="51">
      <c r="B233" s="130" t="s">
        <v>1351</v>
      </c>
      <c r="C233" s="157" t="s">
        <v>1352</v>
      </c>
      <c r="D233" s="132" t="s">
        <v>132</v>
      </c>
      <c r="E233" s="6" t="s">
        <v>133</v>
      </c>
      <c r="F233" s="133"/>
      <c r="G233" s="134" t="s">
        <v>1685</v>
      </c>
      <c r="H233" s="123"/>
    </row>
    <row r="234" spans="2:8" ht="51">
      <c r="B234" s="130" t="s">
        <v>1351</v>
      </c>
      <c r="C234" s="157" t="s">
        <v>1686</v>
      </c>
      <c r="D234" s="132" t="s">
        <v>132</v>
      </c>
      <c r="E234" s="6" t="s">
        <v>133</v>
      </c>
      <c r="F234" s="133"/>
      <c r="G234" s="164" t="s">
        <v>1687</v>
      </c>
      <c r="H234" s="123"/>
    </row>
    <row r="235" spans="2:8">
      <c r="B235" s="378" t="s">
        <v>1688</v>
      </c>
      <c r="C235" s="157" t="s">
        <v>1046</v>
      </c>
      <c r="D235" s="132" t="s">
        <v>843</v>
      </c>
      <c r="E235" s="6" t="s">
        <v>133</v>
      </c>
      <c r="F235" s="133"/>
      <c r="G235" s="483" t="s">
        <v>1572</v>
      </c>
      <c r="H235" s="123"/>
    </row>
    <row r="236" spans="2:8">
      <c r="B236" s="378" t="s">
        <v>1689</v>
      </c>
      <c r="C236" s="157" t="s">
        <v>1048</v>
      </c>
      <c r="D236" s="132" t="s">
        <v>843</v>
      </c>
      <c r="E236" s="6" t="s">
        <v>133</v>
      </c>
      <c r="F236" s="133"/>
      <c r="G236" s="480"/>
      <c r="H236" s="123"/>
    </row>
    <row r="237" spans="2:8">
      <c r="B237" s="378" t="s">
        <v>1690</v>
      </c>
      <c r="C237" s="157" t="s">
        <v>1050</v>
      </c>
      <c r="D237" s="417" t="s">
        <v>843</v>
      </c>
      <c r="E237" s="6" t="s">
        <v>133</v>
      </c>
      <c r="F237" s="133"/>
      <c r="G237" s="480"/>
      <c r="H237" s="123"/>
    </row>
    <row r="238" spans="2:8">
      <c r="B238" s="378" t="s">
        <v>1691</v>
      </c>
      <c r="C238" s="157" t="s">
        <v>1052</v>
      </c>
      <c r="D238" s="417" t="s">
        <v>843</v>
      </c>
      <c r="E238" s="6" t="s">
        <v>133</v>
      </c>
      <c r="F238" s="133"/>
      <c r="G238" s="480"/>
      <c r="H238" s="123"/>
    </row>
    <row r="239" spans="2:8">
      <c r="B239" s="378" t="s">
        <v>1692</v>
      </c>
      <c r="C239" s="157" t="s">
        <v>1053</v>
      </c>
      <c r="D239" s="132" t="s">
        <v>843</v>
      </c>
      <c r="E239" s="6" t="s">
        <v>133</v>
      </c>
      <c r="F239" s="133"/>
      <c r="G239" s="480"/>
      <c r="H239" s="123"/>
    </row>
    <row r="240" spans="2:8">
      <c r="B240" s="378" t="s">
        <v>1693</v>
      </c>
      <c r="C240" s="157" t="s">
        <v>1055</v>
      </c>
      <c r="D240" s="132" t="s">
        <v>843</v>
      </c>
      <c r="E240" s="6" t="s">
        <v>133</v>
      </c>
      <c r="F240" s="133"/>
      <c r="G240" s="480"/>
      <c r="H240" s="123"/>
    </row>
    <row r="241" spans="2:8">
      <c r="B241" s="378" t="s">
        <v>1694</v>
      </c>
      <c r="C241" s="157" t="s">
        <v>1057</v>
      </c>
      <c r="D241" s="417" t="s">
        <v>843</v>
      </c>
      <c r="E241" s="6" t="s">
        <v>133</v>
      </c>
      <c r="F241" s="133"/>
      <c r="G241" s="480"/>
      <c r="H241" s="123"/>
    </row>
    <row r="242" spans="2:8">
      <c r="B242" s="378" t="s">
        <v>1695</v>
      </c>
      <c r="C242" s="157" t="s">
        <v>1059</v>
      </c>
      <c r="D242" s="417" t="s">
        <v>843</v>
      </c>
      <c r="E242" s="6" t="s">
        <v>133</v>
      </c>
      <c r="F242" s="133"/>
      <c r="G242" s="480"/>
      <c r="H242" s="123"/>
    </row>
    <row r="243" spans="2:8" ht="17.25" thickBot="1">
      <c r="B243" s="348" t="s">
        <v>1361</v>
      </c>
      <c r="C243" s="175" t="s">
        <v>1060</v>
      </c>
      <c r="D243" s="136" t="s">
        <v>843</v>
      </c>
      <c r="E243" s="6" t="s">
        <v>133</v>
      </c>
      <c r="F243" s="138"/>
      <c r="G243" s="489"/>
      <c r="H243" s="123"/>
    </row>
    <row r="244" spans="2:8" ht="20.100000000000001" customHeight="1" thickBot="1">
      <c r="B244" s="120" t="s">
        <v>1696</v>
      </c>
      <c r="C244" s="121"/>
      <c r="D244" s="121"/>
      <c r="E244" s="121"/>
      <c r="F244" s="121"/>
      <c r="G244" s="122"/>
      <c r="H244" s="123"/>
    </row>
    <row r="245" spans="2:8" ht="16.5" customHeight="1">
      <c r="B245" s="395" t="s">
        <v>1697</v>
      </c>
      <c r="C245" s="145" t="s">
        <v>1698</v>
      </c>
      <c r="D245" s="132" t="s">
        <v>303</v>
      </c>
      <c r="E245" s="405" t="s">
        <v>303</v>
      </c>
      <c r="F245" s="128"/>
      <c r="G245" s="446" t="s">
        <v>1699</v>
      </c>
      <c r="H245" s="123"/>
    </row>
    <row r="246" spans="2:8">
      <c r="B246" s="378" t="s">
        <v>1700</v>
      </c>
      <c r="C246" s="157" t="s">
        <v>1701</v>
      </c>
      <c r="D246" s="132" t="s">
        <v>303</v>
      </c>
      <c r="E246" s="405" t="s">
        <v>303</v>
      </c>
      <c r="F246" s="133"/>
      <c r="G246" s="490"/>
      <c r="H246" s="123"/>
    </row>
    <row r="247" spans="2:8">
      <c r="B247" s="378" t="s">
        <v>1702</v>
      </c>
      <c r="C247" s="157" t="s">
        <v>1703</v>
      </c>
      <c r="D247" s="132" t="s">
        <v>303</v>
      </c>
      <c r="E247" s="405" t="s">
        <v>303</v>
      </c>
      <c r="F247" s="133"/>
      <c r="G247" s="490"/>
      <c r="H247" s="123"/>
    </row>
    <row r="248" spans="2:8">
      <c r="B248" s="378" t="s">
        <v>1704</v>
      </c>
      <c r="C248" s="157" t="s">
        <v>1705</v>
      </c>
      <c r="D248" s="132" t="s">
        <v>303</v>
      </c>
      <c r="E248" s="405" t="s">
        <v>303</v>
      </c>
      <c r="F248" s="133"/>
      <c r="G248" s="430"/>
      <c r="H248" s="123"/>
    </row>
    <row r="249" spans="2:8">
      <c r="B249" s="378" t="s">
        <v>1706</v>
      </c>
      <c r="C249" s="157" t="s">
        <v>1707</v>
      </c>
      <c r="D249" s="132" t="s">
        <v>303</v>
      </c>
      <c r="E249" s="405" t="s">
        <v>303</v>
      </c>
      <c r="F249" s="133"/>
      <c r="G249" s="430"/>
      <c r="H249" s="123"/>
    </row>
    <row r="250" spans="2:8">
      <c r="B250" s="378" t="s">
        <v>1708</v>
      </c>
      <c r="C250" s="157" t="s">
        <v>1709</v>
      </c>
      <c r="D250" s="132" t="s">
        <v>303</v>
      </c>
      <c r="E250" s="405" t="s">
        <v>303</v>
      </c>
      <c r="F250" s="133"/>
      <c r="G250" s="160"/>
      <c r="H250" s="123"/>
    </row>
    <row r="251" spans="2:8">
      <c r="B251" s="378" t="s">
        <v>1710</v>
      </c>
      <c r="C251" s="414" t="s">
        <v>303</v>
      </c>
      <c r="D251" s="132" t="s">
        <v>303</v>
      </c>
      <c r="E251" s="405" t="s">
        <v>303</v>
      </c>
      <c r="F251" s="133"/>
      <c r="G251" s="134" t="s">
        <v>1091</v>
      </c>
      <c r="H251" s="123"/>
    </row>
    <row r="252" spans="2:8" ht="36">
      <c r="B252" s="378" t="s">
        <v>1711</v>
      </c>
      <c r="C252" s="157" t="s">
        <v>1712</v>
      </c>
      <c r="D252" s="132" t="s">
        <v>303</v>
      </c>
      <c r="E252" s="405" t="s">
        <v>303</v>
      </c>
      <c r="F252" s="133"/>
      <c r="G252" s="134" t="s">
        <v>1699</v>
      </c>
      <c r="H252" s="123"/>
    </row>
    <row r="253" spans="2:8">
      <c r="B253" s="378" t="s">
        <v>1713</v>
      </c>
      <c r="C253" s="414" t="s">
        <v>303</v>
      </c>
      <c r="D253" s="132" t="s">
        <v>303</v>
      </c>
      <c r="E253" s="405" t="s">
        <v>303</v>
      </c>
      <c r="F253" s="133"/>
      <c r="G253" s="134" t="s">
        <v>1091</v>
      </c>
      <c r="H253" s="123"/>
    </row>
    <row r="254" spans="2:8" ht="17.45" customHeight="1">
      <c r="B254" s="378" t="s">
        <v>1714</v>
      </c>
      <c r="C254" s="157" t="s">
        <v>1715</v>
      </c>
      <c r="D254" s="132" t="s">
        <v>303</v>
      </c>
      <c r="E254" s="405" t="s">
        <v>303</v>
      </c>
      <c r="F254" s="133"/>
      <c r="G254" s="485" t="s">
        <v>1699</v>
      </c>
      <c r="H254" s="123"/>
    </row>
    <row r="255" spans="2:8" ht="17.45" customHeight="1">
      <c r="B255" s="378" t="s">
        <v>1716</v>
      </c>
      <c r="C255" s="157" t="s">
        <v>1717</v>
      </c>
      <c r="D255" s="132" t="s">
        <v>303</v>
      </c>
      <c r="E255" s="405" t="s">
        <v>303</v>
      </c>
      <c r="F255" s="133"/>
      <c r="G255" s="487"/>
      <c r="H255" s="123"/>
    </row>
    <row r="256" spans="2:8">
      <c r="B256" s="378" t="s">
        <v>1718</v>
      </c>
      <c r="C256" s="414" t="s">
        <v>303</v>
      </c>
      <c r="D256" s="132" t="s">
        <v>303</v>
      </c>
      <c r="E256" s="405" t="s">
        <v>303</v>
      </c>
      <c r="F256" s="133"/>
      <c r="G256" s="483" t="s">
        <v>1091</v>
      </c>
      <c r="H256" s="123"/>
    </row>
    <row r="257" spans="2:8">
      <c r="B257" s="378" t="s">
        <v>1452</v>
      </c>
      <c r="C257" s="414" t="s">
        <v>303</v>
      </c>
      <c r="D257" s="132" t="s">
        <v>303</v>
      </c>
      <c r="E257" s="405" t="s">
        <v>303</v>
      </c>
      <c r="F257" s="133"/>
      <c r="G257" s="480"/>
      <c r="H257" s="123"/>
    </row>
    <row r="258" spans="2:8">
      <c r="B258" s="378" t="s">
        <v>1719</v>
      </c>
      <c r="C258" s="414" t="s">
        <v>303</v>
      </c>
      <c r="D258" s="132" t="s">
        <v>303</v>
      </c>
      <c r="E258" s="405" t="s">
        <v>303</v>
      </c>
      <c r="F258" s="133"/>
      <c r="G258" s="480"/>
      <c r="H258" s="123"/>
    </row>
    <row r="259" spans="2:8">
      <c r="B259" s="378" t="s">
        <v>1720</v>
      </c>
      <c r="C259" s="414" t="s">
        <v>303</v>
      </c>
      <c r="D259" s="132" t="s">
        <v>303</v>
      </c>
      <c r="E259" s="405" t="s">
        <v>303</v>
      </c>
      <c r="F259" s="133"/>
      <c r="G259" s="480"/>
      <c r="H259" s="123"/>
    </row>
    <row r="260" spans="2:8">
      <c r="B260" s="378" t="s">
        <v>1721</v>
      </c>
      <c r="C260" s="414" t="s">
        <v>303</v>
      </c>
      <c r="D260" s="132" t="s">
        <v>303</v>
      </c>
      <c r="E260" s="405" t="s">
        <v>303</v>
      </c>
      <c r="F260" s="133"/>
      <c r="G260" s="481"/>
      <c r="H260" s="123"/>
    </row>
    <row r="261" spans="2:8" ht="36">
      <c r="B261" s="378" t="s">
        <v>1722</v>
      </c>
      <c r="C261" s="157" t="s">
        <v>1723</v>
      </c>
      <c r="D261" s="132" t="s">
        <v>303</v>
      </c>
      <c r="E261" s="405" t="s">
        <v>303</v>
      </c>
      <c r="F261" s="133"/>
      <c r="G261" s="134" t="s">
        <v>1699</v>
      </c>
      <c r="H261" s="123"/>
    </row>
    <row r="262" spans="2:8">
      <c r="B262" s="378" t="s">
        <v>1458</v>
      </c>
      <c r="C262" s="414" t="s">
        <v>303</v>
      </c>
      <c r="D262" s="132" t="s">
        <v>303</v>
      </c>
      <c r="E262" s="405" t="s">
        <v>303</v>
      </c>
      <c r="F262" s="133"/>
      <c r="G262" s="134" t="s">
        <v>1091</v>
      </c>
      <c r="H262" s="123"/>
    </row>
    <row r="263" spans="2:8">
      <c r="B263" s="378" t="s">
        <v>1724</v>
      </c>
      <c r="C263" s="414" t="s">
        <v>303</v>
      </c>
      <c r="D263" s="132" t="s">
        <v>303</v>
      </c>
      <c r="E263" s="405" t="s">
        <v>303</v>
      </c>
      <c r="F263" s="133"/>
      <c r="G263" s="134" t="s">
        <v>1091</v>
      </c>
      <c r="H263" s="123"/>
    </row>
    <row r="264" spans="2:8" ht="17.45" customHeight="1">
      <c r="B264" s="378" t="s">
        <v>1725</v>
      </c>
      <c r="C264" s="157" t="s">
        <v>1726</v>
      </c>
      <c r="D264" s="132" t="s">
        <v>303</v>
      </c>
      <c r="E264" s="405" t="s">
        <v>303</v>
      </c>
      <c r="F264" s="133"/>
      <c r="G264" s="491" t="s">
        <v>1727</v>
      </c>
      <c r="H264" s="123"/>
    </row>
    <row r="265" spans="2:8" ht="17.45" customHeight="1">
      <c r="B265" s="378" t="s">
        <v>1728</v>
      </c>
      <c r="C265" s="157" t="s">
        <v>1729</v>
      </c>
      <c r="D265" s="132" t="s">
        <v>303</v>
      </c>
      <c r="E265" s="405" t="s">
        <v>303</v>
      </c>
      <c r="F265" s="133"/>
      <c r="G265" s="487"/>
      <c r="H265" s="123"/>
    </row>
    <row r="266" spans="2:8">
      <c r="B266" s="378" t="s">
        <v>1520</v>
      </c>
      <c r="C266" s="414" t="s">
        <v>303</v>
      </c>
      <c r="D266" s="132" t="s">
        <v>303</v>
      </c>
      <c r="E266" s="405" t="s">
        <v>303</v>
      </c>
      <c r="F266" s="133"/>
      <c r="G266" s="134" t="s">
        <v>1091</v>
      </c>
      <c r="H266" s="123"/>
    </row>
    <row r="267" spans="2:8" ht="36">
      <c r="B267" s="378" t="s">
        <v>1730</v>
      </c>
      <c r="C267" s="157" t="s">
        <v>1731</v>
      </c>
      <c r="D267" s="132" t="s">
        <v>303</v>
      </c>
      <c r="E267" s="405" t="s">
        <v>303</v>
      </c>
      <c r="F267" s="133"/>
      <c r="G267" s="134" t="s">
        <v>1699</v>
      </c>
      <c r="H267" s="123"/>
    </row>
    <row r="268" spans="2:8">
      <c r="B268" s="378" t="s">
        <v>27</v>
      </c>
      <c r="C268" s="157" t="s">
        <v>1732</v>
      </c>
      <c r="D268" s="132" t="s">
        <v>303</v>
      </c>
      <c r="E268" s="405" t="s">
        <v>303</v>
      </c>
      <c r="F268" s="133"/>
      <c r="G268" s="480" t="s">
        <v>1733</v>
      </c>
      <c r="H268" s="123"/>
    </row>
    <row r="269" spans="2:8">
      <c r="B269" s="378" t="s">
        <v>28</v>
      </c>
      <c r="C269" s="157" t="s">
        <v>1734</v>
      </c>
      <c r="D269" s="132" t="s">
        <v>303</v>
      </c>
      <c r="E269" s="405" t="s">
        <v>303</v>
      </c>
      <c r="F269" s="133"/>
      <c r="G269" s="480" t="s">
        <v>1363</v>
      </c>
      <c r="H269" s="123"/>
    </row>
    <row r="270" spans="2:8">
      <c r="B270" s="378" t="s">
        <v>29</v>
      </c>
      <c r="C270" s="157" t="s">
        <v>1735</v>
      </c>
      <c r="D270" s="132" t="s">
        <v>303</v>
      </c>
      <c r="E270" s="405" t="s">
        <v>303</v>
      </c>
      <c r="F270" s="133"/>
      <c r="G270" s="480" t="s">
        <v>1736</v>
      </c>
      <c r="H270" s="123"/>
    </row>
    <row r="271" spans="2:8" ht="17.45" customHeight="1">
      <c r="B271" s="378" t="s">
        <v>1737</v>
      </c>
      <c r="C271" s="157" t="s">
        <v>1738</v>
      </c>
      <c r="D271" s="132" t="s">
        <v>303</v>
      </c>
      <c r="E271" s="405" t="s">
        <v>303</v>
      </c>
      <c r="F271" s="133"/>
      <c r="G271" s="491" t="s">
        <v>1727</v>
      </c>
      <c r="H271" s="123"/>
    </row>
    <row r="272" spans="2:8" ht="17.45" customHeight="1">
      <c r="B272" s="378" t="s">
        <v>1739</v>
      </c>
      <c r="C272" s="157" t="s">
        <v>1740</v>
      </c>
      <c r="D272" s="132" t="s">
        <v>303</v>
      </c>
      <c r="E272" s="405" t="s">
        <v>303</v>
      </c>
      <c r="F272" s="133"/>
      <c r="G272" s="487"/>
      <c r="H272" s="123"/>
    </row>
    <row r="273" spans="2:8">
      <c r="B273" s="378" t="s">
        <v>1741</v>
      </c>
      <c r="C273" s="414" t="s">
        <v>303</v>
      </c>
      <c r="D273" s="132" t="s">
        <v>303</v>
      </c>
      <c r="E273" s="405" t="s">
        <v>303</v>
      </c>
      <c r="F273" s="133"/>
      <c r="G273" s="483" t="s">
        <v>1091</v>
      </c>
      <c r="H273" s="123"/>
    </row>
    <row r="274" spans="2:8">
      <c r="B274" s="378" t="s">
        <v>1742</v>
      </c>
      <c r="C274" s="414" t="s">
        <v>303</v>
      </c>
      <c r="D274" s="132" t="s">
        <v>303</v>
      </c>
      <c r="E274" s="405" t="s">
        <v>303</v>
      </c>
      <c r="F274" s="133"/>
      <c r="G274" s="480"/>
      <c r="H274" s="123"/>
    </row>
    <row r="275" spans="2:8">
      <c r="B275" s="423" t="s">
        <v>1743</v>
      </c>
      <c r="C275" s="414" t="s">
        <v>303</v>
      </c>
      <c r="D275" s="132" t="s">
        <v>303</v>
      </c>
      <c r="E275" s="405" t="s">
        <v>303</v>
      </c>
      <c r="F275" s="342"/>
      <c r="G275" s="480"/>
      <c r="H275" s="123"/>
    </row>
    <row r="276" spans="2:8">
      <c r="B276" s="423" t="s">
        <v>1744</v>
      </c>
      <c r="C276" s="414" t="s">
        <v>303</v>
      </c>
      <c r="D276" s="132" t="s">
        <v>303</v>
      </c>
      <c r="E276" s="405" t="s">
        <v>303</v>
      </c>
      <c r="F276" s="342"/>
      <c r="G276" s="480"/>
      <c r="H276" s="123"/>
    </row>
    <row r="277" spans="2:8">
      <c r="B277" s="423" t="s">
        <v>31</v>
      </c>
      <c r="C277" s="414" t="s">
        <v>303</v>
      </c>
      <c r="D277" s="132" t="s">
        <v>303</v>
      </c>
      <c r="E277" s="405" t="s">
        <v>303</v>
      </c>
      <c r="F277" s="342"/>
      <c r="G277" s="480"/>
      <c r="H277" s="123"/>
    </row>
    <row r="278" spans="2:8" ht="17.25" thickBot="1">
      <c r="B278" s="348" t="s">
        <v>32</v>
      </c>
      <c r="C278" s="414" t="s">
        <v>303</v>
      </c>
      <c r="D278" s="132" t="s">
        <v>303</v>
      </c>
      <c r="E278" s="405" t="s">
        <v>303</v>
      </c>
      <c r="F278" s="138"/>
      <c r="G278" s="489"/>
      <c r="H278" s="123"/>
    </row>
    <row r="279" spans="2:8" ht="17.25" thickBot="1">
      <c r="B279" s="492"/>
      <c r="C279" s="493"/>
      <c r="D279" s="466"/>
      <c r="E279" s="431"/>
      <c r="F279" s="431"/>
      <c r="G279" s="478"/>
      <c r="H279" s="351"/>
    </row>
    <row r="280" spans="2:8">
      <c r="B280" s="494" t="s">
        <v>1745</v>
      </c>
      <c r="C280" s="350"/>
      <c r="D280" s="143"/>
      <c r="E280" s="143"/>
      <c r="F280" s="143"/>
      <c r="G280" s="495"/>
      <c r="H280" s="123"/>
    </row>
    <row r="281" spans="2:8">
      <c r="B281" s="496" t="s">
        <v>1746</v>
      </c>
      <c r="G281" s="497"/>
      <c r="H281" s="123"/>
    </row>
    <row r="282" spans="2:8">
      <c r="B282" s="496" t="s">
        <v>1747</v>
      </c>
      <c r="G282" s="497"/>
      <c r="H282" s="123"/>
    </row>
    <row r="283" spans="2:8">
      <c r="B283" s="496" t="s">
        <v>1748</v>
      </c>
      <c r="G283" s="497"/>
      <c r="H283" s="123"/>
    </row>
    <row r="284" spans="2:8">
      <c r="B284" s="496" t="s">
        <v>1749</v>
      </c>
      <c r="G284" s="497"/>
      <c r="H284" s="123"/>
    </row>
    <row r="285" spans="2:8">
      <c r="B285" s="496" t="s">
        <v>1750</v>
      </c>
      <c r="G285" s="497"/>
      <c r="H285" s="123"/>
    </row>
    <row r="286" spans="2:8">
      <c r="B286" s="496" t="s">
        <v>1751</v>
      </c>
      <c r="G286" s="497"/>
      <c r="H286" s="123"/>
    </row>
    <row r="287" spans="2:8">
      <c r="B287" s="496" t="s">
        <v>1752</v>
      </c>
      <c r="G287" s="498"/>
      <c r="H287" s="123"/>
    </row>
    <row r="288" spans="2:8">
      <c r="B288" s="496" t="s">
        <v>1753</v>
      </c>
      <c r="G288" s="498"/>
      <c r="H288" s="123"/>
    </row>
    <row r="289" spans="2:8">
      <c r="B289" s="496" t="s">
        <v>1754</v>
      </c>
      <c r="G289" s="497"/>
      <c r="H289" s="123"/>
    </row>
    <row r="290" spans="2:8">
      <c r="B290" s="496" t="s">
        <v>1755</v>
      </c>
      <c r="G290" s="473"/>
      <c r="H290" s="123"/>
    </row>
    <row r="291" spans="2:8">
      <c r="B291" s="496" t="s">
        <v>1756</v>
      </c>
      <c r="G291" s="473"/>
      <c r="H291" s="123"/>
    </row>
    <row r="292" spans="2:8">
      <c r="B292" s="496" t="s">
        <v>1757</v>
      </c>
      <c r="G292" s="473"/>
      <c r="H292" s="123"/>
    </row>
    <row r="293" spans="2:8">
      <c r="B293" s="496" t="s">
        <v>1758</v>
      </c>
      <c r="G293" s="497"/>
      <c r="H293" s="123"/>
    </row>
    <row r="294" spans="2:8">
      <c r="B294" s="496" t="s">
        <v>1759</v>
      </c>
      <c r="G294" s="497"/>
      <c r="H294" s="123"/>
    </row>
    <row r="295" spans="2:8" ht="17.25" thickBot="1">
      <c r="B295" s="499" t="s">
        <v>1760</v>
      </c>
      <c r="C295" s="384"/>
      <c r="D295" s="352"/>
      <c r="E295" s="352"/>
      <c r="F295" s="352"/>
      <c r="G295" s="500"/>
      <c r="H295" s="123"/>
    </row>
    <row r="296" spans="2:8" ht="20.100000000000001" customHeight="1">
      <c r="B296" s="140"/>
      <c r="C296" s="140"/>
      <c r="D296" s="141"/>
      <c r="E296" s="142"/>
      <c r="F296" s="142"/>
      <c r="G296" s="140"/>
      <c r="H296" s="107"/>
    </row>
  </sheetData>
  <mergeCells count="8">
    <mergeCell ref="G264:G265"/>
    <mergeCell ref="G271:G272"/>
    <mergeCell ref="G27:G28"/>
    <mergeCell ref="G57:G59"/>
    <mergeCell ref="G61:G63"/>
    <mergeCell ref="G68:G69"/>
    <mergeCell ref="G245:G247"/>
    <mergeCell ref="G254:G2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3971-EF5D-4FBC-9A86-020B53FC7BB5}">
  <sheetPr codeName="Sheet141">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1761</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378" t="s">
        <v>1427</v>
      </c>
      <c r="C5" s="131" t="s">
        <v>1381</v>
      </c>
      <c r="D5" s="132" t="s">
        <v>841</v>
      </c>
      <c r="E5" s="6" t="s">
        <v>126</v>
      </c>
      <c r="F5" s="133" t="s">
        <v>127</v>
      </c>
      <c r="G5" s="134" t="s">
        <v>301</v>
      </c>
      <c r="H5" s="123"/>
    </row>
    <row r="6" spans="2:8">
      <c r="B6" s="378" t="s">
        <v>1762</v>
      </c>
      <c r="C6" s="131" t="s">
        <v>1763</v>
      </c>
      <c r="D6" s="132" t="s">
        <v>1064</v>
      </c>
      <c r="E6" s="6" t="s">
        <v>141</v>
      </c>
      <c r="F6" s="133"/>
      <c r="G6" s="134"/>
      <c r="H6" s="123"/>
    </row>
    <row r="7" spans="2:8">
      <c r="B7" s="378" t="s">
        <v>1764</v>
      </c>
      <c r="C7" s="131" t="s">
        <v>1765</v>
      </c>
      <c r="D7" s="132" t="s">
        <v>140</v>
      </c>
      <c r="E7" s="6" t="s">
        <v>141</v>
      </c>
      <c r="F7" s="133"/>
      <c r="G7" s="134"/>
      <c r="H7" s="123"/>
    </row>
    <row r="8" spans="2:8">
      <c r="B8" s="378" t="s">
        <v>1766</v>
      </c>
      <c r="C8" s="131" t="s">
        <v>1767</v>
      </c>
      <c r="D8" s="132" t="s">
        <v>1061</v>
      </c>
      <c r="E8" s="6" t="s">
        <v>133</v>
      </c>
      <c r="F8" s="133"/>
      <c r="G8" s="422" t="s">
        <v>1387</v>
      </c>
      <c r="H8" s="123"/>
    </row>
    <row r="9" spans="2:8">
      <c r="B9" s="378" t="s">
        <v>1768</v>
      </c>
      <c r="C9" s="131" t="s">
        <v>1769</v>
      </c>
      <c r="D9" s="132" t="s">
        <v>1061</v>
      </c>
      <c r="E9" s="6" t="s">
        <v>133</v>
      </c>
      <c r="F9" s="133"/>
      <c r="G9" s="160"/>
      <c r="H9" s="123"/>
    </row>
    <row r="10" spans="2:8">
      <c r="B10" s="378" t="s">
        <v>1770</v>
      </c>
      <c r="C10" s="131" t="s">
        <v>1771</v>
      </c>
      <c r="D10" s="132" t="s">
        <v>850</v>
      </c>
      <c r="E10" s="6" t="s">
        <v>141</v>
      </c>
      <c r="F10" s="133"/>
      <c r="G10" s="134"/>
      <c r="H10" s="123"/>
    </row>
    <row r="11" spans="2:8" ht="17.25" thickBot="1">
      <c r="B11" s="348" t="s">
        <v>1772</v>
      </c>
      <c r="C11" s="135" t="s">
        <v>1773</v>
      </c>
      <c r="D11" s="136" t="s">
        <v>1061</v>
      </c>
      <c r="E11" s="137" t="s">
        <v>141</v>
      </c>
      <c r="F11" s="138"/>
      <c r="G11" s="139"/>
      <c r="H11" s="123"/>
    </row>
    <row r="12" spans="2:8" ht="20.100000000000001" customHeight="1">
      <c r="B12" s="140"/>
      <c r="C12" s="140"/>
      <c r="D12" s="141"/>
      <c r="E12" s="142"/>
      <c r="F12" s="142"/>
      <c r="G12" s="140"/>
      <c r="H12"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D5DBF-F08E-48D2-A1E3-CB604160FB13}">
  <sheetPr codeName="Sheet12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352</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75" thickBot="1">
      <c r="B5" s="196" t="s">
        <v>298</v>
      </c>
      <c r="C5" s="197" t="s">
        <v>299</v>
      </c>
      <c r="D5" s="198" t="s">
        <v>125</v>
      </c>
      <c r="E5" s="199" t="s">
        <v>300</v>
      </c>
      <c r="F5" s="200" t="s">
        <v>127</v>
      </c>
      <c r="G5" s="201" t="s">
        <v>301</v>
      </c>
      <c r="H5" s="123"/>
    </row>
    <row r="6" spans="2:8" ht="20.100000000000001" customHeight="1" thickBot="1">
      <c r="B6" s="233" t="s">
        <v>353</v>
      </c>
      <c r="C6" s="121"/>
      <c r="D6" s="121"/>
      <c r="E6" s="121"/>
      <c r="F6" s="121"/>
      <c r="G6" s="122"/>
      <c r="H6" s="123"/>
    </row>
    <row r="7" spans="2:8" ht="30">
      <c r="B7" s="234" t="s">
        <v>354</v>
      </c>
      <c r="C7" s="235" t="s">
        <v>355</v>
      </c>
      <c r="D7" s="236" t="s">
        <v>146</v>
      </c>
      <c r="E7" s="237" t="s">
        <v>133</v>
      </c>
      <c r="F7" s="200" t="s">
        <v>127</v>
      </c>
      <c r="G7" s="238" t="s">
        <v>356</v>
      </c>
      <c r="H7" s="123"/>
    </row>
    <row r="8" spans="2:8" ht="18.75">
      <c r="B8" s="202" t="s">
        <v>357</v>
      </c>
      <c r="C8" s="239" t="s">
        <v>358</v>
      </c>
      <c r="D8" s="240" t="s">
        <v>359</v>
      </c>
      <c r="E8" s="241" t="s">
        <v>141</v>
      </c>
      <c r="F8" s="242"/>
      <c r="G8" s="134"/>
      <c r="H8" s="123"/>
    </row>
    <row r="9" spans="2:8" ht="18.75">
      <c r="B9" s="202" t="s">
        <v>360</v>
      </c>
      <c r="C9" s="239" t="s">
        <v>361</v>
      </c>
      <c r="D9" s="240" t="s">
        <v>362</v>
      </c>
      <c r="E9" s="241" t="s">
        <v>141</v>
      </c>
      <c r="F9" s="242"/>
      <c r="G9" s="134"/>
      <c r="H9" s="123"/>
    </row>
    <row r="10" spans="2:8" ht="18.75">
      <c r="B10" s="202" t="s">
        <v>363</v>
      </c>
      <c r="C10" s="239" t="s">
        <v>364</v>
      </c>
      <c r="D10" s="240" t="s">
        <v>365</v>
      </c>
      <c r="E10" s="241" t="s">
        <v>141</v>
      </c>
      <c r="F10" s="242"/>
      <c r="G10" s="134"/>
      <c r="H10" s="123"/>
    </row>
    <row r="11" spans="2:8" ht="18.75">
      <c r="B11" s="202" t="s">
        <v>366</v>
      </c>
      <c r="C11" s="239" t="s">
        <v>367</v>
      </c>
      <c r="D11" s="240" t="s">
        <v>284</v>
      </c>
      <c r="E11" s="241" t="s">
        <v>141</v>
      </c>
      <c r="F11" s="242"/>
      <c r="G11" s="134"/>
      <c r="H11" s="123"/>
    </row>
    <row r="12" spans="2:8" ht="18.75">
      <c r="B12" s="202" t="s">
        <v>368</v>
      </c>
      <c r="C12" s="239" t="s">
        <v>369</v>
      </c>
      <c r="D12" s="240" t="s">
        <v>284</v>
      </c>
      <c r="E12" s="241" t="s">
        <v>141</v>
      </c>
      <c r="F12" s="242"/>
      <c r="G12" s="134"/>
      <c r="H12" s="123"/>
    </row>
    <row r="13" spans="2:8" ht="18.75">
      <c r="B13" s="202" t="s">
        <v>370</v>
      </c>
      <c r="C13" s="239" t="s">
        <v>371</v>
      </c>
      <c r="D13" s="240" t="s">
        <v>314</v>
      </c>
      <c r="E13" s="241" t="s">
        <v>141</v>
      </c>
      <c r="F13" s="242"/>
      <c r="G13" s="134" t="s">
        <v>372</v>
      </c>
      <c r="H13" s="123"/>
    </row>
    <row r="14" spans="2:8" ht="18.75">
      <c r="B14" s="243" t="s">
        <v>373</v>
      </c>
      <c r="C14" s="239" t="s">
        <v>374</v>
      </c>
      <c r="D14" s="244" t="s">
        <v>132</v>
      </c>
      <c r="E14" s="245" t="s">
        <v>133</v>
      </c>
      <c r="F14" s="246"/>
      <c r="G14" s="156" t="s">
        <v>375</v>
      </c>
      <c r="H14" s="123"/>
    </row>
    <row r="15" spans="2:8" ht="18.75">
      <c r="B15" s="243" t="s">
        <v>376</v>
      </c>
      <c r="C15" s="239" t="s">
        <v>377</v>
      </c>
      <c r="D15" s="244" t="s">
        <v>318</v>
      </c>
      <c r="E15" s="245" t="s">
        <v>133</v>
      </c>
      <c r="F15" s="246"/>
      <c r="G15" s="156" t="s">
        <v>319</v>
      </c>
      <c r="H15" s="123"/>
    </row>
    <row r="16" spans="2:8" ht="19.5" thickBot="1">
      <c r="B16" s="243" t="s">
        <v>378</v>
      </c>
      <c r="C16" s="239" t="s">
        <v>379</v>
      </c>
      <c r="D16" s="247" t="s">
        <v>266</v>
      </c>
      <c r="E16" s="245" t="s">
        <v>141</v>
      </c>
      <c r="F16" s="248"/>
      <c r="G16" s="186" t="s">
        <v>315</v>
      </c>
      <c r="H16" s="123"/>
    </row>
    <row r="17" spans="2:8" ht="20.100000000000001" customHeight="1" thickBot="1">
      <c r="B17" s="233" t="s">
        <v>380</v>
      </c>
      <c r="C17" s="121"/>
      <c r="D17" s="121"/>
      <c r="E17" s="121"/>
      <c r="F17" s="121"/>
      <c r="G17" s="122"/>
      <c r="H17" s="123"/>
    </row>
    <row r="18" spans="2:8" ht="18.75">
      <c r="B18" s="208" t="s">
        <v>357</v>
      </c>
      <c r="C18" s="249" t="s">
        <v>381</v>
      </c>
      <c r="D18" s="240" t="s">
        <v>359</v>
      </c>
      <c r="E18" s="241" t="s">
        <v>141</v>
      </c>
      <c r="F18" s="242"/>
      <c r="G18" s="129"/>
      <c r="H18" s="123"/>
    </row>
    <row r="19" spans="2:8" ht="18.75">
      <c r="B19" s="208" t="s">
        <v>360</v>
      </c>
      <c r="C19" s="250" t="s">
        <v>382</v>
      </c>
      <c r="D19" s="240" t="s">
        <v>362</v>
      </c>
      <c r="E19" s="241" t="s">
        <v>141</v>
      </c>
      <c r="F19" s="242"/>
      <c r="G19" s="134"/>
      <c r="H19" s="123"/>
    </row>
    <row r="20" spans="2:8" ht="18.75">
      <c r="B20" s="208" t="s">
        <v>363</v>
      </c>
      <c r="C20" s="250" t="s">
        <v>383</v>
      </c>
      <c r="D20" s="240" t="s">
        <v>365</v>
      </c>
      <c r="E20" s="241" t="s">
        <v>141</v>
      </c>
      <c r="F20" s="242"/>
      <c r="G20" s="134"/>
      <c r="H20" s="123"/>
    </row>
    <row r="21" spans="2:8" ht="18.75">
      <c r="B21" s="208" t="s">
        <v>366</v>
      </c>
      <c r="C21" s="250" t="s">
        <v>384</v>
      </c>
      <c r="D21" s="240" t="s">
        <v>284</v>
      </c>
      <c r="E21" s="241" t="s">
        <v>141</v>
      </c>
      <c r="F21" s="242"/>
      <c r="G21" s="134"/>
      <c r="H21" s="123"/>
    </row>
    <row r="22" spans="2:8" ht="18.75">
      <c r="B22" s="251" t="s">
        <v>385</v>
      </c>
      <c r="C22" s="250" t="s">
        <v>386</v>
      </c>
      <c r="D22" s="240" t="s">
        <v>284</v>
      </c>
      <c r="E22" s="241" t="s">
        <v>141</v>
      </c>
      <c r="F22" s="242"/>
      <c r="G22" s="134"/>
      <c r="H22" s="123"/>
    </row>
    <row r="23" spans="2:8" ht="18.75">
      <c r="B23" s="208" t="s">
        <v>370</v>
      </c>
      <c r="C23" s="250" t="s">
        <v>387</v>
      </c>
      <c r="D23" s="240" t="s">
        <v>314</v>
      </c>
      <c r="E23" s="241" t="s">
        <v>141</v>
      </c>
      <c r="F23" s="242"/>
      <c r="G23" s="134" t="s">
        <v>372</v>
      </c>
      <c r="H23" s="123"/>
    </row>
    <row r="24" spans="2:8" ht="18.75">
      <c r="B24" s="208" t="s">
        <v>376</v>
      </c>
      <c r="C24" s="250" t="s">
        <v>388</v>
      </c>
      <c r="D24" s="252" t="s">
        <v>318</v>
      </c>
      <c r="E24" s="253" t="s">
        <v>133</v>
      </c>
      <c r="F24" s="254"/>
      <c r="G24" s="156" t="s">
        <v>319</v>
      </c>
      <c r="H24" s="123"/>
    </row>
    <row r="25" spans="2:8" ht="19.5" thickBot="1">
      <c r="B25" s="228" t="s">
        <v>389</v>
      </c>
      <c r="C25" s="255" t="s">
        <v>390</v>
      </c>
      <c r="D25" s="247" t="s">
        <v>132</v>
      </c>
      <c r="E25" s="256" t="s">
        <v>133</v>
      </c>
      <c r="F25" s="248"/>
      <c r="G25" s="257" t="s">
        <v>391</v>
      </c>
      <c r="H25" s="123"/>
    </row>
    <row r="26" spans="2:8" ht="20.100000000000001" customHeight="1">
      <c r="B26" s="140"/>
      <c r="C26" s="140"/>
      <c r="D26" s="141"/>
      <c r="E26" s="142"/>
      <c r="F26" s="142"/>
      <c r="G26" s="140"/>
      <c r="H26"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B68E9-CC91-4335-8D34-8F52DBCEEBDD}">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4</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HYPERLINK("#'部門データ'!A1","部門データ")</f>
        <v>部門データ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HYPERLINK("#'組織体系データ'!A1","組織体系データ")</f>
        <v>組織体系データ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HYPERLINK("#'役職データ'!A1","役職データ")</f>
        <v>役職データ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19" t="str">
        <f>HYPERLINK("#'法人口座データ'!A1","法人口座データ")</f>
        <v>法人口座データ</v>
      </c>
      <c r="W11" s="19"/>
      <c r="X11" s="19"/>
      <c r="Y11" s="19"/>
      <c r="Z11" s="19"/>
      <c r="AA11" s="19"/>
      <c r="AB11" s="19"/>
      <c r="AC11" s="19"/>
      <c r="AD11" s="19"/>
      <c r="AE11" s="19"/>
      <c r="AF11" s="19"/>
      <c r="AG11" s="19"/>
      <c r="AH11" s="19"/>
      <c r="AI11" s="19"/>
      <c r="AJ11" s="19"/>
      <c r="AK11" s="19"/>
      <c r="AL11" s="19"/>
      <c r="AM11" s="19"/>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19" t="str">
        <f>HYPERLINK("#'市町村データ'!A1","市町村データ")</f>
        <v>市町村データ</v>
      </c>
      <c r="W12" s="19"/>
      <c r="X12" s="19"/>
      <c r="Y12" s="19"/>
      <c r="Z12" s="19"/>
      <c r="AA12" s="19"/>
      <c r="AB12" s="19"/>
      <c r="AC12" s="19"/>
      <c r="AD12" s="19"/>
      <c r="AE12" s="19"/>
      <c r="AF12" s="19"/>
      <c r="AG12" s="19"/>
      <c r="AH12" s="19"/>
      <c r="AI12" s="19"/>
      <c r="AJ12" s="19"/>
      <c r="AK12" s="19"/>
      <c r="AL12" s="19"/>
      <c r="AM12" s="19"/>
      <c r="AN12" s="17"/>
      <c r="AO12" s="17"/>
      <c r="AP12" s="17"/>
      <c r="AQ12" s="17"/>
      <c r="AR12" s="17"/>
      <c r="AS12" s="18"/>
    </row>
    <row r="13" spans="2:47" ht="20.100000000000001" customHeight="1">
      <c r="D13" s="12"/>
      <c r="E13" s="13"/>
      <c r="F13" s="17"/>
      <c r="G13" s="17"/>
      <c r="H13" s="17"/>
      <c r="I13" s="17"/>
      <c r="J13" s="17"/>
      <c r="K13" s="17"/>
      <c r="L13" s="17"/>
      <c r="M13" s="17"/>
      <c r="N13" s="17"/>
      <c r="O13" s="17"/>
      <c r="P13" s="17"/>
      <c r="Q13" s="17"/>
      <c r="R13" s="17"/>
      <c r="S13" s="17"/>
      <c r="T13" s="17"/>
      <c r="U13" s="17"/>
      <c r="V13" s="24"/>
      <c r="W13" s="17"/>
      <c r="X13" s="17"/>
      <c r="Y13" s="17"/>
      <c r="Z13" s="17"/>
      <c r="AA13" s="17"/>
      <c r="AB13" s="17"/>
      <c r="AC13" s="17"/>
      <c r="AD13" s="17"/>
      <c r="AE13" s="17"/>
      <c r="AF13" s="17"/>
      <c r="AG13" s="17"/>
      <c r="AH13" s="17"/>
      <c r="AI13" s="17"/>
      <c r="AJ13" s="17"/>
      <c r="AK13" s="17"/>
      <c r="AL13" s="17"/>
      <c r="AM13" s="17"/>
      <c r="AN13" s="17"/>
      <c r="AO13" s="17"/>
      <c r="AP13" s="17"/>
      <c r="AQ13" s="17"/>
      <c r="AR13" s="17"/>
      <c r="AS13" s="18"/>
    </row>
    <row r="14" spans="2:47" ht="20.100000000000001" customHeight="1">
      <c r="D14" s="12"/>
      <c r="E14" s="13" t="s">
        <v>0</v>
      </c>
      <c r="F14" s="20"/>
      <c r="G14" s="20"/>
      <c r="H14" s="20"/>
      <c r="I14" s="20"/>
      <c r="J14" s="20"/>
      <c r="K14" s="20"/>
      <c r="L14" s="20"/>
      <c r="M14" s="20"/>
      <c r="N14" s="20"/>
      <c r="O14" s="20"/>
      <c r="P14" s="20"/>
      <c r="Q14" s="20"/>
      <c r="R14" s="20"/>
      <c r="S14" s="20"/>
      <c r="T14" s="15"/>
      <c r="U14" s="20"/>
      <c r="V14" s="19"/>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HYPERLINK("#'社員情報データ'!A1","社員情報データ")</f>
        <v>社員情報データ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20"/>
      <c r="G16" s="20"/>
      <c r="H16" s="20"/>
      <c r="I16" s="20"/>
      <c r="J16" s="20"/>
      <c r="K16" s="20"/>
      <c r="L16" s="20"/>
      <c r="M16" s="20"/>
      <c r="N16" s="20"/>
      <c r="O16" s="20"/>
      <c r="P16" s="20"/>
      <c r="Q16" s="20"/>
      <c r="R16" s="20"/>
      <c r="S16" s="20"/>
      <c r="T16" s="15"/>
      <c r="U16" s="20"/>
      <c r="V16" s="19" t="str">
        <f t="shared" ref="V16" si="0">HYPERLINK("#'受給者情報(報酬等)データ'!A1","受給者情報(報酬等)データ")</f>
        <v>受給者情報(報酬等)データ</v>
      </c>
      <c r="W16" s="19"/>
      <c r="X16" s="19"/>
      <c r="Y16" s="19"/>
      <c r="Z16" s="19"/>
      <c r="AA16" s="19"/>
      <c r="AB16" s="19"/>
      <c r="AC16" s="19"/>
      <c r="AD16" s="19"/>
      <c r="AE16" s="19"/>
      <c r="AF16" s="19"/>
      <c r="AG16" s="19"/>
      <c r="AH16" s="19"/>
      <c r="AI16" s="19"/>
      <c r="AJ16" s="19"/>
      <c r="AK16" s="19"/>
      <c r="AL16" s="19"/>
      <c r="AM16" s="19"/>
      <c r="AN16" s="20"/>
      <c r="AO16" s="20"/>
      <c r="AP16" s="20"/>
      <c r="AQ16" s="20"/>
      <c r="AR16" s="20"/>
      <c r="AS16" s="21"/>
      <c r="AT16" s="22"/>
      <c r="AU16" s="22"/>
    </row>
    <row r="17" spans="4:47" ht="20.100000000000001" customHeight="1">
      <c r="D17" s="12"/>
      <c r="E17" s="13"/>
      <c r="F17" s="20"/>
      <c r="G17" s="20"/>
      <c r="H17" s="20"/>
      <c r="I17" s="20"/>
      <c r="J17" s="20"/>
      <c r="K17" s="20"/>
      <c r="L17" s="20"/>
      <c r="M17" s="20"/>
      <c r="N17" s="20"/>
      <c r="O17" s="20"/>
      <c r="P17" s="20"/>
      <c r="Q17" s="20"/>
      <c r="R17" s="20"/>
      <c r="S17" s="20"/>
      <c r="T17" s="15"/>
      <c r="U17" s="20"/>
      <c r="V17" s="19" t="str">
        <f>HYPERLINK("#'受給者情報(不動産等)データ'!A1","受給者情報(不動産等)データ")</f>
        <v>受給者情報(不動産等)データ</v>
      </c>
      <c r="W17" s="19"/>
      <c r="X17" s="19"/>
      <c r="Y17" s="19"/>
      <c r="Z17" s="19"/>
      <c r="AA17" s="19"/>
      <c r="AB17" s="19"/>
      <c r="AC17" s="19"/>
      <c r="AD17" s="19"/>
      <c r="AE17" s="19"/>
      <c r="AF17" s="19"/>
      <c r="AG17" s="19"/>
      <c r="AH17" s="19"/>
      <c r="AI17" s="19"/>
      <c r="AJ17" s="19"/>
      <c r="AK17" s="19"/>
      <c r="AL17" s="19"/>
      <c r="AM17" s="19"/>
      <c r="AN17" s="20"/>
      <c r="AO17" s="20"/>
      <c r="AP17" s="20"/>
      <c r="AQ17" s="20"/>
      <c r="AR17" s="20"/>
      <c r="AS17" s="21"/>
      <c r="AT17" s="22"/>
      <c r="AU17" s="22"/>
    </row>
    <row r="18" spans="4:47" ht="20.100000000000001" customHeight="1">
      <c r="D18" s="12"/>
      <c r="E18" s="13"/>
      <c r="F18" s="20"/>
      <c r="G18" s="20"/>
      <c r="H18" s="20"/>
      <c r="I18" s="20"/>
      <c r="J18" s="20"/>
      <c r="K18" s="20"/>
      <c r="L18" s="20"/>
      <c r="M18" s="20"/>
      <c r="N18" s="20"/>
      <c r="O18" s="20"/>
      <c r="P18" s="20"/>
      <c r="Q18" s="20"/>
      <c r="R18" s="20"/>
      <c r="S18" s="20"/>
      <c r="T18" s="15"/>
      <c r="U18" s="20"/>
      <c r="V18" s="19" t="str">
        <f>HYPERLINK("#'受給者情報(配当等)データ'!A1","受給者情報(配当等)データ")</f>
        <v>受給者情報(配当等)データ</v>
      </c>
      <c r="W18" s="19"/>
      <c r="X18" s="19"/>
      <c r="Y18" s="19"/>
      <c r="Z18" s="19"/>
      <c r="AA18" s="19"/>
      <c r="AB18" s="19"/>
      <c r="AC18" s="19"/>
      <c r="AD18" s="19"/>
      <c r="AE18" s="19"/>
      <c r="AF18" s="19"/>
      <c r="AG18" s="19"/>
      <c r="AH18" s="19"/>
      <c r="AI18" s="19"/>
      <c r="AJ18" s="19"/>
      <c r="AK18" s="19"/>
      <c r="AL18" s="19"/>
      <c r="AM18" s="19"/>
      <c r="AN18" s="20"/>
      <c r="AO18" s="20"/>
      <c r="AP18" s="20"/>
      <c r="AQ18" s="20"/>
      <c r="AR18" s="20"/>
      <c r="AS18" s="21"/>
      <c r="AT18" s="22"/>
      <c r="AU18" s="22"/>
    </row>
    <row r="19" spans="4:47" ht="20.100000000000001" customHeight="1">
      <c r="D19" s="12"/>
      <c r="E19" s="13"/>
      <c r="F19" s="25"/>
      <c r="G19" s="25"/>
      <c r="H19" s="25"/>
      <c r="I19" s="25"/>
      <c r="J19" s="25"/>
      <c r="K19" s="25"/>
      <c r="L19" s="25"/>
      <c r="M19" s="25"/>
      <c r="N19" s="25"/>
      <c r="O19" s="25"/>
      <c r="P19" s="25"/>
      <c r="Q19" s="25"/>
      <c r="R19" s="25"/>
      <c r="S19" s="25"/>
      <c r="T19" s="15"/>
      <c r="U19" s="25"/>
      <c r="V19" s="19" t="str">
        <f>HYPERLINK("#'受給者情報(利子等)データ'!A1","受給者情報(利子等)データ")</f>
        <v>受給者情報(利子等)データ</v>
      </c>
      <c r="W19" s="19"/>
      <c r="X19" s="19"/>
      <c r="Y19" s="19"/>
      <c r="Z19" s="19"/>
      <c r="AA19" s="19"/>
      <c r="AB19" s="19"/>
      <c r="AC19" s="19"/>
      <c r="AD19" s="19"/>
      <c r="AE19" s="19"/>
      <c r="AF19" s="19"/>
      <c r="AG19" s="19"/>
      <c r="AH19" s="19"/>
      <c r="AI19" s="19"/>
      <c r="AJ19" s="19"/>
      <c r="AK19" s="19"/>
      <c r="AL19" s="19"/>
      <c r="AM19" s="19"/>
      <c r="AN19" s="25"/>
      <c r="AO19" s="25"/>
      <c r="AP19" s="25"/>
      <c r="AQ19" s="25"/>
      <c r="AR19" s="25"/>
      <c r="AS19" s="26"/>
      <c r="AT19" s="27"/>
      <c r="AU19" s="27"/>
    </row>
    <row r="20" spans="4:47" ht="20.100000000000001" customHeight="1">
      <c r="D20" s="12"/>
      <c r="E20" s="13"/>
      <c r="F20" s="17"/>
      <c r="G20" s="17"/>
      <c r="H20" s="17"/>
      <c r="I20" s="17"/>
      <c r="J20" s="17"/>
      <c r="K20" s="17"/>
      <c r="L20" s="17"/>
      <c r="M20" s="17"/>
      <c r="N20" s="17"/>
      <c r="O20" s="17"/>
      <c r="P20" s="17"/>
      <c r="Q20" s="17"/>
      <c r="R20" s="17"/>
      <c r="S20" s="17"/>
      <c r="T20" s="15"/>
      <c r="U20" s="17"/>
      <c r="V20" s="19" t="str">
        <f t="shared" ref="V20" si="1">HYPERLINK("#'受給者情報(非居住者等)データ'!A1","受給者情報(非居住者等)データ")</f>
        <v>受給者情報(非居住者等)データ</v>
      </c>
      <c r="W20" s="19"/>
      <c r="X20" s="19"/>
      <c r="Y20" s="19"/>
      <c r="Z20" s="19"/>
      <c r="AA20" s="19"/>
      <c r="AB20" s="19"/>
      <c r="AC20" s="19"/>
      <c r="AD20" s="19"/>
      <c r="AE20" s="19"/>
      <c r="AF20" s="19"/>
      <c r="AG20" s="19"/>
      <c r="AH20" s="19"/>
      <c r="AI20" s="19"/>
      <c r="AJ20" s="19"/>
      <c r="AK20" s="19"/>
      <c r="AL20" s="19"/>
      <c r="AM20" s="19"/>
      <c r="AN20" s="17"/>
      <c r="AO20" s="17"/>
      <c r="AP20" s="17"/>
      <c r="AQ20" s="17"/>
      <c r="AR20" s="17"/>
      <c r="AS20" s="18"/>
    </row>
    <row r="21" spans="4:47" ht="20.100000000000001" customHeight="1">
      <c r="D21" s="12"/>
      <c r="E21" s="13"/>
      <c r="F21" s="17"/>
      <c r="G21" s="17"/>
      <c r="H21" s="17"/>
      <c r="I21" s="17"/>
      <c r="J21" s="17"/>
      <c r="K21" s="17"/>
      <c r="L21" s="17"/>
      <c r="M21" s="17"/>
      <c r="N21" s="17"/>
      <c r="O21" s="17"/>
      <c r="P21" s="17"/>
      <c r="Q21" s="17"/>
      <c r="R21" s="17"/>
      <c r="S21" s="17"/>
      <c r="T21" s="15"/>
      <c r="U21" s="17"/>
      <c r="V21" s="19"/>
      <c r="W21" s="19"/>
      <c r="X21" s="19"/>
      <c r="Y21" s="19"/>
      <c r="Z21" s="19"/>
      <c r="AA21" s="19"/>
      <c r="AB21" s="19"/>
      <c r="AC21" s="19"/>
      <c r="AD21" s="19"/>
      <c r="AE21" s="19"/>
      <c r="AF21" s="19"/>
      <c r="AG21" s="19"/>
      <c r="AH21" s="19"/>
      <c r="AI21" s="19"/>
      <c r="AJ21" s="19"/>
      <c r="AK21" s="19"/>
      <c r="AL21" s="19"/>
      <c r="AM21" s="19"/>
      <c r="AN21" s="20"/>
      <c r="AO21" s="20"/>
      <c r="AP21" s="20"/>
      <c r="AQ21" s="20"/>
      <c r="AR21" s="20"/>
      <c r="AS21" s="18"/>
    </row>
    <row r="22" spans="4:47" ht="20.100000000000001" customHeight="1">
      <c r="D22" s="12"/>
      <c r="E22" s="13" t="s">
        <v>1</v>
      </c>
      <c r="F22" s="17"/>
      <c r="G22" s="17"/>
      <c r="H22" s="17"/>
      <c r="I22" s="17"/>
      <c r="J22" s="17"/>
      <c r="K22" s="17"/>
      <c r="L22" s="17"/>
      <c r="M22" s="17"/>
      <c r="N22" s="17"/>
      <c r="O22" s="17"/>
      <c r="P22" s="17"/>
      <c r="Q22" s="17"/>
      <c r="R22" s="17"/>
      <c r="S22" s="17"/>
      <c r="T22" s="15"/>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7" ht="20.100000000000001" customHeight="1">
      <c r="D23" s="12"/>
      <c r="E23" s="13"/>
      <c r="F23" s="17"/>
      <c r="G23" s="17"/>
      <c r="H23" s="17"/>
      <c r="I23" s="17"/>
      <c r="J23" s="17"/>
      <c r="K23" s="17"/>
      <c r="L23" s="17"/>
      <c r="M23" s="17"/>
      <c r="N23" s="17"/>
      <c r="O23" s="17"/>
      <c r="P23" s="17"/>
      <c r="Q23" s="17"/>
      <c r="R23" s="17"/>
      <c r="S23" s="17"/>
      <c r="T23" s="17"/>
      <c r="U23" s="17"/>
      <c r="V23" s="19" t="str">
        <f>HYPERLINK("#'給与賞与データ'!A1","給与賞与データ")</f>
        <v>給与賞与データ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7" ht="20.100000000000001" customHeight="1">
      <c r="D24" s="12"/>
      <c r="E24" s="13"/>
      <c r="F24" s="17"/>
      <c r="G24" s="17"/>
      <c r="H24" s="17"/>
      <c r="I24" s="17"/>
      <c r="J24" s="17"/>
      <c r="K24" s="17"/>
      <c r="L24" s="17"/>
      <c r="M24" s="17"/>
      <c r="N24" s="17"/>
      <c r="O24" s="17"/>
      <c r="P24" s="17"/>
      <c r="Q24" s="17"/>
      <c r="R24" s="17"/>
      <c r="S24" s="17"/>
      <c r="T24" s="17"/>
      <c r="U24" s="17"/>
      <c r="V24" s="19" t="str">
        <f t="shared" ref="V24" si="2">HYPERLINK("#'給料等調整データ'!A1","給料等調整データ")</f>
        <v>給料等調整データ</v>
      </c>
      <c r="W24" s="19"/>
      <c r="X24" s="19"/>
      <c r="Y24" s="19"/>
      <c r="Z24" s="19"/>
      <c r="AA24" s="19"/>
      <c r="AB24" s="19"/>
      <c r="AC24" s="19"/>
      <c r="AD24" s="19"/>
      <c r="AE24" s="19"/>
      <c r="AF24" s="19"/>
      <c r="AG24" s="19"/>
      <c r="AH24" s="19"/>
      <c r="AI24" s="19"/>
      <c r="AJ24" s="19"/>
      <c r="AK24" s="19"/>
      <c r="AL24" s="19"/>
      <c r="AM24" s="19"/>
      <c r="AN24" s="14"/>
      <c r="AO24" s="14"/>
      <c r="AP24" s="14"/>
      <c r="AQ24" s="14"/>
      <c r="AR24" s="14"/>
      <c r="AS24" s="18"/>
    </row>
    <row r="25" spans="4:47" ht="20.100000000000001" customHeight="1">
      <c r="D25" s="12"/>
      <c r="E25" s="13"/>
      <c r="F25" s="17"/>
      <c r="G25" s="17"/>
      <c r="H25" s="17"/>
      <c r="I25" s="17"/>
      <c r="J25" s="17"/>
      <c r="K25" s="17"/>
      <c r="L25" s="17"/>
      <c r="M25" s="17"/>
      <c r="N25" s="17"/>
      <c r="O25" s="17"/>
      <c r="P25" s="17"/>
      <c r="Q25" s="17"/>
      <c r="R25" s="17"/>
      <c r="S25" s="17"/>
      <c r="T25" s="17"/>
      <c r="U25" s="17"/>
      <c r="V25" s="19" t="str">
        <f>HYPERLINK("#'年末調整データ'!A1","年末調整データ")</f>
        <v>年末調整データ</v>
      </c>
      <c r="W25" s="19"/>
      <c r="X25" s="19"/>
      <c r="Y25" s="19"/>
      <c r="Z25" s="19"/>
      <c r="AA25" s="19"/>
      <c r="AB25" s="19"/>
      <c r="AC25" s="19"/>
      <c r="AD25" s="19"/>
      <c r="AE25" s="19"/>
      <c r="AF25" s="19"/>
      <c r="AG25" s="19"/>
      <c r="AH25" s="19"/>
      <c r="AI25" s="19"/>
      <c r="AJ25" s="19"/>
      <c r="AK25" s="19"/>
      <c r="AL25" s="19"/>
      <c r="AM25" s="19"/>
      <c r="AN25" s="23"/>
      <c r="AO25" s="23"/>
      <c r="AP25" s="23"/>
      <c r="AQ25" s="23"/>
      <c r="AR25" s="23"/>
      <c r="AS25" s="18"/>
    </row>
    <row r="26" spans="4:47" ht="20.100000000000001" customHeight="1">
      <c r="D26" s="12"/>
      <c r="E26" s="13"/>
      <c r="F26" s="17"/>
      <c r="G26" s="17"/>
      <c r="H26" s="17"/>
      <c r="I26" s="17"/>
      <c r="J26" s="17"/>
      <c r="K26" s="17"/>
      <c r="L26" s="17"/>
      <c r="M26" s="17"/>
      <c r="N26" s="17"/>
      <c r="O26" s="17"/>
      <c r="P26" s="17"/>
      <c r="Q26" s="17"/>
      <c r="R26" s="17"/>
      <c r="S26" s="17"/>
      <c r="T26" s="17"/>
      <c r="U26" s="17"/>
      <c r="V26" s="19" t="str">
        <f>HYPERLINK("#'源泉徴収票データ'!A1","源泉徴収票データ")</f>
        <v>源泉徴収票データ</v>
      </c>
      <c r="W26" s="19"/>
      <c r="X26" s="19"/>
      <c r="Y26" s="19"/>
      <c r="Z26" s="19"/>
      <c r="AA26" s="19"/>
      <c r="AB26" s="19"/>
      <c r="AC26" s="19"/>
      <c r="AD26" s="19"/>
      <c r="AE26" s="19"/>
      <c r="AF26" s="19"/>
      <c r="AG26" s="19"/>
      <c r="AH26" s="19"/>
      <c r="AI26" s="19"/>
      <c r="AJ26" s="19"/>
      <c r="AK26" s="19"/>
      <c r="AL26" s="19"/>
      <c r="AM26" s="19"/>
      <c r="AN26" s="17"/>
      <c r="AO26" s="17"/>
      <c r="AP26" s="17"/>
      <c r="AQ26" s="17"/>
      <c r="AR26" s="17"/>
      <c r="AS26" s="18"/>
    </row>
    <row r="27" spans="4:47" ht="20.100000000000001" customHeight="1">
      <c r="D27" s="12"/>
      <c r="E27" s="13"/>
      <c r="F27" s="17"/>
      <c r="G27" s="17"/>
      <c r="H27" s="17"/>
      <c r="I27" s="17"/>
      <c r="J27" s="17"/>
      <c r="K27" s="17"/>
      <c r="L27" s="17"/>
      <c r="M27" s="17"/>
      <c r="N27" s="17"/>
      <c r="O27" s="17"/>
      <c r="P27" s="17"/>
      <c r="Q27" s="17"/>
      <c r="R27" s="17"/>
      <c r="S27" s="17"/>
      <c r="T27" s="17"/>
      <c r="U27" s="17"/>
      <c r="V27" s="19" t="str">
        <f>HYPERLINK("#'生命保険・地震保険データ'!A1","生命保険／地震保険データ")</f>
        <v>生命保険／地震保険データ</v>
      </c>
      <c r="W27" s="19"/>
      <c r="X27" s="19"/>
      <c r="Y27" s="19"/>
      <c r="Z27" s="19"/>
      <c r="AA27" s="19"/>
      <c r="AB27" s="19"/>
      <c r="AC27" s="19"/>
      <c r="AD27" s="19"/>
      <c r="AE27" s="19"/>
      <c r="AF27" s="19"/>
      <c r="AG27" s="19"/>
      <c r="AH27" s="19"/>
      <c r="AI27" s="19"/>
      <c r="AJ27" s="19"/>
      <c r="AK27" s="19"/>
      <c r="AL27" s="19"/>
      <c r="AM27" s="19"/>
      <c r="AS27" s="18"/>
    </row>
    <row r="28" spans="4:47" ht="20.100000000000001" customHeight="1">
      <c r="D28" s="12"/>
      <c r="E28" s="13"/>
      <c r="F28" s="17"/>
      <c r="G28" s="17"/>
      <c r="H28" s="17"/>
      <c r="I28" s="17"/>
      <c r="J28" s="17"/>
      <c r="K28" s="17"/>
      <c r="L28" s="17"/>
      <c r="M28" s="17"/>
      <c r="N28" s="17"/>
      <c r="O28" s="17"/>
      <c r="P28" s="17"/>
      <c r="Q28" s="17"/>
      <c r="R28" s="17"/>
      <c r="S28" s="17"/>
      <c r="T28" s="17"/>
      <c r="U28" s="17"/>
      <c r="V28" s="19"/>
      <c r="W28" s="19"/>
      <c r="X28" s="19"/>
      <c r="Y28" s="19"/>
      <c r="Z28" s="19"/>
      <c r="AA28" s="19"/>
      <c r="AB28" s="19"/>
      <c r="AC28" s="19"/>
      <c r="AD28" s="19"/>
      <c r="AE28" s="19"/>
      <c r="AF28" s="19"/>
      <c r="AG28" s="19"/>
      <c r="AH28" s="19"/>
      <c r="AI28" s="19"/>
      <c r="AJ28" s="19"/>
      <c r="AK28" s="19"/>
      <c r="AL28" s="19"/>
      <c r="AM28" s="19"/>
      <c r="AN28" s="17"/>
      <c r="AO28" s="17"/>
      <c r="AP28" s="17"/>
      <c r="AQ28" s="17"/>
      <c r="AR28" s="17"/>
      <c r="AS28" s="18"/>
    </row>
    <row r="29" spans="4:47" ht="20.100000000000001" customHeight="1">
      <c r="D29" s="12"/>
      <c r="E29" s="13" t="s">
        <v>2</v>
      </c>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4"/>
      <c r="AM29" s="14"/>
      <c r="AN29" s="14"/>
      <c r="AO29" s="14"/>
      <c r="AP29" s="14"/>
      <c r="AQ29" s="14"/>
      <c r="AR29" s="14"/>
      <c r="AS29" s="18"/>
    </row>
    <row r="30" spans="4:47" ht="20.100000000000001" customHeight="1">
      <c r="D30" s="12"/>
      <c r="E30" s="13"/>
      <c r="F30" s="28"/>
      <c r="G30" s="28"/>
      <c r="H30" s="28"/>
      <c r="I30" s="28"/>
      <c r="J30" s="28"/>
      <c r="K30" s="28"/>
      <c r="L30" s="28"/>
      <c r="M30" s="28"/>
      <c r="N30" s="29"/>
      <c r="O30" s="29"/>
      <c r="P30" s="29"/>
      <c r="Q30" s="29"/>
      <c r="R30" s="29"/>
      <c r="S30" s="29"/>
      <c r="T30" s="29"/>
      <c r="U30" s="14"/>
      <c r="V30" s="19" t="str">
        <f t="shared" ref="V30" si="3">HYPERLINK("#'報酬等明細データ'!A1","報酬等明細データ")</f>
        <v>報酬等明細データ</v>
      </c>
      <c r="W30" s="19"/>
      <c r="X30" s="19"/>
      <c r="Y30" s="19"/>
      <c r="Z30" s="19"/>
      <c r="AA30" s="19"/>
      <c r="AB30" s="19"/>
      <c r="AC30" s="19"/>
      <c r="AD30" s="19"/>
      <c r="AE30" s="19"/>
      <c r="AF30" s="19"/>
      <c r="AG30" s="19"/>
      <c r="AH30" s="19"/>
      <c r="AI30" s="19"/>
      <c r="AJ30" s="19"/>
      <c r="AK30" s="19"/>
      <c r="AL30" s="19"/>
      <c r="AM30" s="19"/>
      <c r="AN30" s="14"/>
      <c r="AO30" s="14"/>
      <c r="AP30" s="14"/>
      <c r="AQ30" s="14"/>
      <c r="AR30" s="14"/>
      <c r="AS30" s="18"/>
    </row>
    <row r="31" spans="4:47" ht="20.100000000000001" customHeight="1">
      <c r="D31" s="12"/>
      <c r="E31" s="13"/>
      <c r="F31" s="28"/>
      <c r="G31" s="28"/>
      <c r="H31" s="28"/>
      <c r="I31" s="28"/>
      <c r="J31" s="28"/>
      <c r="K31" s="28"/>
      <c r="L31" s="28"/>
      <c r="M31" s="28"/>
      <c r="N31" s="29"/>
      <c r="O31" s="29"/>
      <c r="P31" s="29"/>
      <c r="Q31" s="29"/>
      <c r="R31" s="29"/>
      <c r="S31" s="29"/>
      <c r="T31" s="29"/>
      <c r="U31" s="14"/>
      <c r="V31" s="19" t="str">
        <f>HYPERLINK("#'報酬等データ'!A1","報酬等データ")</f>
        <v>報酬等データ</v>
      </c>
      <c r="W31" s="19"/>
      <c r="X31" s="19"/>
      <c r="Y31" s="19"/>
      <c r="Z31" s="19"/>
      <c r="AA31" s="19"/>
      <c r="AB31" s="19"/>
      <c r="AC31" s="19"/>
      <c r="AD31" s="19"/>
      <c r="AE31" s="19"/>
      <c r="AF31" s="19"/>
      <c r="AG31" s="19"/>
      <c r="AH31" s="19"/>
      <c r="AI31" s="19"/>
      <c r="AJ31" s="19"/>
      <c r="AK31" s="19"/>
      <c r="AL31" s="19"/>
      <c r="AM31" s="19"/>
      <c r="AN31" s="14"/>
      <c r="AO31" s="14"/>
      <c r="AP31" s="14"/>
      <c r="AQ31" s="14"/>
      <c r="AR31" s="14"/>
      <c r="AS31" s="18"/>
    </row>
    <row r="32" spans="4:47" ht="20.100000000000001" customHeight="1">
      <c r="D32" s="12"/>
      <c r="E32" s="13"/>
      <c r="F32" s="17"/>
      <c r="G32" s="17"/>
      <c r="H32" s="17"/>
      <c r="I32" s="17"/>
      <c r="J32" s="17"/>
      <c r="K32" s="17"/>
      <c r="L32" s="17"/>
      <c r="M32" s="17"/>
      <c r="N32" s="17"/>
      <c r="O32" s="17"/>
      <c r="P32" s="17"/>
      <c r="Q32" s="17"/>
      <c r="R32" s="17"/>
      <c r="S32" s="17"/>
      <c r="T32" s="17"/>
      <c r="U32" s="17"/>
      <c r="V32" s="19" t="str">
        <f>HYPERLINK("#'退職所得の源泉徴収票・特別徴収票データ'!A1","退職所得の源泉徴収票・特別徴収票データ")</f>
        <v>退職所得の源泉徴収票・特別徴収票データ</v>
      </c>
      <c r="W32" s="19"/>
      <c r="X32" s="19"/>
      <c r="Y32" s="19"/>
      <c r="Z32" s="19"/>
      <c r="AA32" s="19"/>
      <c r="AB32" s="19"/>
      <c r="AC32" s="19"/>
      <c r="AD32" s="19"/>
      <c r="AE32" s="19"/>
      <c r="AF32" s="19"/>
      <c r="AG32" s="19"/>
      <c r="AH32" s="19"/>
      <c r="AI32" s="19"/>
      <c r="AJ32" s="19"/>
      <c r="AK32" s="19"/>
      <c r="AL32" s="19"/>
      <c r="AM32" s="19"/>
      <c r="AN32" s="17"/>
      <c r="AO32" s="17"/>
      <c r="AP32" s="17"/>
      <c r="AQ32" s="17"/>
      <c r="AR32" s="17"/>
      <c r="AS32" s="21"/>
      <c r="AT32" s="22"/>
    </row>
    <row r="33" spans="4:46" ht="20.100000000000001" customHeight="1">
      <c r="D33" s="12"/>
      <c r="E33" s="13"/>
      <c r="F33" s="17"/>
      <c r="G33" s="17"/>
      <c r="H33" s="17"/>
      <c r="I33" s="17"/>
      <c r="J33" s="17"/>
      <c r="K33" s="17"/>
      <c r="L33" s="17"/>
      <c r="M33" s="17"/>
      <c r="N33" s="17"/>
      <c r="O33" s="17"/>
      <c r="P33" s="17"/>
      <c r="Q33" s="17"/>
      <c r="R33" s="17"/>
      <c r="S33" s="17"/>
      <c r="T33" s="17"/>
      <c r="U33" s="17"/>
      <c r="V33" s="19" t="str">
        <f t="shared" ref="V33" si="4">HYPERLINK("#'不動産の使用料等データ'!A1","不動産の使用料等データ")</f>
        <v>不動産の使用料等データ</v>
      </c>
      <c r="W33" s="19"/>
      <c r="X33" s="19"/>
      <c r="Y33" s="19"/>
      <c r="Z33" s="19"/>
      <c r="AA33" s="19"/>
      <c r="AB33" s="19"/>
      <c r="AC33" s="19"/>
      <c r="AD33" s="19"/>
      <c r="AE33" s="19"/>
      <c r="AF33" s="19"/>
      <c r="AG33" s="19"/>
      <c r="AH33" s="19"/>
      <c r="AI33" s="19"/>
      <c r="AJ33" s="19"/>
      <c r="AK33" s="19"/>
      <c r="AL33" s="19"/>
      <c r="AM33" s="19"/>
      <c r="AN33" s="17"/>
      <c r="AO33" s="17"/>
      <c r="AP33" s="17"/>
      <c r="AQ33" s="17"/>
      <c r="AR33" s="17"/>
      <c r="AS33" s="21"/>
      <c r="AT33" s="22"/>
    </row>
    <row r="34" spans="4:46" ht="20.100000000000001" customHeight="1">
      <c r="D34" s="12"/>
      <c r="E34" s="13"/>
      <c r="F34" s="20"/>
      <c r="G34" s="20"/>
      <c r="H34" s="20"/>
      <c r="I34" s="20"/>
      <c r="J34" s="20"/>
      <c r="K34" s="20"/>
      <c r="L34" s="20"/>
      <c r="M34" s="20"/>
      <c r="N34" s="20"/>
      <c r="O34" s="20"/>
      <c r="P34" s="20"/>
      <c r="Q34" s="20"/>
      <c r="R34" s="20"/>
      <c r="S34" s="20"/>
      <c r="T34" s="20"/>
      <c r="U34" s="20"/>
      <c r="V34" s="19" t="str">
        <f>HYPERLINK("#'不動産等の譲受けの対価データ'!A1","不動産等の譲受けの対価データ")</f>
        <v>不動産等の譲受けの対価データ</v>
      </c>
      <c r="W34" s="19"/>
      <c r="X34" s="19"/>
      <c r="Y34" s="19"/>
      <c r="Z34" s="19"/>
      <c r="AA34" s="19"/>
      <c r="AB34" s="19"/>
      <c r="AC34" s="19"/>
      <c r="AD34" s="19"/>
      <c r="AE34" s="19"/>
      <c r="AF34" s="19"/>
      <c r="AG34" s="19"/>
      <c r="AH34" s="19"/>
      <c r="AI34" s="19"/>
      <c r="AJ34" s="19"/>
      <c r="AK34" s="19"/>
      <c r="AL34" s="19"/>
      <c r="AM34" s="19"/>
      <c r="AN34" s="20"/>
      <c r="AO34" s="20"/>
      <c r="AP34" s="20"/>
      <c r="AQ34" s="20"/>
      <c r="AR34" s="20"/>
      <c r="AS34" s="21"/>
      <c r="AT34" s="22"/>
    </row>
    <row r="35" spans="4:46" ht="20.100000000000001" customHeight="1">
      <c r="D35" s="12"/>
      <c r="E35" s="13"/>
      <c r="F35" s="20"/>
      <c r="G35" s="23"/>
      <c r="H35" s="23"/>
      <c r="I35" s="23"/>
      <c r="J35" s="23"/>
      <c r="K35" s="23"/>
      <c r="L35" s="23"/>
      <c r="M35" s="23"/>
      <c r="N35" s="23"/>
      <c r="O35" s="23"/>
      <c r="P35" s="23"/>
      <c r="Q35" s="23"/>
      <c r="R35" s="23"/>
      <c r="S35" s="23"/>
      <c r="T35" s="23"/>
      <c r="U35" s="23"/>
      <c r="V35" s="19" t="str">
        <f t="shared" ref="V35" si="5">HYPERLINK("#'不動産等のあっせん手数料データ'!A1","不動産等のあっせん手数料データ")</f>
        <v>不動産等のあっせん手数料データ</v>
      </c>
      <c r="W35" s="19"/>
      <c r="X35" s="19"/>
      <c r="Y35" s="19"/>
      <c r="Z35" s="19"/>
      <c r="AA35" s="19"/>
      <c r="AB35" s="19"/>
      <c r="AC35" s="19"/>
      <c r="AD35" s="19"/>
      <c r="AE35" s="19"/>
      <c r="AF35" s="19"/>
      <c r="AG35" s="19"/>
      <c r="AH35" s="19"/>
      <c r="AI35" s="19"/>
      <c r="AJ35" s="19"/>
      <c r="AK35" s="19"/>
      <c r="AL35" s="19"/>
      <c r="AM35" s="19"/>
      <c r="AN35" s="23"/>
      <c r="AO35" s="23"/>
      <c r="AP35" s="23"/>
      <c r="AQ35" s="23"/>
      <c r="AR35" s="23"/>
      <c r="AS35" s="21"/>
      <c r="AT35" s="22"/>
    </row>
    <row r="36" spans="4:46" ht="20.100000000000001" customHeight="1">
      <c r="D36" s="12"/>
      <c r="E36" s="13"/>
      <c r="F36" s="28"/>
      <c r="G36" s="28"/>
      <c r="H36" s="28"/>
      <c r="I36" s="28"/>
      <c r="J36" s="28"/>
      <c r="K36" s="28"/>
      <c r="L36" s="28"/>
      <c r="M36" s="28"/>
      <c r="N36" s="29"/>
      <c r="O36" s="29"/>
      <c r="P36" s="29"/>
      <c r="Q36" s="29"/>
      <c r="R36" s="29"/>
      <c r="S36" s="29"/>
      <c r="T36" s="29"/>
      <c r="U36" s="14"/>
      <c r="V36" s="19" t="str">
        <f t="shared" ref="V36" si="6">HYPERLINK("#'配当等データ'!A1","配当等データ")</f>
        <v>配当等データ</v>
      </c>
      <c r="W36" s="19"/>
      <c r="X36" s="19"/>
      <c r="Y36" s="19"/>
      <c r="Z36" s="19"/>
      <c r="AA36" s="19"/>
      <c r="AB36" s="19"/>
      <c r="AC36" s="19"/>
      <c r="AD36" s="19"/>
      <c r="AE36" s="19"/>
      <c r="AF36" s="19"/>
      <c r="AG36" s="19"/>
      <c r="AH36" s="19"/>
      <c r="AI36" s="19"/>
      <c r="AJ36" s="19"/>
      <c r="AK36" s="19"/>
      <c r="AL36" s="19"/>
      <c r="AM36" s="19"/>
      <c r="AN36" s="14"/>
      <c r="AO36" s="14"/>
      <c r="AP36" s="14"/>
      <c r="AQ36" s="14"/>
      <c r="AR36" s="14"/>
      <c r="AS36" s="18"/>
    </row>
    <row r="37" spans="4:46" ht="20.100000000000001" customHeight="1">
      <c r="D37" s="12"/>
      <c r="E37" s="13"/>
      <c r="F37" s="17"/>
      <c r="G37" s="17"/>
      <c r="H37" s="17"/>
      <c r="I37" s="17"/>
      <c r="J37" s="17"/>
      <c r="K37" s="17"/>
      <c r="L37" s="17"/>
      <c r="M37" s="17"/>
      <c r="N37" s="17"/>
      <c r="O37" s="17"/>
      <c r="P37" s="17"/>
      <c r="Q37" s="17"/>
      <c r="R37" s="17"/>
      <c r="S37" s="17"/>
      <c r="T37" s="17"/>
      <c r="U37" s="17"/>
      <c r="V37" s="19" t="str">
        <f>HYPERLINK("#'利子等データ'!A1","利子等データ")</f>
        <v>利子等データ</v>
      </c>
      <c r="W37" s="19"/>
      <c r="X37" s="19"/>
      <c r="Y37" s="19"/>
      <c r="Z37" s="19"/>
      <c r="AA37" s="19"/>
      <c r="AB37" s="19"/>
      <c r="AC37" s="19"/>
      <c r="AD37" s="19"/>
      <c r="AE37" s="19"/>
      <c r="AF37" s="19"/>
      <c r="AG37" s="19"/>
      <c r="AH37" s="19"/>
      <c r="AI37" s="19"/>
      <c r="AJ37" s="19"/>
      <c r="AK37" s="19"/>
      <c r="AL37" s="19"/>
      <c r="AM37" s="19"/>
      <c r="AN37" s="17"/>
      <c r="AO37" s="17"/>
      <c r="AP37" s="17"/>
      <c r="AQ37" s="17"/>
      <c r="AR37" s="17"/>
      <c r="AS37" s="21"/>
      <c r="AT37" s="22"/>
    </row>
    <row r="38" spans="4:46" ht="20.100000000000001" customHeight="1">
      <c r="D38" s="12"/>
      <c r="E38" s="13"/>
      <c r="F38" s="17"/>
      <c r="G38" s="17"/>
      <c r="H38" s="17"/>
      <c r="I38" s="17"/>
      <c r="J38" s="17"/>
      <c r="K38" s="17"/>
      <c r="L38" s="17"/>
      <c r="M38" s="17"/>
      <c r="N38" s="17"/>
      <c r="O38" s="17"/>
      <c r="P38" s="17"/>
      <c r="Q38" s="17"/>
      <c r="R38" s="17"/>
      <c r="S38" s="17"/>
      <c r="T38" s="17"/>
      <c r="U38" s="17"/>
      <c r="V38" s="19" t="str">
        <f t="shared" ref="V38" si="7">HYPERLINK("#'非居住者の給与等データ'!A1","非居住者の給与等データ")</f>
        <v>非居住者の給与等データ</v>
      </c>
      <c r="W38" s="19"/>
      <c r="X38" s="19"/>
      <c r="Y38" s="19"/>
      <c r="Z38" s="19"/>
      <c r="AA38" s="19"/>
      <c r="AB38" s="19"/>
      <c r="AC38" s="19"/>
      <c r="AD38" s="19"/>
      <c r="AE38" s="19"/>
      <c r="AF38" s="19"/>
      <c r="AG38" s="19"/>
      <c r="AH38" s="19"/>
      <c r="AI38" s="19"/>
      <c r="AJ38" s="19"/>
      <c r="AK38" s="19"/>
      <c r="AL38" s="19"/>
      <c r="AM38" s="19"/>
      <c r="AN38" s="17"/>
      <c r="AO38" s="17"/>
      <c r="AP38" s="17"/>
      <c r="AQ38" s="17"/>
      <c r="AR38" s="17"/>
      <c r="AS38" s="21"/>
      <c r="AT38" s="22"/>
    </row>
    <row r="39" spans="4:46" ht="20.100000000000001" customHeight="1">
      <c r="D39" s="12"/>
      <c r="E39" s="13"/>
      <c r="F39" s="20"/>
      <c r="G39" s="30"/>
      <c r="H39" s="23"/>
      <c r="I39" s="23"/>
      <c r="J39" s="23"/>
      <c r="K39" s="23"/>
      <c r="L39" s="23"/>
      <c r="M39" s="23"/>
      <c r="N39" s="23"/>
      <c r="O39" s="23"/>
      <c r="P39" s="23"/>
      <c r="Q39" s="23"/>
      <c r="R39" s="23"/>
      <c r="S39" s="23"/>
      <c r="T39" s="23"/>
      <c r="U39" s="23"/>
      <c r="V39" s="19"/>
      <c r="W39" s="19"/>
      <c r="X39" s="19"/>
      <c r="Y39" s="19"/>
      <c r="Z39" s="19"/>
      <c r="AA39" s="19"/>
      <c r="AB39" s="19"/>
      <c r="AC39" s="19"/>
      <c r="AD39" s="19"/>
      <c r="AE39" s="19"/>
      <c r="AF39" s="19"/>
      <c r="AG39" s="19"/>
      <c r="AH39" s="19"/>
      <c r="AI39" s="19"/>
      <c r="AJ39" s="19"/>
      <c r="AK39" s="19"/>
      <c r="AL39" s="19"/>
      <c r="AM39" s="19"/>
      <c r="AN39" s="23"/>
      <c r="AO39" s="23"/>
      <c r="AP39" s="23"/>
      <c r="AQ39" s="23"/>
      <c r="AR39" s="23"/>
      <c r="AS39" s="21"/>
      <c r="AT39" s="22"/>
    </row>
    <row r="40" spans="4:46" ht="15" customHeight="1" thickBot="1">
      <c r="D40" s="31"/>
      <c r="E40" s="32"/>
      <c r="F40" s="33"/>
      <c r="G40" s="33"/>
      <c r="H40" s="33"/>
      <c r="I40" s="33"/>
      <c r="J40" s="33"/>
      <c r="K40" s="33"/>
      <c r="L40" s="33"/>
      <c r="M40" s="34"/>
      <c r="N40" s="34"/>
      <c r="O40" s="34"/>
      <c r="P40" s="34"/>
      <c r="Q40" s="34"/>
      <c r="R40" s="34"/>
      <c r="S40" s="34"/>
      <c r="T40" s="35"/>
      <c r="U40" s="35"/>
      <c r="V40" s="32"/>
      <c r="W40" s="35"/>
      <c r="X40" s="35"/>
      <c r="Y40" s="35"/>
      <c r="Z40" s="35"/>
      <c r="AA40" s="35"/>
      <c r="AB40" s="35"/>
      <c r="AC40" s="34"/>
      <c r="AD40" s="34"/>
      <c r="AE40" s="34"/>
      <c r="AF40" s="34"/>
      <c r="AG40" s="34"/>
      <c r="AH40" s="34"/>
      <c r="AI40" s="34"/>
      <c r="AJ40" s="35"/>
      <c r="AK40" s="35"/>
      <c r="AL40" s="35"/>
      <c r="AM40" s="35"/>
      <c r="AN40" s="35"/>
      <c r="AO40" s="35"/>
      <c r="AP40" s="35"/>
      <c r="AQ40" s="35"/>
      <c r="AR40" s="35"/>
      <c r="AS40" s="36"/>
    </row>
    <row r="41" spans="4:46" ht="15" customHeight="1">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row>
  </sheetData>
  <mergeCells count="30">
    <mergeCell ref="V34:AM34"/>
    <mergeCell ref="V35:AM35"/>
    <mergeCell ref="V36:AM36"/>
    <mergeCell ref="V37:AM37"/>
    <mergeCell ref="V38:AM38"/>
    <mergeCell ref="V39:AM39"/>
    <mergeCell ref="V27:AM27"/>
    <mergeCell ref="V28:AM28"/>
    <mergeCell ref="V30:AM30"/>
    <mergeCell ref="V31:AM31"/>
    <mergeCell ref="V32:AM32"/>
    <mergeCell ref="V33:AM33"/>
    <mergeCell ref="V21:AM21"/>
    <mergeCell ref="V22:AM22"/>
    <mergeCell ref="V23:AM23"/>
    <mergeCell ref="V24:AM24"/>
    <mergeCell ref="V25:AM25"/>
    <mergeCell ref="V26:AM26"/>
    <mergeCell ref="V15:AM15"/>
    <mergeCell ref="V16:AM16"/>
    <mergeCell ref="V17:AM17"/>
    <mergeCell ref="V18:AM18"/>
    <mergeCell ref="V19:AM19"/>
    <mergeCell ref="V20:AM20"/>
    <mergeCell ref="V8:AM8"/>
    <mergeCell ref="V9:AM9"/>
    <mergeCell ref="V10:AM10"/>
    <mergeCell ref="V11:AM11"/>
    <mergeCell ref="V12:AM12"/>
    <mergeCell ref="V14:AM14"/>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A772-38C0-4FC0-8FB5-0AEC7F769756}">
  <sheetPr codeName="Sheet12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392</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258" t="s">
        <v>123</v>
      </c>
      <c r="C5" s="259" t="s">
        <v>393</v>
      </c>
      <c r="D5" s="260" t="s">
        <v>125</v>
      </c>
      <c r="E5" s="261" t="s">
        <v>126</v>
      </c>
      <c r="F5" s="262" t="s">
        <v>127</v>
      </c>
      <c r="G5" s="201" t="s">
        <v>394</v>
      </c>
      <c r="H5" s="150" t="s">
        <v>129</v>
      </c>
    </row>
    <row r="6" spans="2:8">
      <c r="B6" s="219" t="s">
        <v>13</v>
      </c>
      <c r="C6" s="203" t="s">
        <v>395</v>
      </c>
      <c r="D6" s="216" t="s">
        <v>314</v>
      </c>
      <c r="E6" s="205" t="s">
        <v>141</v>
      </c>
      <c r="F6" s="211" t="s">
        <v>127</v>
      </c>
      <c r="G6" s="207" t="s">
        <v>315</v>
      </c>
      <c r="H6" s="123"/>
    </row>
    <row r="7" spans="2:8">
      <c r="B7" s="219" t="s">
        <v>396</v>
      </c>
      <c r="C7" s="203" t="s">
        <v>397</v>
      </c>
      <c r="D7" s="210" t="s">
        <v>171</v>
      </c>
      <c r="E7" s="205" t="s">
        <v>126</v>
      </c>
      <c r="F7" s="211"/>
      <c r="G7" s="212" t="s">
        <v>398</v>
      </c>
      <c r="H7" s="123"/>
    </row>
    <row r="8" spans="2:8">
      <c r="B8" s="219" t="s">
        <v>173</v>
      </c>
      <c r="C8" s="203" t="s">
        <v>399</v>
      </c>
      <c r="D8" s="210" t="s">
        <v>175</v>
      </c>
      <c r="E8" s="205" t="s">
        <v>141</v>
      </c>
      <c r="F8" s="211"/>
      <c r="G8" s="207"/>
      <c r="H8" s="123"/>
    </row>
    <row r="9" spans="2:8">
      <c r="B9" s="219" t="s">
        <v>176</v>
      </c>
      <c r="C9" s="203" t="s">
        <v>400</v>
      </c>
      <c r="D9" s="210" t="s">
        <v>175</v>
      </c>
      <c r="E9" s="205" t="s">
        <v>141</v>
      </c>
      <c r="F9" s="211"/>
      <c r="G9" s="207"/>
      <c r="H9" s="123"/>
    </row>
    <row r="10" spans="2:8">
      <c r="B10" s="219" t="s">
        <v>178</v>
      </c>
      <c r="C10" s="203" t="s">
        <v>401</v>
      </c>
      <c r="D10" s="210" t="s">
        <v>175</v>
      </c>
      <c r="E10" s="205" t="s">
        <v>133</v>
      </c>
      <c r="F10" s="211"/>
      <c r="G10" s="213" t="s">
        <v>319</v>
      </c>
      <c r="H10" s="123"/>
    </row>
    <row r="11" spans="2:8">
      <c r="B11" s="219" t="s">
        <v>402</v>
      </c>
      <c r="C11" s="203" t="s">
        <v>403</v>
      </c>
      <c r="D11" s="210" t="s">
        <v>175</v>
      </c>
      <c r="E11" s="205" t="s">
        <v>133</v>
      </c>
      <c r="F11" s="211"/>
      <c r="G11" s="213" t="s">
        <v>319</v>
      </c>
      <c r="H11" s="123"/>
    </row>
    <row r="12" spans="2:8" ht="17.25" thickBot="1">
      <c r="B12" s="263" t="s">
        <v>181</v>
      </c>
      <c r="C12" s="264" t="s">
        <v>404</v>
      </c>
      <c r="D12" s="230" t="s">
        <v>175</v>
      </c>
      <c r="E12" s="231" t="s">
        <v>133</v>
      </c>
      <c r="F12" s="265"/>
      <c r="G12" s="266"/>
      <c r="H12" s="123"/>
    </row>
    <row r="13" spans="2:8" ht="20.100000000000001" customHeight="1">
      <c r="B13" s="140"/>
      <c r="C13" s="140"/>
      <c r="D13" s="141"/>
      <c r="E13" s="142"/>
      <c r="F13" s="142"/>
      <c r="G13" s="140"/>
      <c r="H13"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1E211-6B4B-46B9-BD6A-8EEABDC93DFA}">
  <sheetPr codeName="Sheet126">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405</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258" t="s">
        <v>123</v>
      </c>
      <c r="C5" s="259" t="s">
        <v>393</v>
      </c>
      <c r="D5" s="260" t="s">
        <v>125</v>
      </c>
      <c r="E5" s="261" t="s">
        <v>126</v>
      </c>
      <c r="F5" s="262" t="s">
        <v>127</v>
      </c>
      <c r="G5" s="267" t="s">
        <v>406</v>
      </c>
      <c r="H5" s="150" t="s">
        <v>129</v>
      </c>
    </row>
    <row r="6" spans="2:8">
      <c r="B6" s="208" t="s">
        <v>407</v>
      </c>
      <c r="C6" s="203" t="s">
        <v>408</v>
      </c>
      <c r="D6" s="210" t="s">
        <v>132</v>
      </c>
      <c r="E6" s="205" t="s">
        <v>133</v>
      </c>
      <c r="F6" s="211"/>
      <c r="G6" s="268" t="s">
        <v>409</v>
      </c>
      <c r="H6" s="123"/>
    </row>
    <row r="7" spans="2:8">
      <c r="B7" s="208" t="s">
        <v>410</v>
      </c>
      <c r="C7" s="203" t="s">
        <v>411</v>
      </c>
      <c r="D7" s="210" t="s">
        <v>132</v>
      </c>
      <c r="E7" s="205" t="s">
        <v>133</v>
      </c>
      <c r="F7" s="211"/>
      <c r="G7" s="268" t="s">
        <v>412</v>
      </c>
      <c r="H7" s="123"/>
    </row>
    <row r="8" spans="2:8">
      <c r="B8" s="208" t="s">
        <v>413</v>
      </c>
      <c r="C8" s="203" t="s">
        <v>414</v>
      </c>
      <c r="D8" s="210" t="s">
        <v>132</v>
      </c>
      <c r="E8" s="205" t="s">
        <v>133</v>
      </c>
      <c r="F8" s="211" t="s">
        <v>415</v>
      </c>
      <c r="G8" s="268" t="s">
        <v>416</v>
      </c>
      <c r="H8" s="123"/>
    </row>
    <row r="9" spans="2:8">
      <c r="B9" s="208" t="s">
        <v>417</v>
      </c>
      <c r="C9" s="203" t="s">
        <v>418</v>
      </c>
      <c r="D9" s="210" t="s">
        <v>171</v>
      </c>
      <c r="E9" s="205" t="s">
        <v>126</v>
      </c>
      <c r="F9" s="211" t="s">
        <v>415</v>
      </c>
      <c r="G9" s="269" t="s">
        <v>419</v>
      </c>
      <c r="H9" s="123"/>
    </row>
    <row r="10" spans="2:8">
      <c r="B10" s="208" t="s">
        <v>420</v>
      </c>
      <c r="C10" s="203" t="s">
        <v>421</v>
      </c>
      <c r="D10" s="210" t="s">
        <v>175</v>
      </c>
      <c r="E10" s="205" t="s">
        <v>141</v>
      </c>
      <c r="F10" s="211"/>
      <c r="G10" s="269"/>
      <c r="H10" s="123"/>
    </row>
    <row r="11" spans="2:8">
      <c r="B11" s="208" t="s">
        <v>422</v>
      </c>
      <c r="C11" s="203" t="s">
        <v>423</v>
      </c>
      <c r="D11" s="210" t="s">
        <v>175</v>
      </c>
      <c r="E11" s="205" t="s">
        <v>141</v>
      </c>
      <c r="F11" s="211"/>
      <c r="G11" s="268"/>
      <c r="H11" s="123"/>
    </row>
    <row r="12" spans="2:8">
      <c r="B12" s="208" t="s">
        <v>424</v>
      </c>
      <c r="C12" s="203" t="s">
        <v>425</v>
      </c>
      <c r="D12" s="210" t="s">
        <v>175</v>
      </c>
      <c r="E12" s="205" t="s">
        <v>133</v>
      </c>
      <c r="F12" s="211"/>
      <c r="G12" s="227" t="s">
        <v>319</v>
      </c>
      <c r="H12" s="123"/>
    </row>
    <row r="13" spans="2:8">
      <c r="B13" s="208" t="s">
        <v>426</v>
      </c>
      <c r="C13" s="203" t="s">
        <v>427</v>
      </c>
      <c r="D13" s="210" t="s">
        <v>318</v>
      </c>
      <c r="E13" s="205" t="s">
        <v>133</v>
      </c>
      <c r="F13" s="211"/>
      <c r="G13" s="214"/>
      <c r="H13" s="123"/>
    </row>
    <row r="14" spans="2:8">
      <c r="B14" s="208" t="s">
        <v>428</v>
      </c>
      <c r="C14" s="203" t="s">
        <v>429</v>
      </c>
      <c r="D14" s="210" t="s">
        <v>175</v>
      </c>
      <c r="E14" s="205" t="s">
        <v>133</v>
      </c>
      <c r="F14" s="211"/>
      <c r="G14" s="214"/>
      <c r="H14" s="123"/>
    </row>
    <row r="15" spans="2:8">
      <c r="B15" s="208" t="s">
        <v>430</v>
      </c>
      <c r="C15" s="203" t="s">
        <v>431</v>
      </c>
      <c r="D15" s="216" t="s">
        <v>318</v>
      </c>
      <c r="E15" s="205" t="s">
        <v>133</v>
      </c>
      <c r="F15" s="211"/>
      <c r="G15" s="214"/>
      <c r="H15" s="123"/>
    </row>
    <row r="16" spans="2:8">
      <c r="B16" s="208" t="s">
        <v>432</v>
      </c>
      <c r="C16" s="270" t="s">
        <v>433</v>
      </c>
      <c r="D16" s="216" t="s">
        <v>434</v>
      </c>
      <c r="E16" s="205" t="s">
        <v>141</v>
      </c>
      <c r="F16" s="211"/>
      <c r="G16" s="215"/>
      <c r="H16" s="123"/>
    </row>
    <row r="17" spans="2:8">
      <c r="B17" s="208" t="s">
        <v>435</v>
      </c>
      <c r="C17" s="270" t="s">
        <v>436</v>
      </c>
      <c r="D17" s="216" t="s">
        <v>434</v>
      </c>
      <c r="E17" s="205" t="s">
        <v>141</v>
      </c>
      <c r="F17" s="211"/>
      <c r="G17" s="134"/>
      <c r="H17" s="123"/>
    </row>
    <row r="18" spans="2:8" ht="17.25" thickBot="1">
      <c r="B18" s="271" t="s">
        <v>437</v>
      </c>
      <c r="C18" s="272" t="s">
        <v>438</v>
      </c>
      <c r="D18" s="230" t="s">
        <v>434</v>
      </c>
      <c r="E18" s="231" t="s">
        <v>141</v>
      </c>
      <c r="F18" s="138"/>
      <c r="G18" s="139"/>
      <c r="H18" s="123"/>
    </row>
    <row r="19" spans="2:8" ht="20.100000000000001" customHeight="1">
      <c r="B19" s="140"/>
      <c r="C19" s="140"/>
      <c r="D19" s="141"/>
      <c r="E19" s="142"/>
      <c r="F19" s="142"/>
      <c r="G19" s="140"/>
      <c r="H19"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14FBA-D189-47E1-823F-5B3356F03E71}">
  <sheetPr codeName="Sheet127">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439</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196" t="s">
        <v>298</v>
      </c>
      <c r="C5" s="249" t="s">
        <v>299</v>
      </c>
      <c r="D5" s="273" t="s">
        <v>125</v>
      </c>
      <c r="E5" s="261" t="s">
        <v>300</v>
      </c>
      <c r="F5" s="262" t="s">
        <v>127</v>
      </c>
      <c r="G5" s="201" t="s">
        <v>301</v>
      </c>
      <c r="H5" s="123"/>
    </row>
    <row r="6" spans="2:8">
      <c r="B6" s="219" t="s">
        <v>13</v>
      </c>
      <c r="C6" s="203" t="s">
        <v>440</v>
      </c>
      <c r="D6" s="216" t="s">
        <v>266</v>
      </c>
      <c r="E6" s="274" t="s">
        <v>141</v>
      </c>
      <c r="F6" s="211"/>
      <c r="G6" s="207" t="s">
        <v>441</v>
      </c>
      <c r="H6" s="123"/>
    </row>
    <row r="7" spans="2:8">
      <c r="B7" s="219" t="s">
        <v>442</v>
      </c>
      <c r="C7" s="203" t="s">
        <v>443</v>
      </c>
      <c r="D7" s="216" t="s">
        <v>132</v>
      </c>
      <c r="E7" s="274" t="s">
        <v>133</v>
      </c>
      <c r="F7" s="211"/>
      <c r="G7" s="207" t="s">
        <v>409</v>
      </c>
      <c r="H7" s="123"/>
    </row>
    <row r="8" spans="2:8">
      <c r="B8" s="219" t="s">
        <v>444</v>
      </c>
      <c r="C8" s="203" t="s">
        <v>445</v>
      </c>
      <c r="D8" s="216" t="s">
        <v>132</v>
      </c>
      <c r="E8" s="274" t="s">
        <v>133</v>
      </c>
      <c r="F8" s="211" t="s">
        <v>127</v>
      </c>
      <c r="G8" s="212" t="s">
        <v>446</v>
      </c>
      <c r="H8" s="123"/>
    </row>
    <row r="9" spans="2:8">
      <c r="B9" s="275" t="s">
        <v>447</v>
      </c>
      <c r="C9" s="203" t="s">
        <v>448</v>
      </c>
      <c r="D9" s="216" t="s">
        <v>278</v>
      </c>
      <c r="E9" s="274" t="s">
        <v>141</v>
      </c>
      <c r="F9" s="211"/>
      <c r="G9" s="207"/>
      <c r="H9" s="123"/>
    </row>
    <row r="10" spans="2:8">
      <c r="B10" s="275" t="s">
        <v>449</v>
      </c>
      <c r="C10" s="203" t="s">
        <v>450</v>
      </c>
      <c r="D10" s="216" t="s">
        <v>278</v>
      </c>
      <c r="E10" s="274" t="s">
        <v>141</v>
      </c>
      <c r="F10" s="211"/>
      <c r="G10" s="207"/>
      <c r="H10" s="123"/>
    </row>
    <row r="11" spans="2:8">
      <c r="B11" s="219" t="s">
        <v>178</v>
      </c>
      <c r="C11" s="203" t="s">
        <v>451</v>
      </c>
      <c r="D11" s="216" t="s">
        <v>175</v>
      </c>
      <c r="E11" s="274" t="s">
        <v>133</v>
      </c>
      <c r="F11" s="211"/>
      <c r="G11" s="227" t="s">
        <v>319</v>
      </c>
      <c r="H11" s="123"/>
    </row>
    <row r="12" spans="2:8">
      <c r="B12" s="276" t="s">
        <v>452</v>
      </c>
      <c r="C12" s="203" t="s">
        <v>453</v>
      </c>
      <c r="D12" s="216" t="s">
        <v>318</v>
      </c>
      <c r="E12" s="274" t="s">
        <v>133</v>
      </c>
      <c r="F12" s="211"/>
      <c r="G12" s="214"/>
      <c r="H12" s="123"/>
    </row>
    <row r="13" spans="2:8">
      <c r="B13" s="276" t="s">
        <v>454</v>
      </c>
      <c r="C13" s="203" t="s">
        <v>455</v>
      </c>
      <c r="D13" s="216" t="s">
        <v>175</v>
      </c>
      <c r="E13" s="274" t="s">
        <v>133</v>
      </c>
      <c r="F13" s="211"/>
      <c r="G13" s="214"/>
      <c r="H13" s="123"/>
    </row>
    <row r="14" spans="2:8">
      <c r="B14" s="276" t="s">
        <v>456</v>
      </c>
      <c r="C14" s="203" t="s">
        <v>457</v>
      </c>
      <c r="D14" s="216" t="s">
        <v>318</v>
      </c>
      <c r="E14" s="274" t="s">
        <v>133</v>
      </c>
      <c r="F14" s="211"/>
      <c r="G14" s="214"/>
      <c r="H14" s="123"/>
    </row>
    <row r="15" spans="2:8">
      <c r="B15" s="219" t="s">
        <v>458</v>
      </c>
      <c r="C15" s="203" t="s">
        <v>459</v>
      </c>
      <c r="D15" s="216" t="s">
        <v>153</v>
      </c>
      <c r="E15" s="274" t="s">
        <v>133</v>
      </c>
      <c r="F15" s="211"/>
      <c r="G15" s="214"/>
      <c r="H15" s="123"/>
    </row>
    <row r="16" spans="2:8">
      <c r="B16" s="219" t="s">
        <v>460</v>
      </c>
      <c r="C16" s="203" t="s">
        <v>461</v>
      </c>
      <c r="D16" s="216" t="s">
        <v>153</v>
      </c>
      <c r="E16" s="274" t="s">
        <v>133</v>
      </c>
      <c r="F16" s="211"/>
      <c r="G16" s="214"/>
      <c r="H16" s="123"/>
    </row>
    <row r="17" spans="2:8">
      <c r="B17" s="276" t="s">
        <v>462</v>
      </c>
      <c r="C17" s="203" t="s">
        <v>463</v>
      </c>
      <c r="D17" s="216" t="s">
        <v>365</v>
      </c>
      <c r="E17" s="274" t="s">
        <v>133</v>
      </c>
      <c r="F17" s="211"/>
      <c r="G17" s="215"/>
      <c r="H17" s="123"/>
    </row>
    <row r="18" spans="2:8">
      <c r="B18" s="276" t="s">
        <v>464</v>
      </c>
      <c r="C18" s="203" t="s">
        <v>465</v>
      </c>
      <c r="D18" s="216" t="s">
        <v>307</v>
      </c>
      <c r="E18" s="274" t="s">
        <v>133</v>
      </c>
      <c r="F18" s="223"/>
      <c r="G18" s="277" t="s">
        <v>466</v>
      </c>
      <c r="H18" s="123"/>
    </row>
    <row r="19" spans="2:8">
      <c r="B19" s="276" t="s">
        <v>467</v>
      </c>
      <c r="C19" s="203" t="s">
        <v>468</v>
      </c>
      <c r="D19" s="216" t="s">
        <v>266</v>
      </c>
      <c r="E19" s="274" t="s">
        <v>141</v>
      </c>
      <c r="F19" s="206"/>
      <c r="G19" s="213" t="s">
        <v>315</v>
      </c>
      <c r="H19" s="123"/>
    </row>
    <row r="20" spans="2:8">
      <c r="B20" s="276" t="s">
        <v>268</v>
      </c>
      <c r="C20" s="203" t="s">
        <v>469</v>
      </c>
      <c r="D20" s="216" t="s">
        <v>266</v>
      </c>
      <c r="E20" s="274" t="s">
        <v>141</v>
      </c>
      <c r="F20" s="206"/>
      <c r="G20" s="215"/>
      <c r="H20" s="123"/>
    </row>
    <row r="21" spans="2:8" ht="16.5" customHeight="1">
      <c r="B21" s="276" t="s">
        <v>470</v>
      </c>
      <c r="C21" s="203" t="s">
        <v>471</v>
      </c>
      <c r="D21" s="216" t="s">
        <v>278</v>
      </c>
      <c r="E21" s="274" t="s">
        <v>141</v>
      </c>
      <c r="F21" s="211"/>
      <c r="G21" s="207"/>
      <c r="H21" s="123"/>
    </row>
    <row r="22" spans="2:8">
      <c r="B22" s="276" t="s">
        <v>435</v>
      </c>
      <c r="C22" s="203" t="s">
        <v>472</v>
      </c>
      <c r="D22" s="216" t="s">
        <v>278</v>
      </c>
      <c r="E22" s="274" t="s">
        <v>141</v>
      </c>
      <c r="F22" s="211"/>
      <c r="G22" s="207"/>
      <c r="H22" s="123"/>
    </row>
    <row r="23" spans="2:8" ht="16.5" customHeight="1">
      <c r="B23" s="219" t="s">
        <v>473</v>
      </c>
      <c r="C23" s="203" t="s">
        <v>474</v>
      </c>
      <c r="D23" s="216" t="s">
        <v>266</v>
      </c>
      <c r="E23" s="274" t="s">
        <v>141</v>
      </c>
      <c r="F23" s="206"/>
      <c r="G23" s="213" t="s">
        <v>315</v>
      </c>
      <c r="H23" s="123"/>
    </row>
    <row r="24" spans="2:8">
      <c r="B24" s="219" t="s">
        <v>475</v>
      </c>
      <c r="C24" s="203" t="s">
        <v>476</v>
      </c>
      <c r="D24" s="216" t="s">
        <v>266</v>
      </c>
      <c r="E24" s="274" t="s">
        <v>141</v>
      </c>
      <c r="F24" s="206"/>
      <c r="G24" s="215"/>
      <c r="H24" s="123"/>
    </row>
    <row r="25" spans="2:8">
      <c r="B25" s="219" t="s">
        <v>477</v>
      </c>
      <c r="C25" s="203" t="s">
        <v>478</v>
      </c>
      <c r="D25" s="216" t="s">
        <v>479</v>
      </c>
      <c r="E25" s="274" t="s">
        <v>480</v>
      </c>
      <c r="F25" s="211"/>
      <c r="G25" s="278" t="s">
        <v>481</v>
      </c>
      <c r="H25" s="123"/>
    </row>
    <row r="26" spans="2:8">
      <c r="B26" s="219" t="s">
        <v>482</v>
      </c>
      <c r="C26" s="203" t="s">
        <v>483</v>
      </c>
      <c r="D26" s="216" t="s">
        <v>175</v>
      </c>
      <c r="E26" s="274" t="s">
        <v>480</v>
      </c>
      <c r="F26" s="211"/>
      <c r="G26" s="227" t="s">
        <v>319</v>
      </c>
      <c r="H26" s="123"/>
    </row>
    <row r="27" spans="2:8">
      <c r="B27" s="219" t="s">
        <v>484</v>
      </c>
      <c r="C27" s="203" t="s">
        <v>485</v>
      </c>
      <c r="D27" s="216" t="s">
        <v>175</v>
      </c>
      <c r="E27" s="274" t="s">
        <v>133</v>
      </c>
      <c r="F27" s="211"/>
      <c r="G27" s="214"/>
      <c r="H27" s="123"/>
    </row>
    <row r="28" spans="2:8">
      <c r="B28" s="219" t="s">
        <v>486</v>
      </c>
      <c r="C28" s="203" t="s">
        <v>487</v>
      </c>
      <c r="D28" s="216" t="s">
        <v>175</v>
      </c>
      <c r="E28" s="274" t="s">
        <v>133</v>
      </c>
      <c r="F28" s="211"/>
      <c r="G28" s="214"/>
      <c r="H28" s="123"/>
    </row>
    <row r="29" spans="2:8">
      <c r="B29" s="219" t="s">
        <v>488</v>
      </c>
      <c r="C29" s="203" t="s">
        <v>489</v>
      </c>
      <c r="D29" s="216" t="s">
        <v>175</v>
      </c>
      <c r="E29" s="274" t="s">
        <v>133</v>
      </c>
      <c r="F29" s="206"/>
      <c r="G29" s="215"/>
      <c r="H29" s="123"/>
    </row>
    <row r="30" spans="2:8">
      <c r="B30" s="219" t="s">
        <v>490</v>
      </c>
      <c r="C30" s="203" t="s">
        <v>491</v>
      </c>
      <c r="D30" s="216" t="s">
        <v>175</v>
      </c>
      <c r="E30" s="274" t="s">
        <v>133</v>
      </c>
      <c r="F30" s="206"/>
      <c r="G30" s="212" t="s">
        <v>319</v>
      </c>
      <c r="H30" s="123"/>
    </row>
    <row r="31" spans="2:8">
      <c r="B31" s="219" t="s">
        <v>492</v>
      </c>
      <c r="C31" s="203" t="s">
        <v>493</v>
      </c>
      <c r="D31" s="216" t="s">
        <v>266</v>
      </c>
      <c r="E31" s="274" t="s">
        <v>141</v>
      </c>
      <c r="F31" s="206"/>
      <c r="G31" s="213" t="s">
        <v>315</v>
      </c>
      <c r="H31" s="123"/>
    </row>
    <row r="32" spans="2:8">
      <c r="B32" s="219" t="s">
        <v>494</v>
      </c>
      <c r="C32" s="203" t="s">
        <v>495</v>
      </c>
      <c r="D32" s="216" t="s">
        <v>266</v>
      </c>
      <c r="E32" s="274" t="s">
        <v>141</v>
      </c>
      <c r="F32" s="206"/>
      <c r="G32" s="215"/>
      <c r="H32" s="123"/>
    </row>
    <row r="33" spans="2:8">
      <c r="B33" s="219" t="s">
        <v>496</v>
      </c>
      <c r="C33" s="203" t="s">
        <v>497</v>
      </c>
      <c r="D33" s="216" t="s">
        <v>479</v>
      </c>
      <c r="E33" s="274" t="s">
        <v>133</v>
      </c>
      <c r="F33" s="206"/>
      <c r="G33" s="277" t="s">
        <v>498</v>
      </c>
      <c r="H33" s="123"/>
    </row>
    <row r="34" spans="2:8">
      <c r="B34" s="219" t="s">
        <v>499</v>
      </c>
      <c r="C34" s="203" t="s">
        <v>500</v>
      </c>
      <c r="D34" s="216" t="s">
        <v>266</v>
      </c>
      <c r="E34" s="274" t="s">
        <v>141</v>
      </c>
      <c r="F34" s="206"/>
      <c r="G34" s="213" t="s">
        <v>315</v>
      </c>
      <c r="H34" s="123"/>
    </row>
    <row r="35" spans="2:8">
      <c r="B35" s="219" t="s">
        <v>501</v>
      </c>
      <c r="C35" s="203" t="s">
        <v>502</v>
      </c>
      <c r="D35" s="216" t="s">
        <v>266</v>
      </c>
      <c r="E35" s="274" t="s">
        <v>141</v>
      </c>
      <c r="F35" s="206"/>
      <c r="G35" s="215"/>
      <c r="H35" s="123"/>
    </row>
    <row r="36" spans="2:8" ht="17.25" thickBot="1">
      <c r="B36" s="263" t="s">
        <v>503</v>
      </c>
      <c r="C36" s="279" t="s">
        <v>504</v>
      </c>
      <c r="D36" s="230" t="s">
        <v>479</v>
      </c>
      <c r="E36" s="280" t="s">
        <v>133</v>
      </c>
      <c r="F36" s="138"/>
      <c r="G36" s="281" t="s">
        <v>505</v>
      </c>
      <c r="H36" s="123"/>
    </row>
    <row r="37" spans="2:8" ht="20.100000000000001" customHeight="1">
      <c r="B37" s="140"/>
      <c r="C37" s="140"/>
      <c r="D37" s="141"/>
      <c r="E37" s="142"/>
      <c r="F37" s="142"/>
      <c r="G37" s="140"/>
      <c r="H37"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ACEAD-A3AB-4723-B1E9-DE6681E69A0B}">
  <sheetPr codeName="Sheet128">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506</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258" t="s">
        <v>123</v>
      </c>
      <c r="C5" s="259" t="s">
        <v>507</v>
      </c>
      <c r="D5" s="260" t="s">
        <v>125</v>
      </c>
      <c r="E5" s="261" t="s">
        <v>126</v>
      </c>
      <c r="F5" s="262" t="s">
        <v>127</v>
      </c>
      <c r="G5" s="201" t="s">
        <v>406</v>
      </c>
      <c r="H5" s="150" t="s">
        <v>129</v>
      </c>
    </row>
    <row r="6" spans="2:8">
      <c r="B6" s="208" t="s">
        <v>407</v>
      </c>
      <c r="C6" s="203" t="s">
        <v>508</v>
      </c>
      <c r="D6" s="210" t="s">
        <v>132</v>
      </c>
      <c r="E6" s="205" t="s">
        <v>133</v>
      </c>
      <c r="F6" s="211"/>
      <c r="G6" s="268" t="s">
        <v>409</v>
      </c>
      <c r="H6" s="123"/>
    </row>
    <row r="7" spans="2:8">
      <c r="B7" s="208" t="s">
        <v>410</v>
      </c>
      <c r="C7" s="203" t="s">
        <v>509</v>
      </c>
      <c r="D7" s="210" t="s">
        <v>307</v>
      </c>
      <c r="E7" s="205" t="s">
        <v>133</v>
      </c>
      <c r="F7" s="211"/>
      <c r="G7" s="268" t="s">
        <v>510</v>
      </c>
      <c r="H7" s="123"/>
    </row>
    <row r="8" spans="2:8">
      <c r="B8" s="208" t="s">
        <v>413</v>
      </c>
      <c r="C8" s="203" t="s">
        <v>511</v>
      </c>
      <c r="D8" s="210" t="s">
        <v>132</v>
      </c>
      <c r="E8" s="205" t="s">
        <v>133</v>
      </c>
      <c r="F8" s="211" t="s">
        <v>127</v>
      </c>
      <c r="G8" s="268" t="s">
        <v>512</v>
      </c>
      <c r="H8" s="123"/>
    </row>
    <row r="9" spans="2:8">
      <c r="B9" s="208" t="s">
        <v>513</v>
      </c>
      <c r="C9" s="203" t="s">
        <v>514</v>
      </c>
      <c r="D9" s="210" t="s">
        <v>307</v>
      </c>
      <c r="E9" s="205" t="s">
        <v>126</v>
      </c>
      <c r="F9" s="211" t="s">
        <v>127</v>
      </c>
      <c r="G9" s="269" t="s">
        <v>515</v>
      </c>
      <c r="H9" s="123"/>
    </row>
    <row r="10" spans="2:8">
      <c r="B10" s="208" t="s">
        <v>516</v>
      </c>
      <c r="C10" s="203" t="s">
        <v>517</v>
      </c>
      <c r="D10" s="210" t="s">
        <v>278</v>
      </c>
      <c r="E10" s="205" t="s">
        <v>141</v>
      </c>
      <c r="F10" s="211"/>
      <c r="G10" s="268"/>
      <c r="H10" s="123"/>
    </row>
    <row r="11" spans="2:8">
      <c r="B11" s="208" t="s">
        <v>518</v>
      </c>
      <c r="C11" s="203" t="s">
        <v>519</v>
      </c>
      <c r="D11" s="210" t="s">
        <v>278</v>
      </c>
      <c r="E11" s="205" t="s">
        <v>141</v>
      </c>
      <c r="F11" s="211"/>
      <c r="G11" s="268"/>
      <c r="H11" s="123"/>
    </row>
    <row r="12" spans="2:8">
      <c r="B12" s="208" t="s">
        <v>420</v>
      </c>
      <c r="C12" s="203" t="s">
        <v>520</v>
      </c>
      <c r="D12" s="210" t="s">
        <v>175</v>
      </c>
      <c r="E12" s="205" t="s">
        <v>141</v>
      </c>
      <c r="F12" s="211"/>
      <c r="G12" s="268"/>
      <c r="H12" s="123"/>
    </row>
    <row r="13" spans="2:8">
      <c r="B13" s="208" t="s">
        <v>422</v>
      </c>
      <c r="C13" s="203" t="s">
        <v>521</v>
      </c>
      <c r="D13" s="210" t="s">
        <v>175</v>
      </c>
      <c r="E13" s="205" t="s">
        <v>141</v>
      </c>
      <c r="F13" s="211"/>
      <c r="G13" s="268"/>
      <c r="H13" s="123"/>
    </row>
    <row r="14" spans="2:8">
      <c r="B14" s="208" t="s">
        <v>522</v>
      </c>
      <c r="C14" s="203" t="s">
        <v>523</v>
      </c>
      <c r="D14" s="210" t="s">
        <v>524</v>
      </c>
      <c r="E14" s="205" t="s">
        <v>141</v>
      </c>
      <c r="F14" s="211"/>
      <c r="G14" s="268"/>
      <c r="H14" s="123"/>
    </row>
    <row r="15" spans="2:8">
      <c r="B15" s="208" t="s">
        <v>525</v>
      </c>
      <c r="C15" s="203" t="s">
        <v>526</v>
      </c>
      <c r="D15" s="210" t="s">
        <v>524</v>
      </c>
      <c r="E15" s="205" t="s">
        <v>141</v>
      </c>
      <c r="F15" s="211"/>
      <c r="G15" s="268"/>
      <c r="H15" s="123"/>
    </row>
    <row r="16" spans="2:8">
      <c r="B16" s="208" t="s">
        <v>178</v>
      </c>
      <c r="C16" s="203" t="s">
        <v>527</v>
      </c>
      <c r="D16" s="210" t="s">
        <v>175</v>
      </c>
      <c r="E16" s="205" t="s">
        <v>133</v>
      </c>
      <c r="F16" s="211"/>
      <c r="G16" s="268" t="s">
        <v>319</v>
      </c>
      <c r="H16" s="123"/>
    </row>
    <row r="17" spans="2:8">
      <c r="B17" s="208" t="s">
        <v>470</v>
      </c>
      <c r="C17" s="203" t="s">
        <v>528</v>
      </c>
      <c r="D17" s="216" t="s">
        <v>434</v>
      </c>
      <c r="E17" s="205" t="s">
        <v>141</v>
      </c>
      <c r="F17" s="211"/>
      <c r="G17" s="268"/>
      <c r="H17" s="123"/>
    </row>
    <row r="18" spans="2:8">
      <c r="B18" s="208" t="s">
        <v>529</v>
      </c>
      <c r="C18" s="203" t="s">
        <v>530</v>
      </c>
      <c r="D18" s="216" t="s">
        <v>434</v>
      </c>
      <c r="E18" s="205" t="s">
        <v>141</v>
      </c>
      <c r="F18" s="211"/>
      <c r="G18" s="268"/>
      <c r="H18" s="123"/>
    </row>
    <row r="19" spans="2:8" ht="30">
      <c r="B19" s="251" t="s">
        <v>531</v>
      </c>
      <c r="C19" s="203" t="s">
        <v>532</v>
      </c>
      <c r="D19" s="216" t="s">
        <v>125</v>
      </c>
      <c r="E19" s="274" t="s">
        <v>126</v>
      </c>
      <c r="F19" s="211"/>
      <c r="G19" s="269" t="s">
        <v>406</v>
      </c>
      <c r="H19" s="123"/>
    </row>
    <row r="20" spans="2:8">
      <c r="B20" s="282" t="s">
        <v>533</v>
      </c>
      <c r="C20" s="203" t="s">
        <v>534</v>
      </c>
      <c r="D20" s="204" t="s">
        <v>266</v>
      </c>
      <c r="E20" s="222" t="s">
        <v>141</v>
      </c>
      <c r="F20" s="223"/>
      <c r="G20" s="283" t="s">
        <v>315</v>
      </c>
      <c r="H20" s="123"/>
    </row>
    <row r="21" spans="2:8">
      <c r="B21" s="208" t="s">
        <v>535</v>
      </c>
      <c r="C21" s="203" t="s">
        <v>536</v>
      </c>
      <c r="D21" s="210" t="s">
        <v>175</v>
      </c>
      <c r="E21" s="226" t="s">
        <v>133</v>
      </c>
      <c r="F21" s="206"/>
      <c r="G21" s="268" t="s">
        <v>319</v>
      </c>
      <c r="H21" s="123"/>
    </row>
    <row r="22" spans="2:8" ht="16.5" customHeight="1">
      <c r="B22" s="284" t="s">
        <v>537</v>
      </c>
      <c r="C22" s="203" t="s">
        <v>538</v>
      </c>
      <c r="D22" s="216" t="s">
        <v>125</v>
      </c>
      <c r="E22" s="205" t="s">
        <v>126</v>
      </c>
      <c r="F22" s="211"/>
      <c r="G22" s="217" t="s">
        <v>406</v>
      </c>
      <c r="H22" s="123"/>
    </row>
    <row r="23" spans="2:8">
      <c r="B23" s="284" t="s">
        <v>539</v>
      </c>
      <c r="C23" s="203" t="s">
        <v>540</v>
      </c>
      <c r="D23" s="216" t="s">
        <v>125</v>
      </c>
      <c r="E23" s="205" t="s">
        <v>126</v>
      </c>
      <c r="F23" s="211"/>
      <c r="G23" s="285"/>
      <c r="H23" s="123"/>
    </row>
    <row r="24" spans="2:8">
      <c r="B24" s="284" t="s">
        <v>541</v>
      </c>
      <c r="C24" s="203" t="s">
        <v>542</v>
      </c>
      <c r="D24" s="216" t="s">
        <v>125</v>
      </c>
      <c r="E24" s="205" t="s">
        <v>126</v>
      </c>
      <c r="F24" s="211"/>
      <c r="G24" s="267"/>
      <c r="H24" s="123"/>
    </row>
    <row r="25" spans="2:8" ht="17.25" thickBot="1">
      <c r="B25" s="286" t="s">
        <v>543</v>
      </c>
      <c r="C25" s="287" t="s">
        <v>544</v>
      </c>
      <c r="D25" s="230" t="s">
        <v>132</v>
      </c>
      <c r="E25" s="231" t="s">
        <v>133</v>
      </c>
      <c r="F25" s="138"/>
      <c r="G25" s="139"/>
      <c r="H25" s="123"/>
    </row>
    <row r="26" spans="2:8" ht="20.100000000000001" customHeight="1">
      <c r="B26" s="140"/>
      <c r="C26" s="140"/>
      <c r="D26" s="141"/>
      <c r="E26" s="142"/>
      <c r="F26" s="142"/>
      <c r="G26" s="140"/>
      <c r="H26" s="107"/>
    </row>
  </sheetData>
  <mergeCells count="1">
    <mergeCell ref="G22: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965A-8D20-4D9F-B232-95BE2AB33CE0}">
  <sheetPr codeName="Sheet12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545</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258" t="s">
        <v>123</v>
      </c>
      <c r="C5" s="259" t="s">
        <v>507</v>
      </c>
      <c r="D5" s="260" t="s">
        <v>125</v>
      </c>
      <c r="E5" s="261" t="s">
        <v>126</v>
      </c>
      <c r="F5" s="262" t="s">
        <v>127</v>
      </c>
      <c r="G5" s="201" t="s">
        <v>406</v>
      </c>
      <c r="H5" s="150" t="s">
        <v>129</v>
      </c>
    </row>
    <row r="6" spans="2:8">
      <c r="B6" s="208" t="s">
        <v>407</v>
      </c>
      <c r="C6" s="203" t="s">
        <v>546</v>
      </c>
      <c r="D6" s="210" t="s">
        <v>132</v>
      </c>
      <c r="E6" s="205" t="s">
        <v>133</v>
      </c>
      <c r="F6" s="211"/>
      <c r="G6" s="268" t="s">
        <v>409</v>
      </c>
      <c r="H6" s="123"/>
    </row>
    <row r="7" spans="2:8">
      <c r="B7" s="208" t="s">
        <v>410</v>
      </c>
      <c r="C7" s="203" t="s">
        <v>547</v>
      </c>
      <c r="D7" s="210" t="s">
        <v>307</v>
      </c>
      <c r="E7" s="205" t="s">
        <v>133</v>
      </c>
      <c r="F7" s="211"/>
      <c r="G7" s="268" t="s">
        <v>510</v>
      </c>
      <c r="H7" s="123"/>
    </row>
    <row r="8" spans="2:8">
      <c r="B8" s="208" t="s">
        <v>413</v>
      </c>
      <c r="C8" s="203" t="s">
        <v>548</v>
      </c>
      <c r="D8" s="210" t="s">
        <v>132</v>
      </c>
      <c r="E8" s="205" t="s">
        <v>133</v>
      </c>
      <c r="F8" s="211" t="s">
        <v>127</v>
      </c>
      <c r="G8" s="268" t="s">
        <v>549</v>
      </c>
      <c r="H8" s="123"/>
    </row>
    <row r="9" spans="2:8">
      <c r="B9" s="208" t="s">
        <v>550</v>
      </c>
      <c r="C9" s="203" t="s">
        <v>551</v>
      </c>
      <c r="D9" s="210" t="s">
        <v>307</v>
      </c>
      <c r="E9" s="205" t="s">
        <v>126</v>
      </c>
      <c r="F9" s="211" t="s">
        <v>127</v>
      </c>
      <c r="G9" s="269" t="s">
        <v>552</v>
      </c>
      <c r="H9" s="123"/>
    </row>
    <row r="10" spans="2:8">
      <c r="B10" s="208" t="s">
        <v>516</v>
      </c>
      <c r="C10" s="203" t="s">
        <v>553</v>
      </c>
      <c r="D10" s="210" t="s">
        <v>278</v>
      </c>
      <c r="E10" s="205" t="s">
        <v>141</v>
      </c>
      <c r="F10" s="211"/>
      <c r="G10" s="268"/>
      <c r="H10" s="123"/>
    </row>
    <row r="11" spans="2:8">
      <c r="B11" s="208" t="s">
        <v>518</v>
      </c>
      <c r="C11" s="203" t="s">
        <v>554</v>
      </c>
      <c r="D11" s="210" t="s">
        <v>278</v>
      </c>
      <c r="E11" s="205" t="s">
        <v>141</v>
      </c>
      <c r="F11" s="211"/>
      <c r="G11" s="268"/>
      <c r="H11" s="123"/>
    </row>
    <row r="12" spans="2:8">
      <c r="B12" s="208" t="s">
        <v>420</v>
      </c>
      <c r="C12" s="203" t="s">
        <v>555</v>
      </c>
      <c r="D12" s="210" t="s">
        <v>175</v>
      </c>
      <c r="E12" s="205" t="s">
        <v>141</v>
      </c>
      <c r="F12" s="211"/>
      <c r="G12" s="268"/>
      <c r="H12" s="123"/>
    </row>
    <row r="13" spans="2:8">
      <c r="B13" s="208" t="s">
        <v>422</v>
      </c>
      <c r="C13" s="203" t="s">
        <v>556</v>
      </c>
      <c r="D13" s="210" t="s">
        <v>175</v>
      </c>
      <c r="E13" s="205" t="s">
        <v>141</v>
      </c>
      <c r="F13" s="211"/>
      <c r="G13" s="268"/>
      <c r="H13" s="123"/>
    </row>
    <row r="14" spans="2:8">
      <c r="B14" s="208" t="s">
        <v>557</v>
      </c>
      <c r="C14" s="203" t="s">
        <v>558</v>
      </c>
      <c r="D14" s="210" t="s">
        <v>175</v>
      </c>
      <c r="E14" s="205" t="s">
        <v>141</v>
      </c>
      <c r="F14" s="211"/>
      <c r="G14" s="268"/>
      <c r="H14" s="123"/>
    </row>
    <row r="15" spans="2:8">
      <c r="B15" s="208" t="s">
        <v>559</v>
      </c>
      <c r="C15" s="203" t="s">
        <v>560</v>
      </c>
      <c r="D15" s="210" t="s">
        <v>175</v>
      </c>
      <c r="E15" s="205" t="s">
        <v>141</v>
      </c>
      <c r="F15" s="211"/>
      <c r="G15" s="268"/>
      <c r="H15" s="123"/>
    </row>
    <row r="16" spans="2:8">
      <c r="B16" s="208" t="s">
        <v>561</v>
      </c>
      <c r="C16" s="203" t="s">
        <v>562</v>
      </c>
      <c r="D16" s="210" t="s">
        <v>266</v>
      </c>
      <c r="E16" s="205" t="s">
        <v>141</v>
      </c>
      <c r="F16" s="211"/>
      <c r="G16" s="268" t="s">
        <v>315</v>
      </c>
      <c r="H16" s="123"/>
    </row>
    <row r="17" spans="2:8">
      <c r="B17" s="208" t="s">
        <v>178</v>
      </c>
      <c r="C17" s="203" t="s">
        <v>563</v>
      </c>
      <c r="D17" s="210" t="s">
        <v>266</v>
      </c>
      <c r="E17" s="205" t="s">
        <v>133</v>
      </c>
      <c r="F17" s="211"/>
      <c r="G17" s="268" t="s">
        <v>319</v>
      </c>
      <c r="H17" s="123"/>
    </row>
    <row r="18" spans="2:8">
      <c r="B18" s="208" t="s">
        <v>470</v>
      </c>
      <c r="C18" s="203" t="s">
        <v>564</v>
      </c>
      <c r="D18" s="216" t="s">
        <v>434</v>
      </c>
      <c r="E18" s="205" t="s">
        <v>141</v>
      </c>
      <c r="F18" s="211"/>
      <c r="G18" s="268"/>
      <c r="H18" s="123"/>
    </row>
    <row r="19" spans="2:8">
      <c r="B19" s="208" t="s">
        <v>529</v>
      </c>
      <c r="C19" s="203" t="s">
        <v>565</v>
      </c>
      <c r="D19" s="216" t="s">
        <v>434</v>
      </c>
      <c r="E19" s="205" t="s">
        <v>141</v>
      </c>
      <c r="F19" s="211"/>
      <c r="G19" s="268"/>
      <c r="H19" s="123"/>
    </row>
    <row r="20" spans="2:8">
      <c r="B20" s="208" t="s">
        <v>566</v>
      </c>
      <c r="C20" s="203" t="s">
        <v>567</v>
      </c>
      <c r="D20" s="216" t="s">
        <v>434</v>
      </c>
      <c r="E20" s="205" t="s">
        <v>141</v>
      </c>
      <c r="F20" s="211"/>
      <c r="G20" s="268"/>
      <c r="H20" s="123"/>
    </row>
    <row r="21" spans="2:8" ht="30">
      <c r="B21" s="251" t="s">
        <v>531</v>
      </c>
      <c r="C21" s="203" t="s">
        <v>568</v>
      </c>
      <c r="D21" s="216" t="s">
        <v>125</v>
      </c>
      <c r="E21" s="274" t="s">
        <v>126</v>
      </c>
      <c r="F21" s="211"/>
      <c r="G21" s="269" t="s">
        <v>569</v>
      </c>
      <c r="H21" s="123"/>
    </row>
    <row r="22" spans="2:8">
      <c r="B22" s="282" t="s">
        <v>533</v>
      </c>
      <c r="C22" s="203" t="s">
        <v>570</v>
      </c>
      <c r="D22" s="210" t="s">
        <v>266</v>
      </c>
      <c r="E22" s="226" t="s">
        <v>141</v>
      </c>
      <c r="F22" s="223"/>
      <c r="G22" s="283" t="s">
        <v>571</v>
      </c>
      <c r="H22" s="123"/>
    </row>
    <row r="23" spans="2:8" ht="17.25" thickBot="1">
      <c r="B23" s="228" t="s">
        <v>535</v>
      </c>
      <c r="C23" s="279" t="s">
        <v>572</v>
      </c>
      <c r="D23" s="230" t="s">
        <v>175</v>
      </c>
      <c r="E23" s="231" t="s">
        <v>133</v>
      </c>
      <c r="F23" s="138"/>
      <c r="G23" s="288" t="s">
        <v>319</v>
      </c>
      <c r="H23" s="123"/>
    </row>
    <row r="24" spans="2:8" ht="20.100000000000001" customHeight="1">
      <c r="B24" s="140"/>
      <c r="C24" s="140"/>
      <c r="D24" s="141"/>
      <c r="E24" s="142"/>
      <c r="F24" s="142"/>
      <c r="G24" s="140"/>
      <c r="H24"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68F54-BF1C-430D-BEC9-5FC492BB0432}">
  <sheetPr codeName="Sheet130">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110</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258" t="s">
        <v>123</v>
      </c>
      <c r="C5" s="259" t="s">
        <v>507</v>
      </c>
      <c r="D5" s="260" t="s">
        <v>125</v>
      </c>
      <c r="E5" s="261" t="s">
        <v>126</v>
      </c>
      <c r="F5" s="262" t="s">
        <v>127</v>
      </c>
      <c r="G5" s="201" t="s">
        <v>406</v>
      </c>
      <c r="H5" s="150" t="s">
        <v>129</v>
      </c>
    </row>
    <row r="6" spans="2:8">
      <c r="B6" s="208" t="s">
        <v>407</v>
      </c>
      <c r="C6" s="203" t="s">
        <v>573</v>
      </c>
      <c r="D6" s="210" t="s">
        <v>132</v>
      </c>
      <c r="E6" s="205" t="s">
        <v>133</v>
      </c>
      <c r="F6" s="211"/>
      <c r="G6" s="268" t="s">
        <v>409</v>
      </c>
      <c r="H6" s="123"/>
    </row>
    <row r="7" spans="2:8">
      <c r="B7" s="208" t="s">
        <v>410</v>
      </c>
      <c r="C7" s="203" t="s">
        <v>574</v>
      </c>
      <c r="D7" s="210" t="s">
        <v>307</v>
      </c>
      <c r="E7" s="205" t="s">
        <v>133</v>
      </c>
      <c r="F7" s="211"/>
      <c r="G7" s="268" t="s">
        <v>510</v>
      </c>
      <c r="H7" s="123"/>
    </row>
    <row r="8" spans="2:8">
      <c r="B8" s="208" t="s">
        <v>413</v>
      </c>
      <c r="C8" s="203" t="s">
        <v>575</v>
      </c>
      <c r="D8" s="210" t="s">
        <v>132</v>
      </c>
      <c r="E8" s="205" t="s">
        <v>133</v>
      </c>
      <c r="F8" s="211" t="s">
        <v>127</v>
      </c>
      <c r="G8" s="268" t="s">
        <v>576</v>
      </c>
      <c r="H8" s="123"/>
    </row>
    <row r="9" spans="2:8">
      <c r="B9" s="208" t="s">
        <v>577</v>
      </c>
      <c r="C9" s="203" t="s">
        <v>578</v>
      </c>
      <c r="D9" s="210" t="s">
        <v>307</v>
      </c>
      <c r="E9" s="205" t="s">
        <v>126</v>
      </c>
      <c r="F9" s="211" t="s">
        <v>127</v>
      </c>
      <c r="G9" s="269" t="s">
        <v>579</v>
      </c>
      <c r="H9" s="123"/>
    </row>
    <row r="10" spans="2:8">
      <c r="B10" s="208" t="s">
        <v>580</v>
      </c>
      <c r="C10" s="203" t="s">
        <v>581</v>
      </c>
      <c r="D10" s="210" t="s">
        <v>266</v>
      </c>
      <c r="E10" s="205" t="s">
        <v>141</v>
      </c>
      <c r="F10" s="211"/>
      <c r="G10" s="268" t="s">
        <v>315</v>
      </c>
      <c r="H10" s="123"/>
    </row>
    <row r="11" spans="2:8">
      <c r="B11" s="208" t="s">
        <v>178</v>
      </c>
      <c r="C11" s="203" t="s">
        <v>582</v>
      </c>
      <c r="D11" s="210" t="s">
        <v>175</v>
      </c>
      <c r="E11" s="205" t="s">
        <v>133</v>
      </c>
      <c r="F11" s="211"/>
      <c r="G11" s="268" t="s">
        <v>319</v>
      </c>
      <c r="H11" s="123"/>
    </row>
    <row r="12" spans="2:8">
      <c r="B12" s="208" t="s">
        <v>550</v>
      </c>
      <c r="C12" s="203" t="s">
        <v>583</v>
      </c>
      <c r="D12" s="210" t="s">
        <v>307</v>
      </c>
      <c r="E12" s="205" t="s">
        <v>141</v>
      </c>
      <c r="F12" s="211"/>
      <c r="G12" s="269" t="s">
        <v>584</v>
      </c>
      <c r="H12" s="123"/>
    </row>
    <row r="13" spans="2:8">
      <c r="B13" s="208" t="s">
        <v>516</v>
      </c>
      <c r="C13" s="203" t="s">
        <v>585</v>
      </c>
      <c r="D13" s="210" t="s">
        <v>278</v>
      </c>
      <c r="E13" s="205" t="s">
        <v>141</v>
      </c>
      <c r="F13" s="211"/>
      <c r="G13" s="268"/>
      <c r="H13" s="123"/>
    </row>
    <row r="14" spans="2:8">
      <c r="B14" s="208" t="s">
        <v>518</v>
      </c>
      <c r="C14" s="203" t="s">
        <v>586</v>
      </c>
      <c r="D14" s="210" t="s">
        <v>278</v>
      </c>
      <c r="E14" s="205" t="s">
        <v>141</v>
      </c>
      <c r="F14" s="211"/>
      <c r="G14" s="268"/>
      <c r="H14" s="123"/>
    </row>
    <row r="15" spans="2:8">
      <c r="B15" s="208" t="s">
        <v>557</v>
      </c>
      <c r="C15" s="203" t="s">
        <v>587</v>
      </c>
      <c r="D15" s="210" t="s">
        <v>175</v>
      </c>
      <c r="E15" s="205" t="s">
        <v>141</v>
      </c>
      <c r="F15" s="211"/>
      <c r="G15" s="268"/>
      <c r="H15" s="123"/>
    </row>
    <row r="16" spans="2:8">
      <c r="B16" s="208" t="s">
        <v>559</v>
      </c>
      <c r="C16" s="203" t="s">
        <v>588</v>
      </c>
      <c r="D16" s="210" t="s">
        <v>175</v>
      </c>
      <c r="E16" s="205" t="s">
        <v>141</v>
      </c>
      <c r="F16" s="211"/>
      <c r="G16" s="268"/>
      <c r="H16" s="123"/>
    </row>
    <row r="17" spans="2:8">
      <c r="B17" s="208" t="s">
        <v>589</v>
      </c>
      <c r="C17" s="203" t="s">
        <v>590</v>
      </c>
      <c r="D17" s="216" t="s">
        <v>266</v>
      </c>
      <c r="E17" s="205" t="s">
        <v>133</v>
      </c>
      <c r="F17" s="211"/>
      <c r="G17" s="268" t="s">
        <v>319</v>
      </c>
      <c r="H17" s="123"/>
    </row>
    <row r="18" spans="2:8">
      <c r="B18" s="208" t="s">
        <v>470</v>
      </c>
      <c r="C18" s="203" t="s">
        <v>591</v>
      </c>
      <c r="D18" s="216" t="s">
        <v>434</v>
      </c>
      <c r="E18" s="205" t="s">
        <v>141</v>
      </c>
      <c r="F18" s="211"/>
      <c r="G18" s="134"/>
      <c r="H18" s="123"/>
    </row>
    <row r="19" spans="2:8">
      <c r="B19" s="208" t="s">
        <v>529</v>
      </c>
      <c r="C19" s="203" t="s">
        <v>592</v>
      </c>
      <c r="D19" s="216" t="s">
        <v>434</v>
      </c>
      <c r="E19" s="205" t="s">
        <v>141</v>
      </c>
      <c r="F19" s="211"/>
      <c r="G19" s="134"/>
      <c r="H19" s="123"/>
    </row>
    <row r="20" spans="2:8" ht="17.25" thickBot="1">
      <c r="B20" s="228" t="s">
        <v>566</v>
      </c>
      <c r="C20" s="272" t="s">
        <v>593</v>
      </c>
      <c r="D20" s="230" t="s">
        <v>434</v>
      </c>
      <c r="E20" s="231" t="s">
        <v>141</v>
      </c>
      <c r="F20" s="138"/>
      <c r="G20" s="139"/>
      <c r="H20" s="123"/>
    </row>
    <row r="21" spans="2:8" ht="20.100000000000001" customHeight="1">
      <c r="B21" s="140"/>
      <c r="C21" s="140"/>
      <c r="D21" s="141"/>
      <c r="E21" s="142"/>
      <c r="F21" s="142"/>
      <c r="G21" s="140"/>
      <c r="H21"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C0D10-400F-4D23-80C3-442301043C78}">
  <sheetPr codeName="Sheet131">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594</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258" t="s">
        <v>123</v>
      </c>
      <c r="C5" s="259" t="s">
        <v>595</v>
      </c>
      <c r="D5" s="260" t="s">
        <v>125</v>
      </c>
      <c r="E5" s="261" t="s">
        <v>126</v>
      </c>
      <c r="F5" s="262" t="s">
        <v>127</v>
      </c>
      <c r="G5" s="201" t="s">
        <v>406</v>
      </c>
      <c r="H5" s="150" t="s">
        <v>129</v>
      </c>
    </row>
    <row r="6" spans="2:8">
      <c r="B6" s="289" t="s">
        <v>442</v>
      </c>
      <c r="C6" s="203" t="s">
        <v>596</v>
      </c>
      <c r="D6" s="210" t="s">
        <v>132</v>
      </c>
      <c r="E6" s="205" t="s">
        <v>133</v>
      </c>
      <c r="F6" s="211"/>
      <c r="G6" s="268" t="s">
        <v>409</v>
      </c>
      <c r="H6" s="123"/>
    </row>
    <row r="7" spans="2:8" ht="35.25">
      <c r="B7" s="276" t="s">
        <v>227</v>
      </c>
      <c r="C7" s="203" t="s">
        <v>597</v>
      </c>
      <c r="D7" s="216" t="s">
        <v>132</v>
      </c>
      <c r="E7" s="205" t="s">
        <v>126</v>
      </c>
      <c r="F7" s="206"/>
      <c r="G7" s="213" t="s">
        <v>598</v>
      </c>
      <c r="H7" s="123"/>
    </row>
    <row r="8" spans="2:8" ht="35.25">
      <c r="B8" s="276" t="s">
        <v>208</v>
      </c>
      <c r="C8" s="203" t="s">
        <v>209</v>
      </c>
      <c r="D8" s="216" t="s">
        <v>132</v>
      </c>
      <c r="E8" s="205" t="s">
        <v>126</v>
      </c>
      <c r="F8" s="211"/>
      <c r="G8" s="212" t="s">
        <v>599</v>
      </c>
      <c r="H8" s="123"/>
    </row>
    <row r="9" spans="2:8" ht="35.25">
      <c r="B9" s="276" t="s">
        <v>211</v>
      </c>
      <c r="C9" s="203" t="s">
        <v>600</v>
      </c>
      <c r="D9" s="216" t="s">
        <v>132</v>
      </c>
      <c r="E9" s="205" t="s">
        <v>126</v>
      </c>
      <c r="F9" s="200"/>
      <c r="G9" s="212" t="s">
        <v>601</v>
      </c>
      <c r="H9" s="123"/>
    </row>
    <row r="10" spans="2:8">
      <c r="B10" s="276" t="s">
        <v>602</v>
      </c>
      <c r="C10" s="203" t="s">
        <v>603</v>
      </c>
      <c r="D10" s="216" t="s">
        <v>132</v>
      </c>
      <c r="E10" s="205" t="s">
        <v>133</v>
      </c>
      <c r="F10" s="211"/>
      <c r="G10" s="212" t="s">
        <v>604</v>
      </c>
      <c r="H10" s="123"/>
    </row>
    <row r="11" spans="2:8">
      <c r="B11" s="276" t="s">
        <v>605</v>
      </c>
      <c r="C11" s="203" t="s">
        <v>606</v>
      </c>
      <c r="D11" s="216" t="s">
        <v>607</v>
      </c>
      <c r="E11" s="205" t="s">
        <v>133</v>
      </c>
      <c r="F11" s="211"/>
      <c r="G11" s="207"/>
      <c r="H11" s="123"/>
    </row>
    <row r="12" spans="2:8">
      <c r="B12" s="276" t="s">
        <v>608</v>
      </c>
      <c r="C12" s="203" t="s">
        <v>609</v>
      </c>
      <c r="D12" s="216" t="s">
        <v>607</v>
      </c>
      <c r="E12" s="222" t="s">
        <v>133</v>
      </c>
      <c r="F12" s="223"/>
      <c r="G12" s="207"/>
      <c r="H12" s="123"/>
    </row>
    <row r="13" spans="2:8">
      <c r="B13" s="276" t="s">
        <v>610</v>
      </c>
      <c r="C13" s="203" t="s">
        <v>611</v>
      </c>
      <c r="D13" s="216" t="s">
        <v>153</v>
      </c>
      <c r="E13" s="205" t="s">
        <v>133</v>
      </c>
      <c r="F13" s="211"/>
      <c r="G13" s="227" t="s">
        <v>319</v>
      </c>
      <c r="H13" s="123"/>
    </row>
    <row r="14" spans="2:8">
      <c r="B14" s="276" t="s">
        <v>612</v>
      </c>
      <c r="C14" s="203" t="s">
        <v>613</v>
      </c>
      <c r="D14" s="216" t="s">
        <v>318</v>
      </c>
      <c r="E14" s="205" t="s">
        <v>133</v>
      </c>
      <c r="F14" s="211"/>
      <c r="G14" s="214"/>
      <c r="H14" s="123"/>
    </row>
    <row r="15" spans="2:8">
      <c r="B15" s="276" t="s">
        <v>614</v>
      </c>
      <c r="C15" s="203" t="s">
        <v>615</v>
      </c>
      <c r="D15" s="216" t="s">
        <v>153</v>
      </c>
      <c r="E15" s="205" t="s">
        <v>133</v>
      </c>
      <c r="F15" s="211"/>
      <c r="G15" s="214"/>
      <c r="H15" s="123"/>
    </row>
    <row r="16" spans="2:8">
      <c r="B16" s="276" t="s">
        <v>402</v>
      </c>
      <c r="C16" s="203" t="s">
        <v>616</v>
      </c>
      <c r="D16" s="216" t="s">
        <v>153</v>
      </c>
      <c r="E16" s="205" t="s">
        <v>133</v>
      </c>
      <c r="F16" s="211"/>
      <c r="G16" s="214"/>
      <c r="H16" s="123"/>
    </row>
    <row r="17" spans="2:8">
      <c r="B17" s="276" t="s">
        <v>617</v>
      </c>
      <c r="C17" s="203" t="s">
        <v>618</v>
      </c>
      <c r="D17" s="216" t="s">
        <v>278</v>
      </c>
      <c r="E17" s="205" t="s">
        <v>141</v>
      </c>
      <c r="F17" s="211"/>
      <c r="G17" s="134"/>
      <c r="H17" s="123"/>
    </row>
    <row r="18" spans="2:8">
      <c r="B18" s="276" t="s">
        <v>619</v>
      </c>
      <c r="C18" s="203" t="s">
        <v>620</v>
      </c>
      <c r="D18" s="216" t="s">
        <v>284</v>
      </c>
      <c r="E18" s="205" t="s">
        <v>141</v>
      </c>
      <c r="F18" s="211"/>
      <c r="G18" s="134"/>
      <c r="H18" s="123"/>
    </row>
    <row r="19" spans="2:8">
      <c r="B19" s="276" t="s">
        <v>470</v>
      </c>
      <c r="C19" s="203" t="s">
        <v>621</v>
      </c>
      <c r="D19" s="216" t="s">
        <v>434</v>
      </c>
      <c r="E19" s="205" t="s">
        <v>141</v>
      </c>
      <c r="F19" s="211"/>
      <c r="G19" s="134"/>
      <c r="H19" s="123"/>
    </row>
    <row r="20" spans="2:8" ht="17.25" thickBot="1">
      <c r="B20" s="263" t="s">
        <v>435</v>
      </c>
      <c r="C20" s="272" t="s">
        <v>622</v>
      </c>
      <c r="D20" s="230" t="s">
        <v>434</v>
      </c>
      <c r="E20" s="231" t="s">
        <v>141</v>
      </c>
      <c r="F20" s="138"/>
      <c r="G20" s="139"/>
      <c r="H20" s="123"/>
    </row>
    <row r="21" spans="2:8" ht="20.100000000000001" customHeight="1">
      <c r="B21" s="140"/>
      <c r="C21" s="140"/>
      <c r="D21" s="141"/>
      <c r="E21" s="142"/>
      <c r="F21" s="142"/>
      <c r="G21" s="140"/>
      <c r="H21"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C7580-575B-40B9-9532-6ACEEB4D65E0}">
  <sheetPr codeName="Sheet132">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623</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258" t="s">
        <v>123</v>
      </c>
      <c r="C5" s="259" t="s">
        <v>624</v>
      </c>
      <c r="D5" s="260" t="s">
        <v>125</v>
      </c>
      <c r="E5" s="261" t="s">
        <v>126</v>
      </c>
      <c r="F5" s="262" t="s">
        <v>127</v>
      </c>
      <c r="G5" s="201" t="s">
        <v>406</v>
      </c>
      <c r="H5" s="150" t="s">
        <v>129</v>
      </c>
    </row>
    <row r="6" spans="2:8">
      <c r="B6" s="289" t="s">
        <v>442</v>
      </c>
      <c r="C6" s="290" t="s">
        <v>625</v>
      </c>
      <c r="D6" s="204" t="s">
        <v>132</v>
      </c>
      <c r="E6" s="199" t="s">
        <v>133</v>
      </c>
      <c r="F6" s="200"/>
      <c r="G6" s="268" t="s">
        <v>409</v>
      </c>
      <c r="H6" s="123"/>
    </row>
    <row r="7" spans="2:8" ht="35.25">
      <c r="B7" s="219" t="s">
        <v>208</v>
      </c>
      <c r="C7" s="203" t="s">
        <v>626</v>
      </c>
      <c r="D7" s="216" t="s">
        <v>132</v>
      </c>
      <c r="E7" s="205" t="s">
        <v>126</v>
      </c>
      <c r="F7" s="206"/>
      <c r="G7" s="212" t="s">
        <v>599</v>
      </c>
      <c r="H7" s="123"/>
    </row>
    <row r="8" spans="2:8" ht="35.25">
      <c r="B8" s="219" t="s">
        <v>211</v>
      </c>
      <c r="C8" s="203" t="s">
        <v>627</v>
      </c>
      <c r="D8" s="216" t="s">
        <v>132</v>
      </c>
      <c r="E8" s="205" t="s">
        <v>126</v>
      </c>
      <c r="F8" s="211"/>
      <c r="G8" s="212" t="s">
        <v>601</v>
      </c>
      <c r="H8" s="123"/>
    </row>
    <row r="9" spans="2:8">
      <c r="B9" s="219" t="s">
        <v>628</v>
      </c>
      <c r="C9" s="203" t="s">
        <v>629</v>
      </c>
      <c r="D9" s="216" t="s">
        <v>132</v>
      </c>
      <c r="E9" s="205" t="s">
        <v>133</v>
      </c>
      <c r="F9" s="200"/>
      <c r="G9" s="291" t="s">
        <v>630</v>
      </c>
      <c r="H9" s="123"/>
    </row>
    <row r="10" spans="2:8">
      <c r="B10" s="219" t="s">
        <v>631</v>
      </c>
      <c r="C10" s="203" t="s">
        <v>632</v>
      </c>
      <c r="D10" s="216" t="s">
        <v>132</v>
      </c>
      <c r="E10" s="205" t="s">
        <v>133</v>
      </c>
      <c r="F10" s="211" t="s">
        <v>127</v>
      </c>
      <c r="G10" s="207" t="s">
        <v>633</v>
      </c>
      <c r="H10" s="123"/>
    </row>
    <row r="11" spans="2:8">
      <c r="B11" s="276" t="s">
        <v>119</v>
      </c>
      <c r="C11" s="203" t="s">
        <v>634</v>
      </c>
      <c r="D11" s="216" t="s">
        <v>307</v>
      </c>
      <c r="E11" s="205" t="s">
        <v>126</v>
      </c>
      <c r="F11" s="211" t="s">
        <v>127</v>
      </c>
      <c r="G11" s="212" t="s">
        <v>635</v>
      </c>
      <c r="H11" s="123"/>
    </row>
    <row r="12" spans="2:8">
      <c r="B12" s="276" t="s">
        <v>636</v>
      </c>
      <c r="C12" s="203" t="s">
        <v>637</v>
      </c>
      <c r="D12" s="216" t="s">
        <v>175</v>
      </c>
      <c r="E12" s="205" t="s">
        <v>141</v>
      </c>
      <c r="F12" s="211"/>
      <c r="G12" s="207"/>
      <c r="H12" s="123"/>
    </row>
    <row r="13" spans="2:8">
      <c r="B13" s="276" t="s">
        <v>638</v>
      </c>
      <c r="C13" s="203" t="s">
        <v>639</v>
      </c>
      <c r="D13" s="216" t="s">
        <v>175</v>
      </c>
      <c r="E13" s="205" t="s">
        <v>141</v>
      </c>
      <c r="F13" s="211"/>
      <c r="G13" s="207"/>
      <c r="H13" s="123"/>
    </row>
    <row r="14" spans="2:8">
      <c r="B14" s="276" t="s">
        <v>178</v>
      </c>
      <c r="C14" s="203" t="s">
        <v>640</v>
      </c>
      <c r="D14" s="216" t="s">
        <v>153</v>
      </c>
      <c r="E14" s="205" t="s">
        <v>133</v>
      </c>
      <c r="F14" s="211"/>
      <c r="G14" s="227" t="s">
        <v>319</v>
      </c>
      <c r="H14" s="123"/>
    </row>
    <row r="15" spans="2:8">
      <c r="B15" s="276" t="s">
        <v>641</v>
      </c>
      <c r="C15" s="203" t="s">
        <v>642</v>
      </c>
      <c r="D15" s="216" t="s">
        <v>318</v>
      </c>
      <c r="E15" s="205" t="s">
        <v>133</v>
      </c>
      <c r="F15" s="211"/>
      <c r="G15" s="214"/>
      <c r="H15" s="123"/>
    </row>
    <row r="16" spans="2:8">
      <c r="B16" s="276" t="s">
        <v>614</v>
      </c>
      <c r="C16" s="203" t="s">
        <v>643</v>
      </c>
      <c r="D16" s="216" t="s">
        <v>153</v>
      </c>
      <c r="E16" s="205" t="s">
        <v>133</v>
      </c>
      <c r="F16" s="211"/>
      <c r="G16" s="214"/>
      <c r="H16" s="123"/>
    </row>
    <row r="17" spans="2:8">
      <c r="B17" s="276" t="s">
        <v>644</v>
      </c>
      <c r="C17" s="203" t="s">
        <v>645</v>
      </c>
      <c r="D17" s="216" t="s">
        <v>175</v>
      </c>
      <c r="E17" s="205" t="s">
        <v>133</v>
      </c>
      <c r="F17" s="211"/>
      <c r="G17" s="214"/>
      <c r="H17" s="123"/>
    </row>
    <row r="18" spans="2:8">
      <c r="B18" s="276" t="s">
        <v>402</v>
      </c>
      <c r="C18" s="203" t="s">
        <v>646</v>
      </c>
      <c r="D18" s="216" t="s">
        <v>153</v>
      </c>
      <c r="E18" s="205" t="s">
        <v>133</v>
      </c>
      <c r="F18" s="211"/>
      <c r="G18" s="214"/>
      <c r="H18" s="123"/>
    </row>
    <row r="19" spans="2:8">
      <c r="B19" s="276" t="s">
        <v>647</v>
      </c>
      <c r="C19" s="203" t="s">
        <v>648</v>
      </c>
      <c r="D19" s="216" t="s">
        <v>318</v>
      </c>
      <c r="E19" s="205" t="s">
        <v>133</v>
      </c>
      <c r="F19" s="211"/>
      <c r="G19" s="215"/>
      <c r="H19" s="123"/>
    </row>
    <row r="20" spans="2:8">
      <c r="B20" s="219" t="s">
        <v>649</v>
      </c>
      <c r="C20" s="203" t="s">
        <v>650</v>
      </c>
      <c r="D20" s="216" t="s">
        <v>266</v>
      </c>
      <c r="E20" s="205" t="s">
        <v>141</v>
      </c>
      <c r="F20" s="211"/>
      <c r="G20" s="207" t="s">
        <v>315</v>
      </c>
      <c r="H20" s="123"/>
    </row>
    <row r="21" spans="2:8">
      <c r="B21" s="276" t="s">
        <v>651</v>
      </c>
      <c r="C21" s="203" t="s">
        <v>652</v>
      </c>
      <c r="D21" s="216" t="s">
        <v>434</v>
      </c>
      <c r="E21" s="205" t="s">
        <v>141</v>
      </c>
      <c r="F21" s="211"/>
      <c r="G21" s="134"/>
      <c r="H21" s="123"/>
    </row>
    <row r="22" spans="2:8" ht="17.25" thickBot="1">
      <c r="B22" s="263" t="s">
        <v>435</v>
      </c>
      <c r="C22" s="279" t="s">
        <v>653</v>
      </c>
      <c r="D22" s="230" t="s">
        <v>434</v>
      </c>
      <c r="E22" s="231" t="s">
        <v>141</v>
      </c>
      <c r="F22" s="138"/>
      <c r="G22" s="139"/>
      <c r="H22" s="123"/>
    </row>
    <row r="23" spans="2:8" ht="20.100000000000001" customHeight="1">
      <c r="B23" s="140"/>
      <c r="C23" s="140"/>
      <c r="D23" s="141"/>
      <c r="E23" s="142"/>
      <c r="F23" s="142"/>
      <c r="G23" s="140"/>
      <c r="H23"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9406F-0902-404B-8D15-FC3FE8E49E19}">
  <sheetPr codeName="Sheet13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654</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0">
      <c r="B5" s="258" t="s">
        <v>123</v>
      </c>
      <c r="C5" s="259" t="s">
        <v>655</v>
      </c>
      <c r="D5" s="260" t="s">
        <v>125</v>
      </c>
      <c r="E5" s="261" t="s">
        <v>126</v>
      </c>
      <c r="F5" s="262" t="s">
        <v>127</v>
      </c>
      <c r="G5" s="201" t="s">
        <v>406</v>
      </c>
      <c r="H5" s="150" t="s">
        <v>129</v>
      </c>
    </row>
    <row r="6" spans="2:8" ht="35.25">
      <c r="B6" s="219" t="s">
        <v>211</v>
      </c>
      <c r="C6" s="203" t="s">
        <v>656</v>
      </c>
      <c r="D6" s="216" t="s">
        <v>132</v>
      </c>
      <c r="E6" s="205" t="s">
        <v>126</v>
      </c>
      <c r="F6" s="211"/>
      <c r="G6" s="292" t="s">
        <v>657</v>
      </c>
      <c r="H6" s="123"/>
    </row>
    <row r="7" spans="2:8">
      <c r="B7" s="289" t="s">
        <v>442</v>
      </c>
      <c r="C7" s="203" t="s">
        <v>658</v>
      </c>
      <c r="D7" s="204" t="s">
        <v>132</v>
      </c>
      <c r="E7" s="199" t="s">
        <v>133</v>
      </c>
      <c r="F7" s="200"/>
      <c r="G7" s="268" t="s">
        <v>409</v>
      </c>
      <c r="H7" s="123"/>
    </row>
    <row r="8" spans="2:8">
      <c r="B8" s="219" t="s">
        <v>628</v>
      </c>
      <c r="C8" s="203" t="s">
        <v>659</v>
      </c>
      <c r="D8" s="216" t="s">
        <v>132</v>
      </c>
      <c r="E8" s="205" t="s">
        <v>133</v>
      </c>
      <c r="F8" s="211"/>
      <c r="G8" s="293" t="s">
        <v>630</v>
      </c>
      <c r="H8" s="123"/>
    </row>
    <row r="9" spans="2:8">
      <c r="B9" s="219" t="s">
        <v>631</v>
      </c>
      <c r="C9" s="203" t="s">
        <v>660</v>
      </c>
      <c r="D9" s="216" t="s">
        <v>132</v>
      </c>
      <c r="E9" s="205" t="s">
        <v>133</v>
      </c>
      <c r="F9" s="211" t="s">
        <v>127</v>
      </c>
      <c r="G9" s="293" t="s">
        <v>661</v>
      </c>
      <c r="H9" s="123"/>
    </row>
    <row r="10" spans="2:8">
      <c r="B10" s="276" t="s">
        <v>396</v>
      </c>
      <c r="C10" s="203" t="s">
        <v>662</v>
      </c>
      <c r="D10" s="216" t="s">
        <v>307</v>
      </c>
      <c r="E10" s="222" t="s">
        <v>126</v>
      </c>
      <c r="F10" s="223" t="s">
        <v>127</v>
      </c>
      <c r="G10" s="292" t="s">
        <v>663</v>
      </c>
      <c r="H10" s="123"/>
    </row>
    <row r="11" spans="2:8">
      <c r="B11" s="276" t="s">
        <v>664</v>
      </c>
      <c r="C11" s="203" t="s">
        <v>665</v>
      </c>
      <c r="D11" s="216" t="s">
        <v>666</v>
      </c>
      <c r="E11" s="205" t="s">
        <v>141</v>
      </c>
      <c r="F11" s="211"/>
      <c r="G11" s="293"/>
      <c r="H11" s="123"/>
    </row>
    <row r="12" spans="2:8">
      <c r="B12" s="276" t="s">
        <v>667</v>
      </c>
      <c r="C12" s="203" t="s">
        <v>668</v>
      </c>
      <c r="D12" s="216" t="s">
        <v>666</v>
      </c>
      <c r="E12" s="205" t="s">
        <v>141</v>
      </c>
      <c r="F12" s="211"/>
      <c r="G12" s="293"/>
      <c r="H12" s="123"/>
    </row>
    <row r="13" spans="2:8">
      <c r="B13" s="276" t="s">
        <v>178</v>
      </c>
      <c r="C13" s="203" t="s">
        <v>669</v>
      </c>
      <c r="D13" s="216" t="s">
        <v>153</v>
      </c>
      <c r="E13" s="199" t="s">
        <v>133</v>
      </c>
      <c r="F13" s="200"/>
      <c r="G13" s="227" t="s">
        <v>319</v>
      </c>
      <c r="H13" s="123"/>
    </row>
    <row r="14" spans="2:8">
      <c r="B14" s="276" t="s">
        <v>641</v>
      </c>
      <c r="C14" s="203" t="s">
        <v>670</v>
      </c>
      <c r="D14" s="216" t="s">
        <v>318</v>
      </c>
      <c r="E14" s="199" t="s">
        <v>133</v>
      </c>
      <c r="F14" s="200"/>
      <c r="G14" s="214"/>
      <c r="H14" s="123"/>
    </row>
    <row r="15" spans="2:8">
      <c r="B15" s="276" t="s">
        <v>402</v>
      </c>
      <c r="C15" s="203" t="s">
        <v>671</v>
      </c>
      <c r="D15" s="216" t="s">
        <v>153</v>
      </c>
      <c r="E15" s="199" t="s">
        <v>133</v>
      </c>
      <c r="F15" s="200"/>
      <c r="G15" s="214"/>
      <c r="H15" s="123"/>
    </row>
    <row r="16" spans="2:8">
      <c r="B16" s="276" t="s">
        <v>647</v>
      </c>
      <c r="C16" s="203" t="s">
        <v>672</v>
      </c>
      <c r="D16" s="216" t="s">
        <v>318</v>
      </c>
      <c r="E16" s="199" t="s">
        <v>133</v>
      </c>
      <c r="F16" s="200"/>
      <c r="G16" s="214"/>
      <c r="H16" s="123"/>
    </row>
    <row r="17" spans="2:8">
      <c r="B17" s="276" t="s">
        <v>462</v>
      </c>
      <c r="C17" s="203" t="s">
        <v>673</v>
      </c>
      <c r="D17" s="216" t="s">
        <v>365</v>
      </c>
      <c r="E17" s="199" t="s">
        <v>133</v>
      </c>
      <c r="F17" s="200"/>
      <c r="G17" s="215"/>
      <c r="H17" s="123"/>
    </row>
    <row r="18" spans="2:8">
      <c r="B18" s="276" t="s">
        <v>464</v>
      </c>
      <c r="C18" s="203" t="s">
        <v>674</v>
      </c>
      <c r="D18" s="216" t="s">
        <v>307</v>
      </c>
      <c r="E18" s="199" t="s">
        <v>133</v>
      </c>
      <c r="F18" s="200"/>
      <c r="G18" s="292" t="s">
        <v>675</v>
      </c>
      <c r="H18" s="123"/>
    </row>
    <row r="19" spans="2:8">
      <c r="B19" s="219" t="s">
        <v>651</v>
      </c>
      <c r="C19" s="203" t="s">
        <v>676</v>
      </c>
      <c r="D19" s="216" t="s">
        <v>434</v>
      </c>
      <c r="E19" s="205" t="s">
        <v>141</v>
      </c>
      <c r="F19" s="211"/>
      <c r="G19" s="134"/>
      <c r="H19" s="123"/>
    </row>
    <row r="20" spans="2:8" ht="17.25" thickBot="1">
      <c r="B20" s="263" t="s">
        <v>677</v>
      </c>
      <c r="C20" s="279" t="s">
        <v>678</v>
      </c>
      <c r="D20" s="230" t="s">
        <v>434</v>
      </c>
      <c r="E20" s="231" t="s">
        <v>141</v>
      </c>
      <c r="F20" s="138"/>
      <c r="G20" s="139"/>
      <c r="H20" s="123"/>
    </row>
    <row r="21" spans="2:8" ht="20.100000000000001" customHeight="1">
      <c r="B21" s="140"/>
      <c r="C21" s="140"/>
      <c r="D21" s="141"/>
      <c r="E21" s="142"/>
      <c r="F21" s="142"/>
      <c r="G21" s="140"/>
      <c r="H21"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9A580-B0B9-4D87-8C80-A323D53080F7}">
  <sheetPr codeName="Sheet70">
    <tabColor rgb="FF333333"/>
    <outlinePr summaryBelow="0"/>
    <pageSetUpPr fitToPage="1"/>
  </sheetPr>
  <dimension ref="B1:D97"/>
  <sheetViews>
    <sheetView showGridLines="0" view="pageBreakPreview" zoomScaleNormal="115" zoomScaleSheetLayoutView="100" workbookViewId="0"/>
  </sheetViews>
  <sheetFormatPr defaultColWidth="10.28515625" defaultRowHeight="16.5"/>
  <cols>
    <col min="1" max="1" width="2.7109375" style="5" customWidth="1"/>
    <col min="2" max="2" width="36.7109375" style="38" customWidth="1"/>
    <col min="3" max="3" width="45.7109375" style="38" customWidth="1"/>
    <col min="4" max="4" width="89.5703125" style="39" customWidth="1"/>
    <col min="5" max="5" width="2.7109375" style="5" customWidth="1"/>
    <col min="6" max="16384" width="10.28515625" style="5"/>
  </cols>
  <sheetData>
    <row r="1" spans="2:4" s="2" customFormat="1" ht="10.35" customHeight="1">
      <c r="B1" s="3"/>
      <c r="C1" s="3"/>
      <c r="D1" s="3"/>
    </row>
    <row r="2" spans="2:4" ht="60" customHeight="1">
      <c r="B2" s="40" t="s">
        <v>5</v>
      </c>
      <c r="C2" s="41"/>
      <c r="D2" s="41"/>
    </row>
    <row r="3" spans="2:4" ht="20.100000000000001" customHeight="1" thickBot="1">
      <c r="D3" s="38"/>
    </row>
    <row r="4" spans="2:4" ht="25.35" customHeight="1" thickBot="1">
      <c r="B4" s="42" t="s">
        <v>6</v>
      </c>
      <c r="C4" s="43" t="s">
        <v>7</v>
      </c>
      <c r="D4" s="44" t="s">
        <v>8</v>
      </c>
    </row>
    <row r="5" spans="2:4" ht="24.95" customHeight="1" thickBot="1">
      <c r="B5" s="45" t="s">
        <v>9</v>
      </c>
      <c r="C5" s="46"/>
      <c r="D5" s="47"/>
    </row>
    <row r="6" spans="2:4">
      <c r="B6" s="48" t="s">
        <v>10</v>
      </c>
      <c r="C6" s="49" t="s">
        <v>11</v>
      </c>
      <c r="D6" s="50" t="s">
        <v>12</v>
      </c>
    </row>
    <row r="7" spans="2:4" ht="17.25" thickBot="1">
      <c r="B7" s="51"/>
      <c r="C7" s="52" t="s">
        <v>13</v>
      </c>
      <c r="D7" s="50" t="s">
        <v>14</v>
      </c>
    </row>
    <row r="8" spans="2:4" ht="24.95" customHeight="1" thickBot="1">
      <c r="B8" s="45" t="s">
        <v>15</v>
      </c>
      <c r="C8" s="46"/>
      <c r="D8" s="47"/>
    </row>
    <row r="9" spans="2:4">
      <c r="B9" s="51" t="s">
        <v>16</v>
      </c>
      <c r="C9" s="53" t="s">
        <v>17</v>
      </c>
      <c r="D9" s="54"/>
    </row>
    <row r="10" spans="2:4">
      <c r="B10" s="51"/>
      <c r="C10" s="52" t="s">
        <v>18</v>
      </c>
      <c r="D10" s="50" t="s">
        <v>14</v>
      </c>
    </row>
    <row r="11" spans="2:4" ht="17.25" thickBot="1">
      <c r="B11" s="55"/>
      <c r="C11" s="52" t="s">
        <v>19</v>
      </c>
      <c r="D11" s="56"/>
    </row>
    <row r="12" spans="2:4">
      <c r="B12" s="51" t="s">
        <v>20</v>
      </c>
      <c r="C12" s="57" t="s">
        <v>21</v>
      </c>
      <c r="D12" s="58"/>
    </row>
    <row r="13" spans="2:4">
      <c r="B13" s="51"/>
      <c r="C13" s="52" t="s">
        <v>22</v>
      </c>
      <c r="D13" s="59" t="s">
        <v>23</v>
      </c>
    </row>
    <row r="14" spans="2:4" ht="17.25" thickBot="1">
      <c r="B14" s="51"/>
      <c r="C14" s="60" t="s">
        <v>24</v>
      </c>
      <c r="D14" s="59" t="s">
        <v>25</v>
      </c>
    </row>
    <row r="15" spans="2:4">
      <c r="B15" s="61"/>
      <c r="C15" s="57" t="s">
        <v>26</v>
      </c>
      <c r="D15" s="58"/>
    </row>
    <row r="16" spans="2:4">
      <c r="B16" s="61"/>
      <c r="C16" s="52" t="s">
        <v>27</v>
      </c>
      <c r="D16" s="56" t="s">
        <v>25</v>
      </c>
    </row>
    <row r="17" spans="2:4">
      <c r="B17" s="61"/>
      <c r="C17" s="52" t="s">
        <v>28</v>
      </c>
      <c r="D17" s="56"/>
    </row>
    <row r="18" spans="2:4">
      <c r="B18" s="61"/>
      <c r="C18" s="52" t="s">
        <v>29</v>
      </c>
      <c r="D18" s="56"/>
    </row>
    <row r="19" spans="2:4">
      <c r="B19" s="61"/>
      <c r="C19" s="4" t="s">
        <v>30</v>
      </c>
      <c r="D19" s="56"/>
    </row>
    <row r="20" spans="2:4">
      <c r="B20" s="61"/>
      <c r="C20" s="4" t="s">
        <v>31</v>
      </c>
      <c r="D20" s="56"/>
    </row>
    <row r="21" spans="2:4" ht="17.25" thickBot="1">
      <c r="B21" s="61"/>
      <c r="C21" s="4" t="s">
        <v>32</v>
      </c>
      <c r="D21" s="62"/>
    </row>
    <row r="22" spans="2:4">
      <c r="B22" s="63" t="s">
        <v>33</v>
      </c>
      <c r="C22" s="53" t="s">
        <v>34</v>
      </c>
      <c r="D22" s="54"/>
    </row>
    <row r="23" spans="2:4" ht="17.25" thickBot="1">
      <c r="B23" s="51"/>
      <c r="C23" s="52" t="s">
        <v>35</v>
      </c>
      <c r="D23" s="59" t="s">
        <v>36</v>
      </c>
    </row>
    <row r="24" spans="2:4">
      <c r="B24" s="51"/>
      <c r="C24" s="53" t="s">
        <v>37</v>
      </c>
      <c r="D24" s="54"/>
    </row>
    <row r="25" spans="2:4" ht="17.25" thickBot="1">
      <c r="B25" s="55"/>
      <c r="C25" s="52" t="s">
        <v>35</v>
      </c>
      <c r="D25" s="59" t="s">
        <v>36</v>
      </c>
    </row>
    <row r="26" spans="2:4" ht="24.95" customHeight="1" thickBot="1">
      <c r="B26" s="45" t="s">
        <v>38</v>
      </c>
      <c r="C26" s="46"/>
      <c r="D26" s="47"/>
    </row>
    <row r="27" spans="2:4">
      <c r="B27" s="51" t="s">
        <v>39</v>
      </c>
      <c r="C27" s="53" t="s">
        <v>17</v>
      </c>
      <c r="D27" s="54"/>
    </row>
    <row r="28" spans="2:4">
      <c r="B28" s="51"/>
      <c r="C28" s="64" t="s">
        <v>40</v>
      </c>
      <c r="D28" s="65"/>
    </row>
    <row r="29" spans="2:4" ht="17.25" thickBot="1">
      <c r="B29" s="51"/>
      <c r="C29" s="52" t="s">
        <v>41</v>
      </c>
      <c r="D29" s="50" t="s">
        <v>14</v>
      </c>
    </row>
    <row r="30" spans="2:4" ht="24.6" customHeight="1" thickBot="1">
      <c r="B30" s="66" t="s">
        <v>42</v>
      </c>
      <c r="C30" s="67"/>
      <c r="D30" s="68"/>
    </row>
    <row r="31" spans="2:4" ht="17.25" thickBot="1">
      <c r="B31" s="48" t="s">
        <v>20</v>
      </c>
      <c r="C31" s="57" t="s">
        <v>43</v>
      </c>
      <c r="D31" s="69"/>
    </row>
    <row r="32" spans="2:4" ht="82.5">
      <c r="B32" s="70"/>
      <c r="C32" s="71" t="s">
        <v>44</v>
      </c>
      <c r="D32" s="72" t="s">
        <v>45</v>
      </c>
    </row>
    <row r="33" spans="2:4">
      <c r="B33" s="70"/>
      <c r="C33" s="73" t="s">
        <v>46</v>
      </c>
      <c r="D33" s="74" t="s">
        <v>47</v>
      </c>
    </row>
    <row r="34" spans="2:4" ht="82.5">
      <c r="B34" s="70"/>
      <c r="C34" s="52" t="s">
        <v>48</v>
      </c>
      <c r="D34" s="75" t="s">
        <v>45</v>
      </c>
    </row>
    <row r="35" spans="2:4" ht="17.25" thickBot="1">
      <c r="B35" s="70"/>
      <c r="C35" s="73" t="s">
        <v>49</v>
      </c>
      <c r="D35" s="76" t="s">
        <v>14</v>
      </c>
    </row>
    <row r="36" spans="2:4" ht="17.25" thickBot="1">
      <c r="B36" s="77"/>
      <c r="C36" s="57" t="s">
        <v>50</v>
      </c>
      <c r="D36" s="69"/>
    </row>
    <row r="37" spans="2:4">
      <c r="B37" s="51"/>
      <c r="C37" s="78" t="s">
        <v>51</v>
      </c>
      <c r="D37" s="79"/>
    </row>
    <row r="38" spans="2:4" ht="82.5">
      <c r="B38" s="70"/>
      <c r="C38" s="73" t="s">
        <v>52</v>
      </c>
      <c r="D38" s="74" t="s">
        <v>53</v>
      </c>
    </row>
    <row r="39" spans="2:4" ht="33.75" thickBot="1">
      <c r="B39" s="55"/>
      <c r="C39" s="52" t="s">
        <v>54</v>
      </c>
      <c r="D39" s="80" t="s">
        <v>55</v>
      </c>
    </row>
    <row r="40" spans="2:4" ht="24.6" customHeight="1" thickBot="1">
      <c r="B40" s="45" t="s">
        <v>56</v>
      </c>
      <c r="C40" s="46"/>
      <c r="D40" s="47"/>
    </row>
    <row r="41" spans="2:4">
      <c r="B41" s="81" t="s">
        <v>39</v>
      </c>
      <c r="C41" s="57" t="s">
        <v>57</v>
      </c>
      <c r="D41" s="69"/>
    </row>
    <row r="42" spans="2:4" ht="33.75" thickBot="1">
      <c r="B42" s="70"/>
      <c r="C42" s="52" t="s">
        <v>58</v>
      </c>
      <c r="D42" s="82" t="s">
        <v>59</v>
      </c>
    </row>
    <row r="43" spans="2:4">
      <c r="B43" s="77"/>
      <c r="C43" s="57" t="s">
        <v>50</v>
      </c>
      <c r="D43" s="69"/>
    </row>
    <row r="44" spans="2:4" ht="66.75" thickBot="1">
      <c r="B44" s="70"/>
      <c r="C44" s="52" t="s">
        <v>60</v>
      </c>
      <c r="D44" s="82" t="s">
        <v>61</v>
      </c>
    </row>
    <row r="45" spans="2:4">
      <c r="B45" s="77"/>
      <c r="C45" s="57" t="s">
        <v>62</v>
      </c>
      <c r="D45" s="69"/>
    </row>
    <row r="46" spans="2:4" ht="33.75" thickBot="1">
      <c r="B46" s="55"/>
      <c r="C46" s="52" t="s">
        <v>63</v>
      </c>
      <c r="D46" s="83" t="s">
        <v>64</v>
      </c>
    </row>
    <row r="47" spans="2:4">
      <c r="B47" s="48" t="s">
        <v>20</v>
      </c>
      <c r="C47" s="57" t="s">
        <v>43</v>
      </c>
      <c r="D47" s="69"/>
    </row>
    <row r="48" spans="2:4" ht="49.5">
      <c r="B48" s="70"/>
      <c r="C48" s="52" t="s">
        <v>65</v>
      </c>
      <c r="D48" s="75" t="s">
        <v>66</v>
      </c>
    </row>
    <row r="49" spans="2:4" ht="66.75" thickBot="1">
      <c r="B49" s="55"/>
      <c r="C49" s="84" t="s">
        <v>67</v>
      </c>
      <c r="D49" s="76" t="s">
        <v>68</v>
      </c>
    </row>
    <row r="50" spans="2:4" ht="24.95" customHeight="1" thickBot="1">
      <c r="B50" s="45" t="s">
        <v>69</v>
      </c>
      <c r="C50" s="46"/>
      <c r="D50" s="47"/>
    </row>
    <row r="51" spans="2:4" ht="16.5" customHeight="1">
      <c r="B51" s="48" t="s">
        <v>70</v>
      </c>
      <c r="C51" s="73" t="s">
        <v>71</v>
      </c>
      <c r="D51" s="85" t="s">
        <v>72</v>
      </c>
    </row>
    <row r="52" spans="2:4">
      <c r="B52" s="86" t="s">
        <v>73</v>
      </c>
      <c r="C52" s="52" t="s">
        <v>71</v>
      </c>
      <c r="D52" s="56" t="s">
        <v>74</v>
      </c>
    </row>
    <row r="53" spans="2:4">
      <c r="B53" s="86" t="s">
        <v>75</v>
      </c>
      <c r="C53" s="52" t="s">
        <v>71</v>
      </c>
      <c r="D53" s="87"/>
    </row>
    <row r="54" spans="2:4">
      <c r="B54" s="86" t="s">
        <v>76</v>
      </c>
      <c r="C54" s="52" t="s">
        <v>71</v>
      </c>
      <c r="D54" s="87"/>
    </row>
    <row r="55" spans="2:4" ht="17.25" thickBot="1">
      <c r="B55" s="88" t="s">
        <v>77</v>
      </c>
      <c r="C55" s="52" t="s">
        <v>71</v>
      </c>
      <c r="D55" s="89"/>
    </row>
    <row r="56" spans="2:4" ht="24.95" customHeight="1" thickBot="1">
      <c r="B56" s="45" t="s">
        <v>78</v>
      </c>
      <c r="C56" s="46"/>
      <c r="D56" s="47"/>
    </row>
    <row r="57" spans="2:4">
      <c r="B57" s="81" t="s">
        <v>39</v>
      </c>
      <c r="C57" s="57" t="s">
        <v>62</v>
      </c>
      <c r="D57" s="69"/>
    </row>
    <row r="58" spans="2:4" ht="50.25" thickBot="1">
      <c r="B58" s="90"/>
      <c r="C58" s="52" t="s">
        <v>79</v>
      </c>
      <c r="D58" s="56" t="s">
        <v>80</v>
      </c>
    </row>
    <row r="59" spans="2:4">
      <c r="B59" s="91" t="s">
        <v>20</v>
      </c>
      <c r="C59" s="57" t="s">
        <v>43</v>
      </c>
      <c r="D59" s="58"/>
    </row>
    <row r="60" spans="2:4" ht="33">
      <c r="B60" s="92"/>
      <c r="C60" s="52" t="s">
        <v>81</v>
      </c>
      <c r="D60" s="75" t="s">
        <v>82</v>
      </c>
    </row>
    <row r="61" spans="2:4" ht="49.5">
      <c r="B61" s="92"/>
      <c r="C61" s="52" t="s">
        <v>83</v>
      </c>
      <c r="D61" s="75" t="s">
        <v>84</v>
      </c>
    </row>
    <row r="62" spans="2:4" ht="50.25" thickBot="1">
      <c r="B62" s="93"/>
      <c r="C62" s="84" t="s">
        <v>85</v>
      </c>
      <c r="D62" s="76" t="s">
        <v>86</v>
      </c>
    </row>
    <row r="63" spans="2:4" ht="24.95" customHeight="1" thickBot="1">
      <c r="B63" s="45" t="s">
        <v>87</v>
      </c>
      <c r="C63" s="46"/>
      <c r="D63" s="47"/>
    </row>
    <row r="64" spans="2:4">
      <c r="B64" s="91" t="s">
        <v>20</v>
      </c>
      <c r="C64" s="57" t="s">
        <v>88</v>
      </c>
      <c r="D64" s="58"/>
    </row>
    <row r="65" spans="2:4">
      <c r="B65" s="92"/>
      <c r="C65" s="52" t="s">
        <v>89</v>
      </c>
      <c r="D65" s="94" t="s">
        <v>25</v>
      </c>
    </row>
    <row r="66" spans="2:4" ht="17.25" customHeight="1" thickBot="1">
      <c r="B66" s="92"/>
      <c r="C66" s="52" t="s">
        <v>90</v>
      </c>
      <c r="D66" s="95"/>
    </row>
    <row r="67" spans="2:4" ht="24.95" customHeight="1">
      <c r="B67" s="92"/>
      <c r="C67" s="57" t="s">
        <v>91</v>
      </c>
      <c r="D67" s="58"/>
    </row>
    <row r="68" spans="2:4">
      <c r="B68" s="92"/>
      <c r="C68" s="52" t="s">
        <v>92</v>
      </c>
      <c r="D68" s="94" t="s">
        <v>25</v>
      </c>
    </row>
    <row r="69" spans="2:4" ht="17.25" customHeight="1" thickBot="1">
      <c r="B69" s="92"/>
      <c r="C69" s="52" t="s">
        <v>93</v>
      </c>
      <c r="D69" s="95"/>
    </row>
    <row r="70" spans="2:4">
      <c r="B70" s="92"/>
      <c r="C70" s="57" t="s">
        <v>94</v>
      </c>
      <c r="D70" s="58"/>
    </row>
    <row r="71" spans="2:4" ht="50.25" thickBot="1">
      <c r="B71" s="92"/>
      <c r="C71" s="52" t="s">
        <v>79</v>
      </c>
      <c r="D71" s="56" t="s">
        <v>95</v>
      </c>
    </row>
    <row r="72" spans="2:4">
      <c r="B72" s="92"/>
      <c r="C72" s="57" t="s">
        <v>96</v>
      </c>
      <c r="D72" s="58"/>
    </row>
    <row r="73" spans="2:4">
      <c r="B73" s="92"/>
      <c r="C73" s="52" t="s">
        <v>93</v>
      </c>
      <c r="D73" s="59" t="s">
        <v>97</v>
      </c>
    </row>
    <row r="74" spans="2:4">
      <c r="B74" s="92"/>
      <c r="C74" s="52" t="s">
        <v>98</v>
      </c>
      <c r="D74" s="62"/>
    </row>
    <row r="75" spans="2:4">
      <c r="B75" s="92"/>
      <c r="C75" s="52" t="s">
        <v>99</v>
      </c>
      <c r="D75" s="96" t="s">
        <v>100</v>
      </c>
    </row>
    <row r="76" spans="2:4" ht="17.25" thickBot="1">
      <c r="B76" s="93"/>
      <c r="C76" s="52" t="s">
        <v>90</v>
      </c>
      <c r="D76" s="97" t="s">
        <v>97</v>
      </c>
    </row>
    <row r="77" spans="2:4" ht="24.95" customHeight="1" thickBot="1">
      <c r="B77" s="98" t="s">
        <v>101</v>
      </c>
      <c r="C77" s="99"/>
      <c r="D77" s="100"/>
    </row>
    <row r="78" spans="2:4" ht="17.25" thickBot="1">
      <c r="B78" s="101" t="s">
        <v>102</v>
      </c>
      <c r="C78" s="102" t="s">
        <v>11</v>
      </c>
      <c r="D78" s="103" t="s">
        <v>103</v>
      </c>
    </row>
    <row r="79" spans="2:4" ht="17.25" thickBot="1">
      <c r="B79" s="101" t="s">
        <v>104</v>
      </c>
      <c r="C79" s="102" t="s">
        <v>11</v>
      </c>
      <c r="D79" s="103" t="s">
        <v>103</v>
      </c>
    </row>
    <row r="80" spans="2:4" ht="17.25" thickBot="1">
      <c r="B80" s="101" t="s">
        <v>33</v>
      </c>
      <c r="C80" s="102" t="s">
        <v>11</v>
      </c>
      <c r="D80" s="103" t="s">
        <v>103</v>
      </c>
    </row>
    <row r="81" spans="2:4" ht="17.25" thickBot="1">
      <c r="B81" s="101" t="s">
        <v>105</v>
      </c>
      <c r="C81" s="102" t="s">
        <v>11</v>
      </c>
      <c r="D81" s="103" t="s">
        <v>103</v>
      </c>
    </row>
    <row r="82" spans="2:4" ht="17.25" thickBot="1">
      <c r="B82" s="101" t="s">
        <v>106</v>
      </c>
      <c r="C82" s="102" t="s">
        <v>11</v>
      </c>
      <c r="D82" s="103" t="s">
        <v>103</v>
      </c>
    </row>
    <row r="83" spans="2:4" ht="17.25" thickBot="1">
      <c r="B83" s="101" t="s">
        <v>107</v>
      </c>
      <c r="C83" s="102" t="s">
        <v>11</v>
      </c>
      <c r="D83" s="103" t="s">
        <v>103</v>
      </c>
    </row>
    <row r="84" spans="2:4" ht="17.25" thickBot="1">
      <c r="B84" s="101" t="s">
        <v>108</v>
      </c>
      <c r="C84" s="102" t="s">
        <v>11</v>
      </c>
      <c r="D84" s="103" t="s">
        <v>103</v>
      </c>
    </row>
    <row r="85" spans="2:4" ht="17.25" thickBot="1">
      <c r="B85" s="101" t="s">
        <v>109</v>
      </c>
      <c r="C85" s="102" t="s">
        <v>11</v>
      </c>
      <c r="D85" s="103" t="s">
        <v>103</v>
      </c>
    </row>
    <row r="86" spans="2:4" ht="17.25" thickBot="1">
      <c r="B86" s="101" t="s">
        <v>110</v>
      </c>
      <c r="C86" s="102" t="s">
        <v>11</v>
      </c>
      <c r="D86" s="103" t="s">
        <v>103</v>
      </c>
    </row>
    <row r="87" spans="2:4" ht="17.25" thickBot="1">
      <c r="B87" s="101" t="s">
        <v>111</v>
      </c>
      <c r="C87" s="102" t="s">
        <v>11</v>
      </c>
      <c r="D87" s="103" t="s">
        <v>103</v>
      </c>
    </row>
    <row r="88" spans="2:4" ht="17.25" thickBot="1">
      <c r="B88" s="101" t="s">
        <v>112</v>
      </c>
      <c r="C88" s="102" t="s">
        <v>11</v>
      </c>
      <c r="D88" s="103" t="s">
        <v>103</v>
      </c>
    </row>
    <row r="89" spans="2:4" ht="17.25" thickBot="1">
      <c r="B89" s="101" t="s">
        <v>113</v>
      </c>
      <c r="C89" s="102" t="s">
        <v>11</v>
      </c>
      <c r="D89" s="103" t="s">
        <v>103</v>
      </c>
    </row>
    <row r="90" spans="2:4" ht="24.95" customHeight="1" thickBot="1">
      <c r="B90" s="98" t="s">
        <v>114</v>
      </c>
      <c r="C90" s="99"/>
      <c r="D90" s="100"/>
    </row>
    <row r="91" spans="2:4" ht="17.25" thickBot="1">
      <c r="B91" s="101" t="s">
        <v>75</v>
      </c>
      <c r="C91" s="102" t="s">
        <v>11</v>
      </c>
      <c r="D91" s="103" t="s">
        <v>103</v>
      </c>
    </row>
    <row r="92" spans="2:4" ht="17.25" thickBot="1">
      <c r="B92" s="101" t="s">
        <v>76</v>
      </c>
      <c r="C92" s="102" t="s">
        <v>11</v>
      </c>
      <c r="D92" s="103" t="s">
        <v>103</v>
      </c>
    </row>
    <row r="93" spans="2:4" ht="17.25" thickBot="1">
      <c r="B93" s="101" t="s">
        <v>77</v>
      </c>
      <c r="C93" s="102" t="s">
        <v>11</v>
      </c>
      <c r="D93" s="103" t="s">
        <v>103</v>
      </c>
    </row>
    <row r="94" spans="2:4" ht="24.95" customHeight="1" thickBot="1">
      <c r="B94" s="98" t="s">
        <v>115</v>
      </c>
      <c r="C94" s="99"/>
      <c r="D94" s="100"/>
    </row>
    <row r="95" spans="2:4" ht="17.25" thickBot="1">
      <c r="B95" s="101" t="s">
        <v>116</v>
      </c>
      <c r="C95" s="102" t="s">
        <v>11</v>
      </c>
      <c r="D95" s="103" t="s">
        <v>103</v>
      </c>
    </row>
    <row r="96" spans="2:4" ht="17.25" thickBot="1">
      <c r="B96" s="104" t="s">
        <v>20</v>
      </c>
      <c r="C96" s="102" t="s">
        <v>11</v>
      </c>
      <c r="D96" s="103" t="s">
        <v>103</v>
      </c>
    </row>
    <row r="97" ht="17.25" customHeight="1"/>
  </sheetData>
  <mergeCells count="7">
    <mergeCell ref="C37:D37"/>
    <mergeCell ref="C9:D9"/>
    <mergeCell ref="C22:D22"/>
    <mergeCell ref="C24:D24"/>
    <mergeCell ref="C27:D27"/>
    <mergeCell ref="C28:D28"/>
    <mergeCell ref="B30:D30"/>
  </mergeCells>
  <phoneticPr fontId="5"/>
  <pageMargins left="0" right="0.19685039370078741" top="0.19685039370078741" bottom="0.19685039370078741" header="0.11811023622047245" footer="0.11811023622047245"/>
  <pageSetup paperSize="9" scale="2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C1265-13E4-4D17-A33B-7F6E97715D8B}">
  <sheetPr codeName="Sheet134">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729</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33" customHeight="1">
      <c r="B5" s="336" t="s">
        <v>730</v>
      </c>
      <c r="C5" s="250" t="s">
        <v>731</v>
      </c>
      <c r="D5" s="337" t="s">
        <v>732</v>
      </c>
      <c r="E5" s="205" t="s">
        <v>126</v>
      </c>
      <c r="F5" s="211" t="s">
        <v>127</v>
      </c>
      <c r="G5" s="267" t="s">
        <v>733</v>
      </c>
      <c r="H5" s="123"/>
    </row>
    <row r="6" spans="2:8">
      <c r="B6" s="338" t="s">
        <v>734</v>
      </c>
      <c r="C6" s="197" t="s">
        <v>735</v>
      </c>
      <c r="D6" s="339">
        <v>40</v>
      </c>
      <c r="E6" s="205" t="s">
        <v>141</v>
      </c>
      <c r="F6" s="211"/>
      <c r="G6" s="212"/>
      <c r="H6" s="123"/>
    </row>
    <row r="7" spans="2:8" ht="17.25" thickBot="1">
      <c r="B7" s="343" t="s">
        <v>737</v>
      </c>
      <c r="C7" s="344" t="s">
        <v>738</v>
      </c>
      <c r="D7" s="230" t="s">
        <v>739</v>
      </c>
      <c r="E7" s="231" t="s">
        <v>740</v>
      </c>
      <c r="F7" s="265"/>
      <c r="G7" s="232"/>
      <c r="H7" s="123"/>
    </row>
    <row r="8" spans="2:8" ht="20.100000000000001" customHeight="1">
      <c r="B8" s="140"/>
      <c r="C8" s="140"/>
      <c r="D8" s="141"/>
      <c r="E8" s="142"/>
      <c r="F8" s="142"/>
      <c r="G8" s="140"/>
      <c r="H8"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DAEB8-5B2A-46A7-B7B1-3886059B2857}">
  <sheetPr codeName="Sheet135">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758</v>
      </c>
      <c r="C2" s="111"/>
      <c r="D2" s="111"/>
      <c r="E2" s="111"/>
      <c r="F2" s="111"/>
      <c r="G2" s="112"/>
      <c r="H2" s="113"/>
    </row>
    <row r="3" spans="2:8" ht="13.5" customHeight="1" thickBot="1">
      <c r="B3" s="350"/>
      <c r="C3" s="350"/>
      <c r="D3" s="350"/>
      <c r="E3" s="350"/>
      <c r="F3" s="350"/>
      <c r="G3" s="350"/>
    </row>
    <row r="4" spans="2:8" ht="20.25" customHeight="1" thickBot="1">
      <c r="B4" s="353" t="s">
        <v>7</v>
      </c>
      <c r="C4" s="354" t="s">
        <v>117</v>
      </c>
      <c r="D4" s="354" t="s">
        <v>118</v>
      </c>
      <c r="E4" s="354" t="s">
        <v>119</v>
      </c>
      <c r="F4" s="355" t="s">
        <v>120</v>
      </c>
      <c r="G4" s="356" t="s">
        <v>121</v>
      </c>
    </row>
    <row r="5" spans="2:8" ht="30">
      <c r="B5" s="258" t="s">
        <v>741</v>
      </c>
      <c r="C5" s="357" t="s">
        <v>742</v>
      </c>
      <c r="D5" s="358" t="s">
        <v>732</v>
      </c>
      <c r="E5" s="261" t="s">
        <v>126</v>
      </c>
      <c r="F5" s="359"/>
      <c r="G5" s="360" t="s">
        <v>743</v>
      </c>
      <c r="H5" s="123"/>
    </row>
    <row r="6" spans="2:8">
      <c r="B6" s="336" t="s">
        <v>744</v>
      </c>
      <c r="C6" s="197" t="s">
        <v>745</v>
      </c>
      <c r="D6" s="361" t="s">
        <v>732</v>
      </c>
      <c r="E6" s="205" t="s">
        <v>126</v>
      </c>
      <c r="F6" s="211"/>
      <c r="G6" s="362"/>
      <c r="H6" s="123"/>
    </row>
    <row r="7" spans="2:8">
      <c r="B7" s="336" t="s">
        <v>746</v>
      </c>
      <c r="C7" s="197" t="s">
        <v>747</v>
      </c>
      <c r="D7" s="361" t="s">
        <v>732</v>
      </c>
      <c r="E7" s="205" t="s">
        <v>126</v>
      </c>
      <c r="F7" s="223"/>
      <c r="G7" s="362"/>
      <c r="H7" s="123"/>
    </row>
    <row r="8" spans="2:8">
      <c r="B8" s="336" t="s">
        <v>748</v>
      </c>
      <c r="C8" s="197" t="s">
        <v>749</v>
      </c>
      <c r="D8" s="361" t="s">
        <v>732</v>
      </c>
      <c r="E8" s="205" t="s">
        <v>126</v>
      </c>
      <c r="F8" s="211"/>
      <c r="G8" s="362"/>
      <c r="H8" s="123"/>
    </row>
    <row r="9" spans="2:8">
      <c r="B9" s="336" t="s">
        <v>750</v>
      </c>
      <c r="C9" s="197" t="s">
        <v>751</v>
      </c>
      <c r="D9" s="361" t="s">
        <v>732</v>
      </c>
      <c r="E9" s="205" t="s">
        <v>126</v>
      </c>
      <c r="F9" s="211"/>
      <c r="G9" s="362"/>
      <c r="H9" s="123"/>
    </row>
    <row r="10" spans="2:8">
      <c r="B10" s="336" t="s">
        <v>752</v>
      </c>
      <c r="C10" s="197" t="s">
        <v>753</v>
      </c>
      <c r="D10" s="361" t="s">
        <v>732</v>
      </c>
      <c r="E10" s="205" t="s">
        <v>126</v>
      </c>
      <c r="F10" s="211"/>
      <c r="G10" s="362"/>
      <c r="H10" s="123"/>
    </row>
    <row r="11" spans="2:8">
      <c r="B11" s="336" t="s">
        <v>754</v>
      </c>
      <c r="C11" s="197" t="s">
        <v>755</v>
      </c>
      <c r="D11" s="361" t="s">
        <v>732</v>
      </c>
      <c r="E11" s="205" t="s">
        <v>126</v>
      </c>
      <c r="F11" s="211"/>
      <c r="G11" s="362"/>
      <c r="H11" s="123"/>
    </row>
    <row r="12" spans="2:8" ht="17.25" thickBot="1">
      <c r="B12" s="336" t="s">
        <v>756</v>
      </c>
      <c r="C12" s="197" t="s">
        <v>757</v>
      </c>
      <c r="D12" s="361" t="s">
        <v>732</v>
      </c>
      <c r="E12" s="205" t="s">
        <v>126</v>
      </c>
      <c r="F12" s="211"/>
      <c r="G12" s="363"/>
      <c r="H12" s="123"/>
    </row>
    <row r="13" spans="2:8">
      <c r="B13" s="364"/>
      <c r="C13" s="365"/>
      <c r="D13" s="366"/>
      <c r="E13" s="143"/>
      <c r="F13" s="143"/>
      <c r="G13" s="367"/>
      <c r="H13" s="351"/>
    </row>
    <row r="14" spans="2:8">
      <c r="B14" s="368"/>
      <c r="C14" s="369"/>
      <c r="D14" s="370"/>
      <c r="G14" s="351"/>
      <c r="H14" s="35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1A09-FD64-4124-897B-9B6B8A078F0A}">
  <sheetPr codeName="Sheet136">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771</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20.100000000000001" customHeight="1" thickBot="1">
      <c r="B5" s="345" t="s">
        <v>759</v>
      </c>
      <c r="C5" s="346"/>
      <c r="D5" s="346"/>
      <c r="E5" s="346"/>
      <c r="F5" s="346"/>
      <c r="G5" s="347"/>
      <c r="H5" s="123"/>
    </row>
    <row r="6" spans="2:8">
      <c r="B6" s="336" t="s">
        <v>760</v>
      </c>
      <c r="C6" s="197" t="s">
        <v>761</v>
      </c>
      <c r="D6" s="273" t="s">
        <v>762</v>
      </c>
      <c r="E6" s="261" t="s">
        <v>300</v>
      </c>
      <c r="F6" s="262" t="s">
        <v>127</v>
      </c>
      <c r="G6" s="215"/>
      <c r="H6" s="123"/>
    </row>
    <row r="7" spans="2:8">
      <c r="B7" s="336" t="s">
        <v>763</v>
      </c>
      <c r="C7" s="197" t="s">
        <v>764</v>
      </c>
      <c r="D7" s="198">
        <v>30</v>
      </c>
      <c r="E7" s="199" t="s">
        <v>736</v>
      </c>
      <c r="F7" s="200"/>
      <c r="G7" s="215"/>
      <c r="H7" s="123"/>
    </row>
    <row r="8" spans="2:8" ht="17.25" thickBot="1">
      <c r="B8" s="341" t="s">
        <v>765</v>
      </c>
      <c r="C8" s="197" t="s">
        <v>766</v>
      </c>
      <c r="D8" s="210" t="s">
        <v>767</v>
      </c>
      <c r="E8" s="226" t="s">
        <v>768</v>
      </c>
      <c r="F8" s="206"/>
      <c r="G8" s="212" t="s">
        <v>769</v>
      </c>
      <c r="H8" s="123"/>
    </row>
    <row r="9" spans="2:8" ht="20.100000000000001" customHeight="1">
      <c r="B9" s="140"/>
      <c r="C9" s="140"/>
      <c r="D9" s="141"/>
      <c r="E9" s="142"/>
      <c r="F9" s="142"/>
      <c r="G9" s="140"/>
      <c r="H9"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2DE50-231D-42BF-8228-000BB49D7C4E}">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3.9" customHeight="1" thickBot="1">
      <c r="B2" s="110" t="s">
        <v>772</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ht="20.100000000000001" customHeight="1" thickBot="1">
      <c r="B5" s="120" t="s">
        <v>774</v>
      </c>
      <c r="C5" s="372"/>
      <c r="D5" s="373"/>
      <c r="E5" s="374"/>
      <c r="F5" s="374"/>
      <c r="G5" s="375"/>
      <c r="H5" s="123"/>
    </row>
    <row r="6" spans="2:8">
      <c r="B6" s="124" t="s">
        <v>775</v>
      </c>
      <c r="C6" s="125" t="s">
        <v>776</v>
      </c>
      <c r="D6" s="126" t="s">
        <v>777</v>
      </c>
      <c r="E6" s="127" t="s">
        <v>778</v>
      </c>
      <c r="F6" s="128" t="s">
        <v>779</v>
      </c>
      <c r="G6" s="129"/>
      <c r="H6" s="123"/>
    </row>
    <row r="7" spans="2:8" ht="17.25" thickBot="1">
      <c r="B7" s="130" t="s">
        <v>780</v>
      </c>
      <c r="C7" s="131" t="s">
        <v>781</v>
      </c>
      <c r="D7" s="132" t="s">
        <v>739</v>
      </c>
      <c r="E7" s="6" t="s">
        <v>782</v>
      </c>
      <c r="F7" s="133"/>
      <c r="G7" s="134"/>
      <c r="H7" s="123"/>
    </row>
    <row r="8" spans="2:8" ht="20.100000000000001" customHeight="1" thickBot="1">
      <c r="B8" s="120" t="s">
        <v>773</v>
      </c>
      <c r="C8" s="372"/>
      <c r="D8" s="373"/>
      <c r="E8" s="374"/>
      <c r="F8" s="374"/>
      <c r="G8" s="375"/>
      <c r="H8" s="123"/>
    </row>
    <row r="9" spans="2:8">
      <c r="B9" s="124" t="s">
        <v>783</v>
      </c>
      <c r="C9" s="125" t="s">
        <v>784</v>
      </c>
      <c r="D9" s="126" t="s">
        <v>785</v>
      </c>
      <c r="E9" s="127" t="s">
        <v>786</v>
      </c>
      <c r="F9" s="128" t="s">
        <v>779</v>
      </c>
      <c r="G9" s="129"/>
      <c r="H9" s="123"/>
    </row>
    <row r="10" spans="2:8">
      <c r="B10" s="130" t="s">
        <v>787</v>
      </c>
      <c r="C10" s="131" t="s">
        <v>788</v>
      </c>
      <c r="D10" s="132" t="s">
        <v>777</v>
      </c>
      <c r="E10" s="6" t="s">
        <v>789</v>
      </c>
      <c r="F10" s="133" t="s">
        <v>779</v>
      </c>
      <c r="G10" s="134"/>
      <c r="H10" s="123"/>
    </row>
    <row r="11" spans="2:8">
      <c r="B11" s="130" t="s">
        <v>790</v>
      </c>
      <c r="C11" s="131" t="s">
        <v>791</v>
      </c>
      <c r="D11" s="132" t="s">
        <v>792</v>
      </c>
      <c r="E11" s="6" t="s">
        <v>793</v>
      </c>
      <c r="F11" s="133"/>
      <c r="G11" s="134"/>
      <c r="H11" s="123"/>
    </row>
    <row r="12" spans="2:8">
      <c r="B12" s="130" t="s">
        <v>794</v>
      </c>
      <c r="C12" s="131" t="s">
        <v>795</v>
      </c>
      <c r="D12" s="132" t="s">
        <v>767</v>
      </c>
      <c r="E12" s="6" t="s">
        <v>786</v>
      </c>
      <c r="F12" s="133" t="s">
        <v>779</v>
      </c>
      <c r="G12" s="134" t="s">
        <v>796</v>
      </c>
      <c r="H12" s="123"/>
    </row>
    <row r="13" spans="2:8">
      <c r="B13" s="130" t="s">
        <v>797</v>
      </c>
      <c r="C13" s="131" t="s">
        <v>798</v>
      </c>
      <c r="D13" s="132" t="s">
        <v>799</v>
      </c>
      <c r="E13" s="6" t="s">
        <v>800</v>
      </c>
      <c r="F13" s="133" t="s">
        <v>779</v>
      </c>
      <c r="G13" s="134"/>
      <c r="H13" s="123"/>
    </row>
    <row r="14" spans="2:8">
      <c r="B14" s="130" t="s">
        <v>801</v>
      </c>
      <c r="C14" s="131" t="s">
        <v>802</v>
      </c>
      <c r="D14" s="132" t="s">
        <v>803</v>
      </c>
      <c r="E14" s="6" t="s">
        <v>804</v>
      </c>
      <c r="F14" s="133"/>
      <c r="G14" s="134"/>
      <c r="H14" s="123"/>
    </row>
    <row r="15" spans="2:8">
      <c r="B15" s="130" t="s">
        <v>805</v>
      </c>
      <c r="C15" s="131" t="s">
        <v>806</v>
      </c>
      <c r="D15" s="132" t="s">
        <v>803</v>
      </c>
      <c r="E15" s="6" t="s">
        <v>778</v>
      </c>
      <c r="F15" s="133"/>
      <c r="G15" s="134"/>
      <c r="H15" s="123"/>
    </row>
    <row r="16" spans="2:8" ht="17.25" thickBot="1">
      <c r="B16" s="130" t="s">
        <v>807</v>
      </c>
      <c r="C16" s="131" t="s">
        <v>808</v>
      </c>
      <c r="D16" s="132" t="s">
        <v>739</v>
      </c>
      <c r="E16" s="6" t="s">
        <v>809</v>
      </c>
      <c r="F16" s="133"/>
      <c r="G16" s="134"/>
      <c r="H16" s="123"/>
    </row>
    <row r="17" spans="2:8" ht="18.75">
      <c r="B17" s="140"/>
      <c r="C17" s="140"/>
      <c r="D17" s="141"/>
      <c r="E17" s="142"/>
      <c r="F17" s="142"/>
      <c r="G17" s="140"/>
      <c r="H17" s="10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7F2D-1462-4C31-A65F-DA8DC338E422}">
  <sheetPr codeName="Sheet137">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6" customWidth="1"/>
    <col min="7" max="7" width="98.7109375" style="5" customWidth="1"/>
    <col min="8" max="8" width="2.7109375" style="5" customWidth="1"/>
    <col min="9" max="16384" width="10.28515625" style="5"/>
  </cols>
  <sheetData>
    <row r="1" spans="2:8" ht="13.5" customHeight="1" thickBot="1">
      <c r="B1" s="107"/>
      <c r="C1" s="107"/>
      <c r="D1" s="108"/>
      <c r="E1" s="109"/>
      <c r="F1" s="109"/>
      <c r="G1" s="107"/>
      <c r="H1" s="107"/>
    </row>
    <row r="2" spans="2:8" ht="44.1" customHeight="1" thickBot="1">
      <c r="B2" s="110" t="s">
        <v>812</v>
      </c>
      <c r="C2" s="111"/>
      <c r="D2" s="111"/>
      <c r="E2" s="111"/>
      <c r="F2" s="111"/>
      <c r="G2" s="112"/>
      <c r="H2" s="113"/>
    </row>
    <row r="3" spans="2:8" ht="13.5" customHeight="1" thickBot="1">
      <c r="B3" s="114"/>
      <c r="C3" s="114"/>
      <c r="D3" s="114"/>
      <c r="E3" s="114"/>
      <c r="F3" s="114"/>
      <c r="G3" s="114"/>
    </row>
    <row r="4" spans="2:8" ht="20.25" customHeight="1" thickBot="1">
      <c r="B4" s="116" t="s">
        <v>7</v>
      </c>
      <c r="C4" s="117" t="s">
        <v>117</v>
      </c>
      <c r="D4" s="117" t="s">
        <v>118</v>
      </c>
      <c r="E4" s="117" t="s">
        <v>119</v>
      </c>
      <c r="F4" s="118" t="s">
        <v>120</v>
      </c>
      <c r="G4" s="119" t="s">
        <v>121</v>
      </c>
    </row>
    <row r="5" spans="2:8">
      <c r="B5" s="376" t="s">
        <v>813</v>
      </c>
      <c r="C5" s="125" t="s">
        <v>814</v>
      </c>
      <c r="D5" s="126" t="s">
        <v>815</v>
      </c>
      <c r="E5" s="127" t="s">
        <v>133</v>
      </c>
      <c r="F5" s="128" t="s">
        <v>127</v>
      </c>
      <c r="G5" s="129"/>
      <c r="H5" s="123"/>
    </row>
    <row r="6" spans="2:8">
      <c r="B6" s="376" t="s">
        <v>816</v>
      </c>
      <c r="C6" s="131" t="s">
        <v>817</v>
      </c>
      <c r="D6" s="132" t="s">
        <v>666</v>
      </c>
      <c r="E6" s="6" t="s">
        <v>141</v>
      </c>
      <c r="F6" s="133"/>
      <c r="G6" s="134"/>
      <c r="H6" s="123"/>
    </row>
    <row r="7" spans="2:8">
      <c r="B7" s="376" t="s">
        <v>818</v>
      </c>
      <c r="C7" s="377" t="s">
        <v>819</v>
      </c>
      <c r="D7" s="132" t="s">
        <v>666</v>
      </c>
      <c r="E7" s="6" t="s">
        <v>141</v>
      </c>
      <c r="F7" s="133"/>
      <c r="G7" s="134"/>
      <c r="H7" s="123"/>
    </row>
    <row r="8" spans="2:8">
      <c r="B8" s="376" t="s">
        <v>820</v>
      </c>
      <c r="C8" s="131" t="s">
        <v>821</v>
      </c>
      <c r="D8" s="132" t="s">
        <v>253</v>
      </c>
      <c r="E8" s="6" t="s">
        <v>141</v>
      </c>
      <c r="F8" s="133"/>
      <c r="G8" s="134"/>
      <c r="H8" s="123"/>
    </row>
    <row r="9" spans="2:8">
      <c r="B9" s="376" t="s">
        <v>822</v>
      </c>
      <c r="C9" s="131" t="s">
        <v>823</v>
      </c>
      <c r="D9" s="132" t="s">
        <v>824</v>
      </c>
      <c r="E9" s="6" t="s">
        <v>141</v>
      </c>
      <c r="F9" s="133"/>
      <c r="G9" s="134"/>
      <c r="H9" s="123"/>
    </row>
    <row r="10" spans="2:8">
      <c r="B10" s="376" t="s">
        <v>274</v>
      </c>
      <c r="C10" s="131" t="s">
        <v>825</v>
      </c>
      <c r="D10" s="132" t="s">
        <v>175</v>
      </c>
      <c r="E10" s="6" t="s">
        <v>133</v>
      </c>
      <c r="F10" s="133"/>
      <c r="G10" s="134" t="s">
        <v>154</v>
      </c>
      <c r="H10" s="123"/>
    </row>
    <row r="11" spans="2:8">
      <c r="B11" s="376" t="s">
        <v>826</v>
      </c>
      <c r="C11" s="131" t="s">
        <v>827</v>
      </c>
      <c r="D11" s="132" t="s">
        <v>828</v>
      </c>
      <c r="E11" s="6" t="s">
        <v>141</v>
      </c>
      <c r="F11" s="133"/>
      <c r="G11" s="134"/>
      <c r="H11" s="123"/>
    </row>
    <row r="12" spans="2:8">
      <c r="B12" s="376" t="s">
        <v>829</v>
      </c>
      <c r="C12" s="131" t="s">
        <v>830</v>
      </c>
      <c r="D12" s="132" t="s">
        <v>828</v>
      </c>
      <c r="E12" s="6" t="s">
        <v>141</v>
      </c>
      <c r="F12" s="133"/>
      <c r="G12" s="134"/>
      <c r="H12" s="123"/>
    </row>
    <row r="13" spans="2:8">
      <c r="B13" s="376" t="s">
        <v>831</v>
      </c>
      <c r="C13" s="131" t="s">
        <v>832</v>
      </c>
      <c r="D13" s="132" t="s">
        <v>833</v>
      </c>
      <c r="E13" s="6" t="s">
        <v>141</v>
      </c>
      <c r="F13" s="133"/>
      <c r="G13" s="134"/>
      <c r="H13" s="123"/>
    </row>
    <row r="14" spans="2:8">
      <c r="B14" s="376" t="s">
        <v>834</v>
      </c>
      <c r="C14" s="131" t="s">
        <v>835</v>
      </c>
      <c r="D14" s="132" t="s">
        <v>833</v>
      </c>
      <c r="E14" s="6" t="s">
        <v>141</v>
      </c>
      <c r="F14" s="133"/>
      <c r="G14" s="134"/>
      <c r="H14" s="123"/>
    </row>
    <row r="15" spans="2:8" ht="17.25" thickBot="1">
      <c r="B15" s="379" t="s">
        <v>836</v>
      </c>
      <c r="C15" s="131" t="s">
        <v>837</v>
      </c>
      <c r="D15" s="132" t="s">
        <v>838</v>
      </c>
      <c r="E15" s="137" t="s">
        <v>133</v>
      </c>
      <c r="F15" s="138"/>
      <c r="G15" s="139" t="s">
        <v>839</v>
      </c>
      <c r="H15" s="123"/>
    </row>
    <row r="16" spans="2:8" ht="20.100000000000001" customHeight="1">
      <c r="B16" s="140"/>
      <c r="C16" s="140"/>
      <c r="D16" s="141"/>
      <c r="E16" s="142"/>
      <c r="F16" s="142"/>
      <c r="G16" s="140"/>
      <c r="H16" s="10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F6D0-8078-41D7-9618-C1DF8080697B}">
  <sheetPr codeName="Sheet138">
    <outlinePr summaryBelow="0"/>
    <pageSetUpPr fitToPage="1"/>
  </sheetPr>
  <dimension ref="A1:H247"/>
  <sheetViews>
    <sheetView showGridLines="0" zoomScaleNormal="100" zoomScaleSheetLayoutView="100" workbookViewId="0"/>
  </sheetViews>
  <sheetFormatPr defaultColWidth="10.28515625" defaultRowHeight="16.5"/>
  <cols>
    <col min="1" max="1" width="2.7109375" style="5" customWidth="1"/>
    <col min="2" max="2" width="40.85546875" style="5" customWidth="1"/>
    <col min="3" max="3" width="14.7109375" style="5" customWidth="1"/>
    <col min="4" max="6" width="10.7109375" style="106" customWidth="1"/>
    <col min="7" max="7" width="98.7109375" style="38" customWidth="1"/>
    <col min="8" max="8" width="2.7109375" style="5" customWidth="1"/>
    <col min="9" max="16384" width="10.28515625" style="5"/>
  </cols>
  <sheetData>
    <row r="1" spans="2:8" ht="13.5" customHeight="1" thickBot="1">
      <c r="B1" s="107"/>
      <c r="C1" s="107"/>
      <c r="D1" s="108"/>
      <c r="E1" s="109"/>
      <c r="F1" s="109"/>
      <c r="G1" s="380"/>
      <c r="H1" s="107"/>
    </row>
    <row r="2" spans="2:8" ht="44.1" customHeight="1" thickBot="1">
      <c r="B2" s="381" t="s">
        <v>840</v>
      </c>
      <c r="C2" s="382"/>
      <c r="D2" s="382"/>
      <c r="E2" s="382"/>
      <c r="F2" s="382"/>
      <c r="G2" s="383"/>
      <c r="H2" s="113"/>
    </row>
    <row r="3" spans="2:8" ht="13.5" customHeight="1" thickBot="1">
      <c r="B3" s="384"/>
      <c r="C3" s="384"/>
      <c r="D3" s="384"/>
      <c r="E3" s="384"/>
      <c r="F3" s="384"/>
      <c r="G3" s="385"/>
    </row>
    <row r="4" spans="2:8" ht="20.25" customHeight="1" thickBot="1">
      <c r="B4" s="116" t="s">
        <v>7</v>
      </c>
      <c r="C4" s="117" t="s">
        <v>117</v>
      </c>
      <c r="D4" s="117" t="s">
        <v>118</v>
      </c>
      <c r="E4" s="117" t="s">
        <v>119</v>
      </c>
      <c r="F4" s="118" t="s">
        <v>120</v>
      </c>
      <c r="G4" s="119" t="s">
        <v>121</v>
      </c>
    </row>
    <row r="5" spans="2:8" ht="20.100000000000001" customHeight="1" thickBot="1">
      <c r="B5" s="419" t="s">
        <v>57</v>
      </c>
      <c r="C5" s="420"/>
      <c r="D5" s="420"/>
      <c r="E5" s="420"/>
      <c r="F5" s="420"/>
      <c r="G5" s="421"/>
      <c r="H5" s="123"/>
    </row>
    <row r="6" spans="2:8" ht="30">
      <c r="B6" s="378" t="s">
        <v>298</v>
      </c>
      <c r="C6" s="408" t="s">
        <v>299</v>
      </c>
      <c r="D6" s="132" t="s">
        <v>125</v>
      </c>
      <c r="E6" s="115" t="s">
        <v>126</v>
      </c>
      <c r="F6" s="115" t="s">
        <v>127</v>
      </c>
      <c r="G6" s="422" t="s">
        <v>1124</v>
      </c>
    </row>
    <row r="7" spans="2:8" ht="33.75" customHeight="1">
      <c r="B7" s="423" t="s">
        <v>1125</v>
      </c>
      <c r="C7" s="424" t="s">
        <v>1126</v>
      </c>
      <c r="D7" s="400" t="s">
        <v>140</v>
      </c>
      <c r="E7" s="401" t="s">
        <v>141</v>
      </c>
      <c r="F7" s="401"/>
      <c r="G7" s="422" t="s">
        <v>1127</v>
      </c>
      <c r="H7" s="123"/>
    </row>
    <row r="8" spans="2:8" ht="46.5">
      <c r="B8" s="376"/>
      <c r="C8" s="152"/>
      <c r="D8" s="403"/>
      <c r="E8" s="425"/>
      <c r="F8" s="170"/>
      <c r="G8" s="426" t="s">
        <v>1128</v>
      </c>
      <c r="H8" s="123"/>
    </row>
    <row r="9" spans="2:8" ht="66">
      <c r="B9" s="423" t="s">
        <v>842</v>
      </c>
      <c r="C9" s="427" t="s">
        <v>1129</v>
      </c>
      <c r="D9" s="418" t="s">
        <v>140</v>
      </c>
      <c r="E9" s="401" t="s">
        <v>141</v>
      </c>
      <c r="F9" s="401"/>
      <c r="G9" s="422" t="s">
        <v>1130</v>
      </c>
      <c r="H9" s="123"/>
    </row>
    <row r="10" spans="2:8" ht="46.5">
      <c r="B10" s="376"/>
      <c r="C10" s="152"/>
      <c r="D10" s="403"/>
      <c r="E10" s="425"/>
      <c r="F10" s="170"/>
      <c r="G10" s="426" t="s">
        <v>1131</v>
      </c>
      <c r="H10" s="123"/>
    </row>
    <row r="11" spans="2:8" ht="144">
      <c r="B11" s="378" t="s">
        <v>844</v>
      </c>
      <c r="C11" s="408" t="s">
        <v>1132</v>
      </c>
      <c r="D11" s="417" t="s">
        <v>132</v>
      </c>
      <c r="E11" s="115" t="s">
        <v>133</v>
      </c>
      <c r="F11" s="115"/>
      <c r="G11" s="422" t="s">
        <v>1133</v>
      </c>
      <c r="H11" s="123"/>
    </row>
    <row r="12" spans="2:8" ht="57">
      <c r="B12" s="378" t="s">
        <v>845</v>
      </c>
      <c r="C12" s="408" t="s">
        <v>1134</v>
      </c>
      <c r="D12" s="418" t="s">
        <v>132</v>
      </c>
      <c r="E12" s="115" t="s">
        <v>133</v>
      </c>
      <c r="F12" s="115"/>
      <c r="G12" s="398" t="s">
        <v>1135</v>
      </c>
      <c r="H12" s="123"/>
    </row>
    <row r="13" spans="2:8" ht="51">
      <c r="B13" s="378" t="s">
        <v>846</v>
      </c>
      <c r="C13" s="408" t="s">
        <v>1136</v>
      </c>
      <c r="D13" s="418" t="s">
        <v>266</v>
      </c>
      <c r="E13" s="115" t="s">
        <v>141</v>
      </c>
      <c r="F13" s="401"/>
      <c r="G13" s="422" t="s">
        <v>1137</v>
      </c>
      <c r="H13" s="123"/>
    </row>
    <row r="14" spans="2:8">
      <c r="B14" s="378" t="s">
        <v>847</v>
      </c>
      <c r="C14" s="408" t="s">
        <v>1138</v>
      </c>
      <c r="D14" s="417" t="s">
        <v>266</v>
      </c>
      <c r="E14" s="115" t="s">
        <v>141</v>
      </c>
      <c r="F14" s="115"/>
      <c r="G14" s="388" t="s">
        <v>1139</v>
      </c>
      <c r="H14" s="123"/>
    </row>
    <row r="15" spans="2:8" ht="60">
      <c r="B15" s="378" t="s">
        <v>1140</v>
      </c>
      <c r="C15" s="408" t="s">
        <v>1141</v>
      </c>
      <c r="D15" s="417" t="s">
        <v>266</v>
      </c>
      <c r="E15" s="115" t="s">
        <v>141</v>
      </c>
      <c r="F15" s="115"/>
      <c r="G15" s="388" t="s">
        <v>1142</v>
      </c>
      <c r="H15" s="123"/>
    </row>
    <row r="16" spans="2:8">
      <c r="B16" s="378" t="s">
        <v>848</v>
      </c>
      <c r="C16" s="408" t="s">
        <v>1143</v>
      </c>
      <c r="D16" s="417" t="s">
        <v>132</v>
      </c>
      <c r="E16" s="115" t="s">
        <v>133</v>
      </c>
      <c r="F16" s="115"/>
      <c r="G16" s="398" t="s">
        <v>849</v>
      </c>
      <c r="H16" s="123"/>
    </row>
    <row r="17" spans="2:8">
      <c r="B17" s="378" t="s">
        <v>1144</v>
      </c>
      <c r="C17" s="408" t="s">
        <v>1104</v>
      </c>
      <c r="D17" s="418" t="s">
        <v>213</v>
      </c>
      <c r="E17" s="115" t="s">
        <v>133</v>
      </c>
      <c r="F17" s="115"/>
      <c r="G17" s="398" t="s">
        <v>1145</v>
      </c>
      <c r="H17" s="123"/>
    </row>
    <row r="18" spans="2:8">
      <c r="B18" s="378" t="s">
        <v>151</v>
      </c>
      <c r="C18" s="408" t="s">
        <v>1146</v>
      </c>
      <c r="D18" s="418" t="s">
        <v>153</v>
      </c>
      <c r="E18" s="115" t="s">
        <v>133</v>
      </c>
      <c r="F18" s="115"/>
      <c r="G18" s="398" t="s">
        <v>154</v>
      </c>
      <c r="H18" s="123"/>
    </row>
    <row r="19" spans="2:8" ht="30">
      <c r="B19" s="378" t="s">
        <v>155</v>
      </c>
      <c r="C19" s="408" t="s">
        <v>1105</v>
      </c>
      <c r="D19" s="418" t="s">
        <v>157</v>
      </c>
      <c r="E19" s="115" t="s">
        <v>141</v>
      </c>
      <c r="F19" s="115"/>
      <c r="G19" s="398" t="s">
        <v>1147</v>
      </c>
      <c r="H19" s="123"/>
    </row>
    <row r="20" spans="2:8" ht="30">
      <c r="B20" s="378" t="s">
        <v>158</v>
      </c>
      <c r="C20" s="408" t="s">
        <v>1106</v>
      </c>
      <c r="D20" s="418" t="s">
        <v>160</v>
      </c>
      <c r="E20" s="115" t="s">
        <v>141</v>
      </c>
      <c r="F20" s="115"/>
      <c r="G20" s="398" t="s">
        <v>1147</v>
      </c>
      <c r="H20" s="123"/>
    </row>
    <row r="21" spans="2:8" ht="30">
      <c r="B21" s="378" t="s">
        <v>161</v>
      </c>
      <c r="C21" s="408" t="s">
        <v>1107</v>
      </c>
      <c r="D21" s="418" t="s">
        <v>140</v>
      </c>
      <c r="E21" s="115" t="s">
        <v>141</v>
      </c>
      <c r="F21" s="115"/>
      <c r="G21" s="398" t="s">
        <v>1147</v>
      </c>
      <c r="H21" s="123"/>
    </row>
    <row r="22" spans="2:8" ht="30">
      <c r="B22" s="378" t="s">
        <v>1108</v>
      </c>
      <c r="C22" s="408" t="s">
        <v>1109</v>
      </c>
      <c r="D22" s="418" t="s">
        <v>165</v>
      </c>
      <c r="E22" s="115" t="s">
        <v>141</v>
      </c>
      <c r="F22" s="115"/>
      <c r="G22" s="398" t="s">
        <v>1147</v>
      </c>
      <c r="H22" s="123"/>
    </row>
    <row r="23" spans="2:8">
      <c r="B23" s="378" t="s">
        <v>1110</v>
      </c>
      <c r="C23" s="408" t="s">
        <v>1111</v>
      </c>
      <c r="D23" s="418" t="s">
        <v>1112</v>
      </c>
      <c r="E23" s="115" t="s">
        <v>141</v>
      </c>
      <c r="F23" s="115"/>
      <c r="G23" s="398"/>
      <c r="H23" s="123"/>
    </row>
    <row r="24" spans="2:8">
      <c r="B24" s="378" t="s">
        <v>1113</v>
      </c>
      <c r="C24" s="408" t="s">
        <v>1148</v>
      </c>
      <c r="D24" s="417" t="s">
        <v>838</v>
      </c>
      <c r="E24" s="115" t="s">
        <v>133</v>
      </c>
      <c r="F24" s="115"/>
      <c r="G24" s="398" t="s">
        <v>851</v>
      </c>
      <c r="H24" s="123"/>
    </row>
    <row r="25" spans="2:8">
      <c r="B25" s="378" t="s">
        <v>1149</v>
      </c>
      <c r="C25" s="408" t="s">
        <v>1114</v>
      </c>
      <c r="D25" s="418" t="s">
        <v>140</v>
      </c>
      <c r="E25" s="115" t="s">
        <v>141</v>
      </c>
      <c r="F25" s="401"/>
      <c r="G25" s="398"/>
      <c r="H25" s="123"/>
    </row>
    <row r="26" spans="2:8" ht="45">
      <c r="B26" s="378" t="s">
        <v>1150</v>
      </c>
      <c r="C26" s="408" t="s">
        <v>1151</v>
      </c>
      <c r="D26" s="418" t="s">
        <v>811</v>
      </c>
      <c r="E26" s="115" t="s">
        <v>1152</v>
      </c>
      <c r="F26" s="401"/>
      <c r="G26" s="398" t="s">
        <v>1153</v>
      </c>
      <c r="H26" s="123"/>
    </row>
    <row r="27" spans="2:8">
      <c r="B27" s="378" t="s">
        <v>1154</v>
      </c>
      <c r="C27" s="408" t="s">
        <v>1115</v>
      </c>
      <c r="D27" s="418" t="s">
        <v>153</v>
      </c>
      <c r="E27" s="115" t="s">
        <v>141</v>
      </c>
      <c r="F27" s="401"/>
      <c r="G27" s="398"/>
      <c r="H27" s="123"/>
    </row>
    <row r="28" spans="2:8">
      <c r="B28" s="378" t="s">
        <v>1155</v>
      </c>
      <c r="C28" s="408" t="s">
        <v>1156</v>
      </c>
      <c r="D28" s="417" t="s">
        <v>266</v>
      </c>
      <c r="E28" s="115" t="s">
        <v>141</v>
      </c>
      <c r="F28" s="115"/>
      <c r="G28" s="398" t="s">
        <v>441</v>
      </c>
      <c r="H28" s="123"/>
    </row>
    <row r="29" spans="2:8">
      <c r="B29" s="378" t="s">
        <v>1157</v>
      </c>
      <c r="C29" s="408" t="s">
        <v>1099</v>
      </c>
      <c r="D29" s="417" t="s">
        <v>167</v>
      </c>
      <c r="E29" s="115" t="s">
        <v>168</v>
      </c>
      <c r="F29" s="115"/>
      <c r="G29" s="398"/>
      <c r="H29" s="123"/>
    </row>
    <row r="30" spans="2:8">
      <c r="B30" s="378" t="s">
        <v>1158</v>
      </c>
      <c r="C30" s="408" t="s">
        <v>1100</v>
      </c>
      <c r="D30" s="417" t="s">
        <v>167</v>
      </c>
      <c r="E30" s="115" t="s">
        <v>168</v>
      </c>
      <c r="F30" s="115"/>
      <c r="G30" s="398"/>
      <c r="H30" s="123"/>
    </row>
    <row r="31" spans="2:8">
      <c r="B31" s="378" t="s">
        <v>1159</v>
      </c>
      <c r="C31" s="408" t="s">
        <v>853</v>
      </c>
      <c r="D31" s="418" t="s">
        <v>167</v>
      </c>
      <c r="E31" s="115" t="s">
        <v>168</v>
      </c>
      <c r="F31" s="115"/>
      <c r="G31" s="398"/>
      <c r="H31" s="123"/>
    </row>
    <row r="32" spans="2:8">
      <c r="B32" s="423" t="s">
        <v>854</v>
      </c>
      <c r="C32" s="408" t="s">
        <v>855</v>
      </c>
      <c r="D32" s="418" t="s">
        <v>167</v>
      </c>
      <c r="E32" s="401" t="s">
        <v>168</v>
      </c>
      <c r="F32" s="401"/>
      <c r="G32" s="398"/>
      <c r="H32" s="123"/>
    </row>
    <row r="33" spans="2:8">
      <c r="B33" s="378" t="s">
        <v>1160</v>
      </c>
      <c r="C33" s="408" t="s">
        <v>1084</v>
      </c>
      <c r="D33" s="418" t="s">
        <v>811</v>
      </c>
      <c r="E33" s="115" t="s">
        <v>126</v>
      </c>
      <c r="F33" s="401"/>
      <c r="G33" s="398" t="s">
        <v>1161</v>
      </c>
      <c r="H33" s="123"/>
    </row>
    <row r="34" spans="2:8">
      <c r="B34" s="378" t="s">
        <v>1162</v>
      </c>
      <c r="C34" s="408" t="s">
        <v>1085</v>
      </c>
      <c r="D34" s="418" t="s">
        <v>1163</v>
      </c>
      <c r="E34" s="115" t="s">
        <v>141</v>
      </c>
      <c r="F34" s="401"/>
      <c r="G34" s="398"/>
      <c r="H34" s="123"/>
    </row>
    <row r="35" spans="2:8" ht="30">
      <c r="B35" s="378" t="s">
        <v>1164</v>
      </c>
      <c r="C35" s="408" t="s">
        <v>1165</v>
      </c>
      <c r="D35" s="418" t="s">
        <v>811</v>
      </c>
      <c r="E35" s="115" t="s">
        <v>1152</v>
      </c>
      <c r="F35" s="401"/>
      <c r="G35" s="398" t="s">
        <v>1166</v>
      </c>
      <c r="H35" s="123"/>
    </row>
    <row r="36" spans="2:8" ht="17.25" thickBot="1">
      <c r="B36" s="378" t="s">
        <v>1167</v>
      </c>
      <c r="C36" s="408" t="s">
        <v>1086</v>
      </c>
      <c r="D36" s="418" t="s">
        <v>140</v>
      </c>
      <c r="E36" s="115" t="s">
        <v>141</v>
      </c>
      <c r="F36" s="401"/>
      <c r="G36" s="398"/>
      <c r="H36" s="123"/>
    </row>
    <row r="37" spans="2:8" ht="17.25" thickBot="1">
      <c r="B37" s="432" t="s">
        <v>1169</v>
      </c>
      <c r="C37" s="433"/>
      <c r="D37" s="433"/>
      <c r="E37" s="433"/>
      <c r="F37" s="433"/>
      <c r="G37" s="434"/>
      <c r="H37" s="123"/>
    </row>
    <row r="38" spans="2:8">
      <c r="B38" s="378" t="s">
        <v>1170</v>
      </c>
      <c r="C38" s="435" t="s">
        <v>1171</v>
      </c>
      <c r="D38" s="396" t="s">
        <v>266</v>
      </c>
      <c r="E38" s="169" t="s">
        <v>141</v>
      </c>
      <c r="F38" s="127"/>
      <c r="G38" s="404" t="s">
        <v>1172</v>
      </c>
      <c r="H38" s="123"/>
    </row>
    <row r="39" spans="2:8">
      <c r="B39" s="378" t="s">
        <v>1173</v>
      </c>
      <c r="C39" s="435" t="s">
        <v>1101</v>
      </c>
      <c r="D39" s="400" t="s">
        <v>266</v>
      </c>
      <c r="E39" s="115" t="s">
        <v>141</v>
      </c>
      <c r="F39" s="115"/>
      <c r="G39" s="398" t="s">
        <v>1172</v>
      </c>
      <c r="H39" s="123"/>
    </row>
    <row r="40" spans="2:8" ht="17.25" thickBot="1">
      <c r="B40" s="378" t="s">
        <v>1174</v>
      </c>
      <c r="C40" s="435" t="s">
        <v>1102</v>
      </c>
      <c r="D40" s="132" t="s">
        <v>132</v>
      </c>
      <c r="E40" s="401" t="s">
        <v>133</v>
      </c>
      <c r="F40" s="401"/>
      <c r="G40" s="399" t="s">
        <v>849</v>
      </c>
      <c r="H40" s="123"/>
    </row>
    <row r="41" spans="2:8" ht="17.25" thickBot="1">
      <c r="B41" s="419" t="s">
        <v>1175</v>
      </c>
      <c r="C41" s="420"/>
      <c r="D41" s="420"/>
      <c r="E41" s="436"/>
      <c r="F41" s="436"/>
      <c r="G41" s="437"/>
      <c r="H41" s="123"/>
    </row>
    <row r="42" spans="2:8" ht="30">
      <c r="B42" s="378" t="s">
        <v>1123</v>
      </c>
      <c r="C42" s="371" t="s">
        <v>1176</v>
      </c>
      <c r="D42" s="396" t="s">
        <v>732</v>
      </c>
      <c r="E42" s="115" t="s">
        <v>126</v>
      </c>
      <c r="F42" s="127"/>
      <c r="G42" s="397" t="s">
        <v>743</v>
      </c>
      <c r="H42" s="123"/>
    </row>
    <row r="43" spans="2:8" ht="17.25" thickBot="1">
      <c r="B43" s="378" t="s">
        <v>1122</v>
      </c>
      <c r="C43" s="408" t="s">
        <v>1177</v>
      </c>
      <c r="D43" s="132" t="s">
        <v>171</v>
      </c>
      <c r="E43" s="6" t="s">
        <v>126</v>
      </c>
      <c r="F43" s="115"/>
      <c r="G43" s="388" t="s">
        <v>1378</v>
      </c>
      <c r="H43" s="123"/>
    </row>
    <row r="44" spans="2:8" ht="17.25" thickBot="1">
      <c r="B44" s="419" t="s">
        <v>1178</v>
      </c>
      <c r="C44" s="420"/>
      <c r="D44" s="420"/>
      <c r="E44" s="436"/>
      <c r="F44" s="436"/>
      <c r="G44" s="437"/>
      <c r="H44" s="123"/>
    </row>
    <row r="45" spans="2:8">
      <c r="B45" s="378" t="s">
        <v>1065</v>
      </c>
      <c r="C45" s="440" t="s">
        <v>1179</v>
      </c>
      <c r="D45" s="429" t="s">
        <v>132</v>
      </c>
      <c r="E45" s="169" t="s">
        <v>133</v>
      </c>
      <c r="F45" s="169"/>
      <c r="G45" s="398" t="s">
        <v>1180</v>
      </c>
      <c r="H45" s="123"/>
    </row>
    <row r="46" spans="2:8">
      <c r="B46" s="378" t="s">
        <v>1066</v>
      </c>
      <c r="C46" s="340" t="s">
        <v>1181</v>
      </c>
      <c r="D46" s="132" t="s">
        <v>132</v>
      </c>
      <c r="E46" s="115" t="s">
        <v>133</v>
      </c>
      <c r="F46" s="115"/>
      <c r="G46" s="398" t="s">
        <v>1180</v>
      </c>
      <c r="H46" s="123"/>
    </row>
    <row r="47" spans="2:8" ht="297">
      <c r="B47" s="423" t="s">
        <v>1067</v>
      </c>
      <c r="C47" s="441" t="s">
        <v>1182</v>
      </c>
      <c r="D47" s="418" t="s">
        <v>132</v>
      </c>
      <c r="E47" s="401" t="s">
        <v>133</v>
      </c>
      <c r="F47" s="401"/>
      <c r="G47" s="386" t="s">
        <v>1184</v>
      </c>
      <c r="H47" s="442"/>
    </row>
    <row r="48" spans="2:8" ht="45">
      <c r="B48" s="376"/>
      <c r="C48" s="443"/>
      <c r="D48" s="403"/>
      <c r="E48" s="425"/>
      <c r="F48" s="170"/>
      <c r="G48" s="363" t="s">
        <v>1183</v>
      </c>
      <c r="H48" s="442"/>
    </row>
    <row r="49" spans="1:8" ht="252">
      <c r="B49" s="376" t="s">
        <v>1068</v>
      </c>
      <c r="C49" s="394" t="s">
        <v>1185</v>
      </c>
      <c r="D49" s="429" t="s">
        <v>132</v>
      </c>
      <c r="E49" s="169" t="s">
        <v>133</v>
      </c>
      <c r="F49" s="169"/>
      <c r="G49" s="173" t="s">
        <v>1186</v>
      </c>
      <c r="H49" s="123"/>
    </row>
    <row r="50" spans="1:8" ht="17.25" thickBot="1">
      <c r="B50" s="348" t="s">
        <v>1187</v>
      </c>
      <c r="C50" s="394" t="s">
        <v>1069</v>
      </c>
      <c r="D50" s="132" t="s">
        <v>132</v>
      </c>
      <c r="E50" s="115" t="s">
        <v>126</v>
      </c>
      <c r="F50" s="115"/>
      <c r="G50" s="398" t="s">
        <v>1188</v>
      </c>
      <c r="H50" s="123"/>
    </row>
    <row r="51" spans="1:8" ht="17.100000000000001" customHeight="1" thickBot="1">
      <c r="B51" s="419" t="s">
        <v>17</v>
      </c>
      <c r="C51" s="420"/>
      <c r="D51" s="420"/>
      <c r="E51" s="420"/>
      <c r="F51" s="420"/>
      <c r="G51" s="421"/>
      <c r="H51" s="123"/>
    </row>
    <row r="52" spans="1:8" ht="17.25" thickBot="1">
      <c r="B52" s="432" t="s">
        <v>1189</v>
      </c>
      <c r="C52" s="445"/>
      <c r="D52" s="445"/>
      <c r="E52" s="445"/>
      <c r="F52" s="445"/>
      <c r="G52" s="447"/>
      <c r="H52" s="123"/>
    </row>
    <row r="53" spans="1:8" ht="36">
      <c r="B53" s="376" t="s">
        <v>856</v>
      </c>
      <c r="C53" s="443" t="s">
        <v>1190</v>
      </c>
      <c r="D53" s="403" t="s">
        <v>132</v>
      </c>
      <c r="E53" s="410" t="s">
        <v>133</v>
      </c>
      <c r="F53" s="410"/>
      <c r="G53" s="448" t="s">
        <v>1191</v>
      </c>
      <c r="H53" s="123"/>
    </row>
    <row r="54" spans="1:8" ht="105">
      <c r="A54" s="105"/>
      <c r="B54" s="338" t="s">
        <v>41</v>
      </c>
      <c r="C54" s="197" t="s">
        <v>857</v>
      </c>
      <c r="D54" s="339">
        <v>1</v>
      </c>
      <c r="E54" s="205" t="s">
        <v>133</v>
      </c>
      <c r="F54" s="211"/>
      <c r="G54" s="388" t="s">
        <v>1192</v>
      </c>
      <c r="H54" s="105"/>
    </row>
    <row r="55" spans="1:8">
      <c r="B55" s="378" t="s">
        <v>858</v>
      </c>
      <c r="C55" s="443" t="s">
        <v>859</v>
      </c>
      <c r="D55" s="132" t="s">
        <v>140</v>
      </c>
      <c r="E55" s="115" t="s">
        <v>141</v>
      </c>
      <c r="F55" s="115"/>
      <c r="G55" s="399" t="s">
        <v>1193</v>
      </c>
      <c r="H55" s="123"/>
    </row>
    <row r="56" spans="1:8" ht="51">
      <c r="B56" s="378" t="s">
        <v>842</v>
      </c>
      <c r="C56" s="443" t="s">
        <v>860</v>
      </c>
      <c r="D56" s="418" t="s">
        <v>140</v>
      </c>
      <c r="E56" s="115" t="s">
        <v>141</v>
      </c>
      <c r="F56" s="115"/>
      <c r="G56" s="399" t="s">
        <v>1194</v>
      </c>
      <c r="H56" s="123"/>
    </row>
    <row r="57" spans="1:8" ht="57">
      <c r="B57" s="378" t="s">
        <v>845</v>
      </c>
      <c r="C57" s="387" t="s">
        <v>861</v>
      </c>
      <c r="D57" s="132" t="s">
        <v>132</v>
      </c>
      <c r="E57" s="115" t="s">
        <v>133</v>
      </c>
      <c r="F57" s="115"/>
      <c r="G57" s="398" t="s">
        <v>862</v>
      </c>
      <c r="H57" s="123"/>
    </row>
    <row r="58" spans="1:8" ht="36">
      <c r="B58" s="378" t="s">
        <v>846</v>
      </c>
      <c r="C58" s="387" t="s">
        <v>863</v>
      </c>
      <c r="D58" s="417" t="s">
        <v>266</v>
      </c>
      <c r="E58" s="115" t="s">
        <v>141</v>
      </c>
      <c r="F58" s="115"/>
      <c r="G58" s="398" t="s">
        <v>1195</v>
      </c>
      <c r="H58" s="123"/>
    </row>
    <row r="59" spans="1:8">
      <c r="B59" s="378" t="s">
        <v>274</v>
      </c>
      <c r="C59" s="408" t="s">
        <v>864</v>
      </c>
      <c r="D59" s="418" t="s">
        <v>153</v>
      </c>
      <c r="E59" s="115" t="s">
        <v>133</v>
      </c>
      <c r="F59" s="401"/>
      <c r="G59" s="398" t="s">
        <v>154</v>
      </c>
      <c r="H59" s="123"/>
    </row>
    <row r="60" spans="1:8">
      <c r="B60" s="378" t="s">
        <v>1196</v>
      </c>
      <c r="C60" s="408" t="s">
        <v>865</v>
      </c>
      <c r="D60" s="418" t="s">
        <v>850</v>
      </c>
      <c r="E60" s="115" t="s">
        <v>141</v>
      </c>
      <c r="F60" s="401"/>
      <c r="G60" s="398"/>
      <c r="H60" s="123"/>
    </row>
    <row r="61" spans="1:8">
      <c r="B61" s="378" t="s">
        <v>1197</v>
      </c>
      <c r="C61" s="449" t="s">
        <v>303</v>
      </c>
      <c r="D61" s="418" t="s">
        <v>303</v>
      </c>
      <c r="E61" s="405" t="s">
        <v>303</v>
      </c>
      <c r="F61" s="405"/>
      <c r="G61" s="398" t="s">
        <v>304</v>
      </c>
      <c r="H61" s="123"/>
    </row>
    <row r="62" spans="1:8" ht="36.6" customHeight="1">
      <c r="B62" s="407" t="s">
        <v>208</v>
      </c>
      <c r="C62" s="157" t="s">
        <v>1198</v>
      </c>
      <c r="D62" s="418" t="s">
        <v>132</v>
      </c>
      <c r="E62" s="115" t="s">
        <v>133</v>
      </c>
      <c r="F62" s="115"/>
      <c r="G62" s="450" t="s">
        <v>1199</v>
      </c>
      <c r="H62" s="123"/>
    </row>
    <row r="63" spans="1:8" ht="36">
      <c r="B63" s="378" t="s">
        <v>1200</v>
      </c>
      <c r="C63" s="408" t="s">
        <v>1201</v>
      </c>
      <c r="D63" s="418" t="s">
        <v>132</v>
      </c>
      <c r="E63" s="401" t="s">
        <v>133</v>
      </c>
      <c r="F63" s="401"/>
      <c r="G63" s="450" t="s">
        <v>1202</v>
      </c>
      <c r="H63" s="123"/>
    </row>
    <row r="64" spans="1:8" ht="57">
      <c r="B64" s="130" t="s">
        <v>1203</v>
      </c>
      <c r="C64" s="408" t="s">
        <v>1204</v>
      </c>
      <c r="D64" s="418" t="s">
        <v>132</v>
      </c>
      <c r="E64" s="401" t="s">
        <v>133</v>
      </c>
      <c r="F64" s="115"/>
      <c r="G64" s="398" t="s">
        <v>867</v>
      </c>
      <c r="H64" s="123"/>
    </row>
    <row r="65" spans="2:8" ht="36">
      <c r="B65" s="378" t="s">
        <v>868</v>
      </c>
      <c r="C65" s="408" t="s">
        <v>869</v>
      </c>
      <c r="D65" s="418" t="s">
        <v>132</v>
      </c>
      <c r="E65" s="401" t="s">
        <v>133</v>
      </c>
      <c r="F65" s="410"/>
      <c r="G65" s="451" t="s">
        <v>1205</v>
      </c>
      <c r="H65" s="123"/>
    </row>
    <row r="66" spans="2:8">
      <c r="B66" s="378" t="s">
        <v>1206</v>
      </c>
      <c r="C66" s="408" t="s">
        <v>870</v>
      </c>
      <c r="D66" s="418" t="s">
        <v>140</v>
      </c>
      <c r="E66" s="115" t="s">
        <v>141</v>
      </c>
      <c r="F66" s="401"/>
      <c r="G66" s="398"/>
      <c r="H66" s="123"/>
    </row>
    <row r="67" spans="2:8">
      <c r="B67" s="378" t="s">
        <v>1207</v>
      </c>
      <c r="C67" s="408" t="s">
        <v>871</v>
      </c>
      <c r="D67" s="418" t="s">
        <v>331</v>
      </c>
      <c r="E67" s="115" t="s">
        <v>133</v>
      </c>
      <c r="F67" s="401"/>
      <c r="G67" s="398"/>
      <c r="H67" s="123"/>
    </row>
    <row r="68" spans="2:8" ht="87.75" thickBot="1">
      <c r="B68" s="348" t="s">
        <v>1208</v>
      </c>
      <c r="C68" s="349" t="s">
        <v>1209</v>
      </c>
      <c r="D68" s="418" t="s">
        <v>266</v>
      </c>
      <c r="E68" s="115" t="s">
        <v>141</v>
      </c>
      <c r="F68" s="115"/>
      <c r="G68" s="177" t="s">
        <v>1210</v>
      </c>
      <c r="H68" s="123"/>
    </row>
    <row r="69" spans="2:8" ht="17.25" thickBot="1">
      <c r="B69" s="432" t="s">
        <v>1211</v>
      </c>
      <c r="C69" s="445"/>
      <c r="D69" s="445"/>
      <c r="E69" s="445"/>
      <c r="F69" s="445"/>
      <c r="G69" s="447"/>
      <c r="H69" s="123"/>
    </row>
    <row r="70" spans="2:8">
      <c r="B70" s="378" t="s">
        <v>873</v>
      </c>
      <c r="C70" s="408" t="s">
        <v>1212</v>
      </c>
      <c r="D70" s="417" t="s">
        <v>140</v>
      </c>
      <c r="E70" s="115" t="s">
        <v>141</v>
      </c>
      <c r="F70" s="115"/>
      <c r="G70" s="398"/>
      <c r="H70" s="123"/>
    </row>
    <row r="71" spans="2:8" ht="30">
      <c r="B71" s="378" t="s">
        <v>874</v>
      </c>
      <c r="C71" s="408" t="s">
        <v>875</v>
      </c>
      <c r="D71" s="417" t="s">
        <v>140</v>
      </c>
      <c r="E71" s="115" t="s">
        <v>141</v>
      </c>
      <c r="F71" s="115"/>
      <c r="G71" s="398" t="s">
        <v>1213</v>
      </c>
      <c r="H71" s="123"/>
    </row>
    <row r="72" spans="2:8">
      <c r="B72" s="378" t="s">
        <v>876</v>
      </c>
      <c r="C72" s="408" t="s">
        <v>877</v>
      </c>
      <c r="D72" s="417" t="s">
        <v>132</v>
      </c>
      <c r="E72" s="115" t="s">
        <v>133</v>
      </c>
      <c r="F72" s="115"/>
      <c r="G72" s="398" t="s">
        <v>1214</v>
      </c>
      <c r="H72" s="123"/>
    </row>
    <row r="73" spans="2:8" ht="75">
      <c r="B73" s="378" t="s">
        <v>878</v>
      </c>
      <c r="C73" s="408" t="s">
        <v>879</v>
      </c>
      <c r="D73" s="417" t="s">
        <v>307</v>
      </c>
      <c r="E73" s="115" t="s">
        <v>126</v>
      </c>
      <c r="F73" s="115"/>
      <c r="G73" s="164" t="s">
        <v>1215</v>
      </c>
      <c r="H73" s="123"/>
    </row>
    <row r="74" spans="2:8" ht="36">
      <c r="B74" s="378" t="s">
        <v>880</v>
      </c>
      <c r="C74" s="408" t="s">
        <v>881</v>
      </c>
      <c r="D74" s="417" t="s">
        <v>266</v>
      </c>
      <c r="E74" s="115" t="s">
        <v>141</v>
      </c>
      <c r="F74" s="115"/>
      <c r="G74" s="452" t="s">
        <v>1216</v>
      </c>
      <c r="H74" s="123"/>
    </row>
    <row r="75" spans="2:8">
      <c r="B75" s="378" t="s">
        <v>1217</v>
      </c>
      <c r="C75" s="408" t="s">
        <v>882</v>
      </c>
      <c r="D75" s="418" t="s">
        <v>153</v>
      </c>
      <c r="E75" s="115" t="s">
        <v>133</v>
      </c>
      <c r="F75" s="401"/>
      <c r="G75" s="398" t="s">
        <v>154</v>
      </c>
      <c r="H75" s="123"/>
    </row>
    <row r="76" spans="2:8">
      <c r="B76" s="378" t="s">
        <v>1218</v>
      </c>
      <c r="C76" s="408" t="s">
        <v>883</v>
      </c>
      <c r="D76" s="418" t="s">
        <v>850</v>
      </c>
      <c r="E76" s="115" t="s">
        <v>141</v>
      </c>
      <c r="F76" s="401"/>
      <c r="G76" s="398"/>
      <c r="H76" s="123"/>
    </row>
    <row r="77" spans="2:8" ht="90">
      <c r="B77" s="378" t="s">
        <v>1219</v>
      </c>
      <c r="C77" s="408" t="s">
        <v>1220</v>
      </c>
      <c r="D77" s="417" t="s">
        <v>132</v>
      </c>
      <c r="E77" s="115" t="s">
        <v>133</v>
      </c>
      <c r="F77" s="115"/>
      <c r="G77" s="164" t="s">
        <v>884</v>
      </c>
      <c r="H77" s="123"/>
    </row>
    <row r="78" spans="2:8" ht="75">
      <c r="B78" s="378" t="s">
        <v>885</v>
      </c>
      <c r="C78" s="408" t="s">
        <v>886</v>
      </c>
      <c r="D78" s="417" t="s">
        <v>132</v>
      </c>
      <c r="E78" s="115" t="s">
        <v>133</v>
      </c>
      <c r="F78" s="115"/>
      <c r="G78" s="173" t="s">
        <v>1221</v>
      </c>
      <c r="H78" s="123"/>
    </row>
    <row r="79" spans="2:8" ht="165">
      <c r="B79" s="378" t="s">
        <v>887</v>
      </c>
      <c r="C79" s="408" t="s">
        <v>888</v>
      </c>
      <c r="D79" s="417" t="s">
        <v>132</v>
      </c>
      <c r="E79" s="115" t="s">
        <v>133</v>
      </c>
      <c r="F79" s="115"/>
      <c r="G79" s="398" t="s">
        <v>1222</v>
      </c>
      <c r="H79" s="123"/>
    </row>
    <row r="80" spans="2:8">
      <c r="B80" s="378" t="s">
        <v>889</v>
      </c>
      <c r="C80" s="408" t="s">
        <v>890</v>
      </c>
      <c r="D80" s="417" t="s">
        <v>132</v>
      </c>
      <c r="E80" s="115" t="s">
        <v>133</v>
      </c>
      <c r="F80" s="115"/>
      <c r="G80" s="453" t="s">
        <v>891</v>
      </c>
      <c r="H80" s="123"/>
    </row>
    <row r="81" spans="2:8">
      <c r="B81" s="378" t="s">
        <v>1223</v>
      </c>
      <c r="C81" s="408" t="s">
        <v>1224</v>
      </c>
      <c r="D81" s="418" t="s">
        <v>140</v>
      </c>
      <c r="E81" s="115" t="s">
        <v>141</v>
      </c>
      <c r="F81" s="401"/>
      <c r="G81" s="398"/>
      <c r="H81" s="123"/>
    </row>
    <row r="82" spans="2:8">
      <c r="B82" s="378" t="s">
        <v>1225</v>
      </c>
      <c r="C82" s="408" t="s">
        <v>892</v>
      </c>
      <c r="D82" s="418" t="s">
        <v>331</v>
      </c>
      <c r="E82" s="115" t="s">
        <v>133</v>
      </c>
      <c r="F82" s="401"/>
      <c r="G82" s="398"/>
      <c r="H82" s="123"/>
    </row>
    <row r="83" spans="2:8" ht="60">
      <c r="B83" s="378" t="s">
        <v>1226</v>
      </c>
      <c r="C83" s="455" t="s">
        <v>1227</v>
      </c>
      <c r="D83" s="418" t="s">
        <v>266</v>
      </c>
      <c r="E83" s="401" t="s">
        <v>141</v>
      </c>
      <c r="F83" s="401"/>
      <c r="G83" s="452" t="s">
        <v>1228</v>
      </c>
      <c r="H83" s="123"/>
    </row>
    <row r="84" spans="2:8">
      <c r="B84" s="378" t="s">
        <v>1229</v>
      </c>
      <c r="C84" s="157" t="s">
        <v>893</v>
      </c>
      <c r="D84" s="417" t="s">
        <v>140</v>
      </c>
      <c r="E84" s="115" t="s">
        <v>141</v>
      </c>
      <c r="F84" s="115"/>
      <c r="G84" s="398"/>
      <c r="H84" s="123"/>
    </row>
    <row r="85" spans="2:8" ht="30">
      <c r="B85" s="378" t="s">
        <v>894</v>
      </c>
      <c r="C85" s="408" t="s">
        <v>895</v>
      </c>
      <c r="D85" s="417" t="s">
        <v>140</v>
      </c>
      <c r="E85" s="115" t="s">
        <v>141</v>
      </c>
      <c r="F85" s="115"/>
      <c r="G85" s="398" t="s">
        <v>1213</v>
      </c>
      <c r="H85" s="123"/>
    </row>
    <row r="86" spans="2:8">
      <c r="B86" s="378" t="s">
        <v>896</v>
      </c>
      <c r="C86" s="408" t="s">
        <v>1230</v>
      </c>
      <c r="D86" s="417" t="s">
        <v>132</v>
      </c>
      <c r="E86" s="115" t="s">
        <v>133</v>
      </c>
      <c r="F86" s="115"/>
      <c r="G86" s="398" t="s">
        <v>1214</v>
      </c>
      <c r="H86" s="123"/>
    </row>
    <row r="87" spans="2:8" ht="75">
      <c r="B87" s="378" t="s">
        <v>897</v>
      </c>
      <c r="C87" s="408" t="s">
        <v>1231</v>
      </c>
      <c r="D87" s="417" t="s">
        <v>307</v>
      </c>
      <c r="E87" s="115" t="s">
        <v>126</v>
      </c>
      <c r="F87" s="115"/>
      <c r="G87" s="164" t="s">
        <v>1215</v>
      </c>
      <c r="H87" s="123"/>
    </row>
    <row r="88" spans="2:8" ht="36">
      <c r="B88" s="378" t="s">
        <v>899</v>
      </c>
      <c r="C88" s="408" t="s">
        <v>1232</v>
      </c>
      <c r="D88" s="417" t="s">
        <v>266</v>
      </c>
      <c r="E88" s="115" t="s">
        <v>141</v>
      </c>
      <c r="F88" s="115"/>
      <c r="G88" s="452" t="s">
        <v>1216</v>
      </c>
      <c r="H88" s="123"/>
    </row>
    <row r="89" spans="2:8">
      <c r="B89" s="378" t="s">
        <v>1233</v>
      </c>
      <c r="C89" s="408" t="s">
        <v>901</v>
      </c>
      <c r="D89" s="418" t="s">
        <v>153</v>
      </c>
      <c r="E89" s="115" t="s">
        <v>133</v>
      </c>
      <c r="F89" s="401"/>
      <c r="G89" s="398" t="s">
        <v>154</v>
      </c>
      <c r="H89" s="123"/>
    </row>
    <row r="90" spans="2:8">
      <c r="B90" s="378" t="s">
        <v>1234</v>
      </c>
      <c r="C90" s="408" t="s">
        <v>1235</v>
      </c>
      <c r="D90" s="418" t="s">
        <v>850</v>
      </c>
      <c r="E90" s="115" t="s">
        <v>141</v>
      </c>
      <c r="F90" s="401"/>
      <c r="G90" s="398"/>
      <c r="H90" s="123"/>
    </row>
    <row r="91" spans="2:8" ht="90">
      <c r="B91" s="378" t="s">
        <v>1236</v>
      </c>
      <c r="C91" s="408" t="s">
        <v>903</v>
      </c>
      <c r="D91" s="417" t="s">
        <v>132</v>
      </c>
      <c r="E91" s="115" t="s">
        <v>133</v>
      </c>
      <c r="F91" s="115"/>
      <c r="G91" s="164" t="s">
        <v>884</v>
      </c>
      <c r="H91" s="123"/>
    </row>
    <row r="92" spans="2:8" ht="75">
      <c r="B92" s="378" t="s">
        <v>904</v>
      </c>
      <c r="C92" s="408" t="s">
        <v>1237</v>
      </c>
      <c r="D92" s="417" t="s">
        <v>132</v>
      </c>
      <c r="E92" s="115" t="s">
        <v>133</v>
      </c>
      <c r="F92" s="115"/>
      <c r="G92" s="173" t="s">
        <v>1221</v>
      </c>
      <c r="H92" s="123"/>
    </row>
    <row r="93" spans="2:8" ht="165">
      <c r="B93" s="378" t="s">
        <v>906</v>
      </c>
      <c r="C93" s="408" t="s">
        <v>1238</v>
      </c>
      <c r="D93" s="417" t="s">
        <v>132</v>
      </c>
      <c r="E93" s="115" t="s">
        <v>133</v>
      </c>
      <c r="F93" s="115"/>
      <c r="G93" s="454" t="s">
        <v>1222</v>
      </c>
      <c r="H93" s="123"/>
    </row>
    <row r="94" spans="2:8">
      <c r="B94" s="378" t="s">
        <v>908</v>
      </c>
      <c r="C94" s="408" t="s">
        <v>1239</v>
      </c>
      <c r="D94" s="417" t="s">
        <v>132</v>
      </c>
      <c r="E94" s="115" t="s">
        <v>133</v>
      </c>
      <c r="F94" s="115"/>
      <c r="G94" s="453" t="s">
        <v>891</v>
      </c>
      <c r="H94" s="123"/>
    </row>
    <row r="95" spans="2:8">
      <c r="B95" s="378" t="s">
        <v>1240</v>
      </c>
      <c r="C95" s="408" t="s">
        <v>910</v>
      </c>
      <c r="D95" s="418" t="s">
        <v>140</v>
      </c>
      <c r="E95" s="115" t="s">
        <v>141</v>
      </c>
      <c r="F95" s="401"/>
      <c r="G95" s="398"/>
      <c r="H95" s="123"/>
    </row>
    <row r="96" spans="2:8">
      <c r="B96" s="378" t="s">
        <v>1241</v>
      </c>
      <c r="C96" s="408" t="s">
        <v>911</v>
      </c>
      <c r="D96" s="418" t="s">
        <v>331</v>
      </c>
      <c r="E96" s="115" t="s">
        <v>133</v>
      </c>
      <c r="F96" s="401"/>
      <c r="G96" s="398"/>
      <c r="H96" s="123"/>
    </row>
    <row r="97" spans="2:8" ht="60">
      <c r="B97" s="378" t="s">
        <v>1242</v>
      </c>
      <c r="C97" s="455" t="s">
        <v>1243</v>
      </c>
      <c r="D97" s="418" t="s">
        <v>266</v>
      </c>
      <c r="E97" s="401" t="s">
        <v>141</v>
      </c>
      <c r="F97" s="401"/>
      <c r="G97" s="452" t="s">
        <v>1228</v>
      </c>
      <c r="H97" s="123"/>
    </row>
    <row r="98" spans="2:8">
      <c r="B98" s="378" t="s">
        <v>1244</v>
      </c>
      <c r="C98" s="456" t="s">
        <v>1245</v>
      </c>
      <c r="D98" s="132" t="s">
        <v>140</v>
      </c>
      <c r="E98" s="115" t="s">
        <v>141</v>
      </c>
      <c r="F98" s="115"/>
      <c r="G98" s="398"/>
      <c r="H98" s="123"/>
    </row>
    <row r="99" spans="2:8" ht="30">
      <c r="B99" s="378" t="s">
        <v>912</v>
      </c>
      <c r="C99" s="408" t="s">
        <v>1246</v>
      </c>
      <c r="D99" s="417" t="s">
        <v>140</v>
      </c>
      <c r="E99" s="115" t="s">
        <v>141</v>
      </c>
      <c r="F99" s="115"/>
      <c r="G99" s="398" t="s">
        <v>1213</v>
      </c>
      <c r="H99" s="123"/>
    </row>
    <row r="100" spans="2:8">
      <c r="B100" s="378" t="s">
        <v>914</v>
      </c>
      <c r="C100" s="408" t="s">
        <v>1247</v>
      </c>
      <c r="D100" s="417" t="s">
        <v>132</v>
      </c>
      <c r="E100" s="115" t="s">
        <v>133</v>
      </c>
      <c r="F100" s="115"/>
      <c r="G100" s="398" t="s">
        <v>1214</v>
      </c>
      <c r="H100" s="123"/>
    </row>
    <row r="101" spans="2:8" ht="75">
      <c r="B101" s="378" t="s">
        <v>916</v>
      </c>
      <c r="C101" s="408" t="s">
        <v>1248</v>
      </c>
      <c r="D101" s="417" t="s">
        <v>307</v>
      </c>
      <c r="E101" s="115" t="s">
        <v>126</v>
      </c>
      <c r="F101" s="115"/>
      <c r="G101" s="164" t="s">
        <v>1215</v>
      </c>
      <c r="H101" s="123"/>
    </row>
    <row r="102" spans="2:8" ht="36">
      <c r="B102" s="378" t="s">
        <v>918</v>
      </c>
      <c r="C102" s="408" t="s">
        <v>1249</v>
      </c>
      <c r="D102" s="417" t="s">
        <v>266</v>
      </c>
      <c r="E102" s="115" t="s">
        <v>141</v>
      </c>
      <c r="F102" s="115"/>
      <c r="G102" s="452" t="s">
        <v>1216</v>
      </c>
      <c r="H102" s="123"/>
    </row>
    <row r="103" spans="2:8">
      <c r="B103" s="378" t="s">
        <v>1250</v>
      </c>
      <c r="C103" s="408" t="s">
        <v>920</v>
      </c>
      <c r="D103" s="418" t="s">
        <v>153</v>
      </c>
      <c r="E103" s="115" t="s">
        <v>133</v>
      </c>
      <c r="F103" s="401"/>
      <c r="G103" s="398" t="s">
        <v>154</v>
      </c>
      <c r="H103" s="123"/>
    </row>
    <row r="104" spans="2:8">
      <c r="B104" s="378" t="s">
        <v>1251</v>
      </c>
      <c r="C104" s="408" t="s">
        <v>1252</v>
      </c>
      <c r="D104" s="418" t="s">
        <v>850</v>
      </c>
      <c r="E104" s="115" t="s">
        <v>141</v>
      </c>
      <c r="F104" s="401"/>
      <c r="G104" s="398"/>
      <c r="H104" s="123"/>
    </row>
    <row r="105" spans="2:8" ht="90">
      <c r="B105" s="378" t="s">
        <v>1253</v>
      </c>
      <c r="C105" s="408" t="s">
        <v>1254</v>
      </c>
      <c r="D105" s="417" t="s">
        <v>132</v>
      </c>
      <c r="E105" s="115" t="s">
        <v>133</v>
      </c>
      <c r="F105" s="115"/>
      <c r="G105" s="164" t="s">
        <v>884</v>
      </c>
      <c r="H105" s="123"/>
    </row>
    <row r="106" spans="2:8" ht="75">
      <c r="B106" s="378" t="s">
        <v>922</v>
      </c>
      <c r="C106" s="408" t="s">
        <v>1255</v>
      </c>
      <c r="D106" s="417" t="s">
        <v>132</v>
      </c>
      <c r="E106" s="115" t="s">
        <v>133</v>
      </c>
      <c r="F106" s="115"/>
      <c r="G106" s="173" t="s">
        <v>1221</v>
      </c>
      <c r="H106" s="123"/>
    </row>
    <row r="107" spans="2:8" ht="165">
      <c r="B107" s="378" t="s">
        <v>924</v>
      </c>
      <c r="C107" s="408" t="s">
        <v>1256</v>
      </c>
      <c r="D107" s="417" t="s">
        <v>132</v>
      </c>
      <c r="E107" s="115" t="s">
        <v>133</v>
      </c>
      <c r="F107" s="115"/>
      <c r="G107" s="454" t="s">
        <v>1222</v>
      </c>
      <c r="H107" s="123"/>
    </row>
    <row r="108" spans="2:8">
      <c r="B108" s="378" t="s">
        <v>926</v>
      </c>
      <c r="C108" s="408" t="s">
        <v>1257</v>
      </c>
      <c r="D108" s="417" t="s">
        <v>132</v>
      </c>
      <c r="E108" s="115" t="s">
        <v>133</v>
      </c>
      <c r="F108" s="115"/>
      <c r="G108" s="453" t="s">
        <v>891</v>
      </c>
      <c r="H108" s="123"/>
    </row>
    <row r="109" spans="2:8">
      <c r="B109" s="378" t="s">
        <v>1258</v>
      </c>
      <c r="C109" s="408" t="s">
        <v>928</v>
      </c>
      <c r="D109" s="418" t="s">
        <v>140</v>
      </c>
      <c r="E109" s="115" t="s">
        <v>141</v>
      </c>
      <c r="F109" s="401"/>
      <c r="G109" s="398"/>
      <c r="H109" s="123"/>
    </row>
    <row r="110" spans="2:8">
      <c r="B110" s="378" t="s">
        <v>1259</v>
      </c>
      <c r="C110" s="408" t="s">
        <v>929</v>
      </c>
      <c r="D110" s="418" t="s">
        <v>331</v>
      </c>
      <c r="E110" s="115" t="s">
        <v>133</v>
      </c>
      <c r="F110" s="401"/>
      <c r="G110" s="398"/>
      <c r="H110" s="123"/>
    </row>
    <row r="111" spans="2:8" ht="60">
      <c r="B111" s="378" t="s">
        <v>1260</v>
      </c>
      <c r="C111" s="455" t="s">
        <v>1261</v>
      </c>
      <c r="D111" s="418" t="s">
        <v>266</v>
      </c>
      <c r="E111" s="401" t="s">
        <v>141</v>
      </c>
      <c r="F111" s="401"/>
      <c r="G111" s="452" t="s">
        <v>1228</v>
      </c>
      <c r="H111" s="123"/>
    </row>
    <row r="112" spans="2:8">
      <c r="B112" s="378" t="s">
        <v>1262</v>
      </c>
      <c r="C112" s="157" t="s">
        <v>1263</v>
      </c>
      <c r="D112" s="417" t="s">
        <v>140</v>
      </c>
      <c r="E112" s="115" t="s">
        <v>141</v>
      </c>
      <c r="F112" s="115"/>
      <c r="G112" s="398"/>
      <c r="H112" s="123"/>
    </row>
    <row r="113" spans="2:8" ht="30">
      <c r="B113" s="378" t="s">
        <v>930</v>
      </c>
      <c r="C113" s="408" t="s">
        <v>1264</v>
      </c>
      <c r="D113" s="417" t="s">
        <v>140</v>
      </c>
      <c r="E113" s="115" t="s">
        <v>141</v>
      </c>
      <c r="F113" s="115"/>
      <c r="G113" s="398" t="s">
        <v>1213</v>
      </c>
      <c r="H113" s="123"/>
    </row>
    <row r="114" spans="2:8">
      <c r="B114" s="378" t="s">
        <v>932</v>
      </c>
      <c r="C114" s="408" t="s">
        <v>933</v>
      </c>
      <c r="D114" s="417" t="s">
        <v>132</v>
      </c>
      <c r="E114" s="115" t="s">
        <v>133</v>
      </c>
      <c r="F114" s="115"/>
      <c r="G114" s="398" t="s">
        <v>1214</v>
      </c>
      <c r="H114" s="123"/>
    </row>
    <row r="115" spans="2:8" ht="75">
      <c r="B115" s="378" t="s">
        <v>934</v>
      </c>
      <c r="C115" s="408" t="s">
        <v>935</v>
      </c>
      <c r="D115" s="417" t="s">
        <v>307</v>
      </c>
      <c r="E115" s="115" t="s">
        <v>126</v>
      </c>
      <c r="F115" s="115"/>
      <c r="G115" s="164" t="s">
        <v>1215</v>
      </c>
      <c r="H115" s="123"/>
    </row>
    <row r="116" spans="2:8" ht="36">
      <c r="B116" s="378" t="s">
        <v>936</v>
      </c>
      <c r="C116" s="408" t="s">
        <v>937</v>
      </c>
      <c r="D116" s="417" t="s">
        <v>266</v>
      </c>
      <c r="E116" s="115" t="s">
        <v>141</v>
      </c>
      <c r="F116" s="115"/>
      <c r="G116" s="452" t="s">
        <v>1216</v>
      </c>
      <c r="H116" s="123"/>
    </row>
    <row r="117" spans="2:8">
      <c r="B117" s="378" t="s">
        <v>1265</v>
      </c>
      <c r="C117" s="408" t="s">
        <v>1266</v>
      </c>
      <c r="D117" s="418" t="s">
        <v>153</v>
      </c>
      <c r="E117" s="115" t="s">
        <v>133</v>
      </c>
      <c r="F117" s="401"/>
      <c r="G117" s="398" t="s">
        <v>154</v>
      </c>
      <c r="H117" s="123"/>
    </row>
    <row r="118" spans="2:8">
      <c r="B118" s="378" t="s">
        <v>1267</v>
      </c>
      <c r="C118" s="408" t="s">
        <v>938</v>
      </c>
      <c r="D118" s="418" t="s">
        <v>850</v>
      </c>
      <c r="E118" s="115" t="s">
        <v>141</v>
      </c>
      <c r="F118" s="401"/>
      <c r="G118" s="398"/>
      <c r="H118" s="123"/>
    </row>
    <row r="119" spans="2:8" ht="90">
      <c r="B119" s="378" t="s">
        <v>1268</v>
      </c>
      <c r="C119" s="408" t="s">
        <v>1269</v>
      </c>
      <c r="D119" s="417" t="s">
        <v>132</v>
      </c>
      <c r="E119" s="115" t="s">
        <v>133</v>
      </c>
      <c r="F119" s="115"/>
      <c r="G119" s="164" t="s">
        <v>884</v>
      </c>
      <c r="H119" s="123"/>
    </row>
    <row r="120" spans="2:8" ht="75">
      <c r="B120" s="378" t="s">
        <v>939</v>
      </c>
      <c r="C120" s="408" t="s">
        <v>940</v>
      </c>
      <c r="D120" s="417" t="s">
        <v>132</v>
      </c>
      <c r="E120" s="115" t="s">
        <v>133</v>
      </c>
      <c r="F120" s="115"/>
      <c r="G120" s="173" t="s">
        <v>1221</v>
      </c>
      <c r="H120" s="123"/>
    </row>
    <row r="121" spans="2:8" ht="165">
      <c r="B121" s="378" t="s">
        <v>941</v>
      </c>
      <c r="C121" s="408" t="s">
        <v>942</v>
      </c>
      <c r="D121" s="417" t="s">
        <v>132</v>
      </c>
      <c r="E121" s="115" t="s">
        <v>133</v>
      </c>
      <c r="F121" s="115"/>
      <c r="G121" s="454" t="s">
        <v>1222</v>
      </c>
      <c r="H121" s="123"/>
    </row>
    <row r="122" spans="2:8">
      <c r="B122" s="378" t="s">
        <v>943</v>
      </c>
      <c r="C122" s="408" t="s">
        <v>944</v>
      </c>
      <c r="D122" s="417" t="s">
        <v>132</v>
      </c>
      <c r="E122" s="115" t="s">
        <v>133</v>
      </c>
      <c r="F122" s="115"/>
      <c r="G122" s="453" t="s">
        <v>891</v>
      </c>
      <c r="H122" s="123"/>
    </row>
    <row r="123" spans="2:8">
      <c r="B123" s="378" t="s">
        <v>1270</v>
      </c>
      <c r="C123" s="408" t="s">
        <v>945</v>
      </c>
      <c r="D123" s="418" t="s">
        <v>140</v>
      </c>
      <c r="E123" s="115" t="s">
        <v>141</v>
      </c>
      <c r="F123" s="401"/>
      <c r="G123" s="398"/>
      <c r="H123" s="123"/>
    </row>
    <row r="124" spans="2:8">
      <c r="B124" s="378" t="s">
        <v>1271</v>
      </c>
      <c r="C124" s="408" t="s">
        <v>946</v>
      </c>
      <c r="D124" s="418" t="s">
        <v>331</v>
      </c>
      <c r="E124" s="115" t="s">
        <v>133</v>
      </c>
      <c r="F124" s="401"/>
      <c r="G124" s="398"/>
      <c r="H124" s="123"/>
    </row>
    <row r="125" spans="2:8" ht="60">
      <c r="B125" s="378" t="s">
        <v>1272</v>
      </c>
      <c r="C125" s="455" t="s">
        <v>1273</v>
      </c>
      <c r="D125" s="418" t="s">
        <v>266</v>
      </c>
      <c r="E125" s="401" t="s">
        <v>141</v>
      </c>
      <c r="F125" s="401"/>
      <c r="G125" s="452" t="s">
        <v>1228</v>
      </c>
      <c r="H125" s="123"/>
    </row>
    <row r="126" spans="2:8">
      <c r="B126" s="378" t="s">
        <v>1274</v>
      </c>
      <c r="C126" s="157" t="s">
        <v>1275</v>
      </c>
      <c r="D126" s="417" t="s">
        <v>140</v>
      </c>
      <c r="E126" s="115" t="s">
        <v>141</v>
      </c>
      <c r="F126" s="115"/>
      <c r="G126" s="398"/>
      <c r="H126" s="123"/>
    </row>
    <row r="127" spans="2:8" ht="30">
      <c r="B127" s="378" t="s">
        <v>947</v>
      </c>
      <c r="C127" s="408" t="s">
        <v>948</v>
      </c>
      <c r="D127" s="417" t="s">
        <v>140</v>
      </c>
      <c r="E127" s="115" t="s">
        <v>141</v>
      </c>
      <c r="F127" s="115"/>
      <c r="G127" s="398" t="s">
        <v>1213</v>
      </c>
      <c r="H127" s="123"/>
    </row>
    <row r="128" spans="2:8">
      <c r="B128" s="378" t="s">
        <v>949</v>
      </c>
      <c r="C128" s="408" t="s">
        <v>950</v>
      </c>
      <c r="D128" s="417" t="s">
        <v>132</v>
      </c>
      <c r="E128" s="115" t="s">
        <v>133</v>
      </c>
      <c r="F128" s="115"/>
      <c r="G128" s="398" t="s">
        <v>1214</v>
      </c>
      <c r="H128" s="123"/>
    </row>
    <row r="129" spans="2:8" ht="75">
      <c r="B129" s="378" t="s">
        <v>951</v>
      </c>
      <c r="C129" s="408" t="s">
        <v>952</v>
      </c>
      <c r="D129" s="417" t="s">
        <v>307</v>
      </c>
      <c r="E129" s="115" t="s">
        <v>126</v>
      </c>
      <c r="F129" s="115"/>
      <c r="G129" s="164" t="s">
        <v>1215</v>
      </c>
      <c r="H129" s="123"/>
    </row>
    <row r="130" spans="2:8" ht="36">
      <c r="B130" s="378" t="s">
        <v>953</v>
      </c>
      <c r="C130" s="408" t="s">
        <v>1276</v>
      </c>
      <c r="D130" s="417" t="s">
        <v>266</v>
      </c>
      <c r="E130" s="115" t="s">
        <v>141</v>
      </c>
      <c r="F130" s="115"/>
      <c r="G130" s="452" t="s">
        <v>1216</v>
      </c>
      <c r="H130" s="123"/>
    </row>
    <row r="131" spans="2:8">
      <c r="B131" s="378" t="s">
        <v>1277</v>
      </c>
      <c r="C131" s="408" t="s">
        <v>1278</v>
      </c>
      <c r="D131" s="418" t="s">
        <v>153</v>
      </c>
      <c r="E131" s="115" t="s">
        <v>133</v>
      </c>
      <c r="F131" s="401"/>
      <c r="G131" s="398" t="s">
        <v>154</v>
      </c>
      <c r="H131" s="123"/>
    </row>
    <row r="132" spans="2:8">
      <c r="B132" s="378" t="s">
        <v>1279</v>
      </c>
      <c r="C132" s="408" t="s">
        <v>954</v>
      </c>
      <c r="D132" s="418" t="s">
        <v>850</v>
      </c>
      <c r="E132" s="115" t="s">
        <v>141</v>
      </c>
      <c r="F132" s="401"/>
      <c r="G132" s="398"/>
      <c r="H132" s="123"/>
    </row>
    <row r="133" spans="2:8" ht="90">
      <c r="B133" s="378" t="s">
        <v>1280</v>
      </c>
      <c r="C133" s="408" t="s">
        <v>1281</v>
      </c>
      <c r="D133" s="417" t="s">
        <v>132</v>
      </c>
      <c r="E133" s="115" t="s">
        <v>133</v>
      </c>
      <c r="F133" s="115"/>
      <c r="G133" s="164" t="s">
        <v>884</v>
      </c>
      <c r="H133" s="123"/>
    </row>
    <row r="134" spans="2:8" ht="75">
      <c r="B134" s="378" t="s">
        <v>955</v>
      </c>
      <c r="C134" s="408" t="s">
        <v>956</v>
      </c>
      <c r="D134" s="417" t="s">
        <v>132</v>
      </c>
      <c r="E134" s="115" t="s">
        <v>133</v>
      </c>
      <c r="F134" s="115"/>
      <c r="G134" s="173" t="s">
        <v>1221</v>
      </c>
      <c r="H134" s="123"/>
    </row>
    <row r="135" spans="2:8" ht="165">
      <c r="B135" s="378" t="s">
        <v>957</v>
      </c>
      <c r="C135" s="408" t="s">
        <v>958</v>
      </c>
      <c r="D135" s="417" t="s">
        <v>132</v>
      </c>
      <c r="E135" s="115" t="s">
        <v>133</v>
      </c>
      <c r="F135" s="115"/>
      <c r="G135" s="398" t="s">
        <v>1222</v>
      </c>
      <c r="H135" s="123"/>
    </row>
    <row r="136" spans="2:8">
      <c r="B136" s="378" t="s">
        <v>959</v>
      </c>
      <c r="C136" s="408" t="s">
        <v>960</v>
      </c>
      <c r="D136" s="417" t="s">
        <v>132</v>
      </c>
      <c r="E136" s="115" t="s">
        <v>133</v>
      </c>
      <c r="F136" s="115"/>
      <c r="G136" s="453" t="s">
        <v>891</v>
      </c>
      <c r="H136" s="123"/>
    </row>
    <row r="137" spans="2:8">
      <c r="B137" s="378" t="s">
        <v>1282</v>
      </c>
      <c r="C137" s="408" t="s">
        <v>961</v>
      </c>
      <c r="D137" s="418" t="s">
        <v>140</v>
      </c>
      <c r="E137" s="115" t="s">
        <v>141</v>
      </c>
      <c r="F137" s="401"/>
      <c r="G137" s="398"/>
      <c r="H137" s="123"/>
    </row>
    <row r="138" spans="2:8">
      <c r="B138" s="378" t="s">
        <v>1283</v>
      </c>
      <c r="C138" s="408" t="s">
        <v>962</v>
      </c>
      <c r="D138" s="418" t="s">
        <v>331</v>
      </c>
      <c r="E138" s="115" t="s">
        <v>133</v>
      </c>
      <c r="F138" s="401"/>
      <c r="G138" s="398"/>
      <c r="H138" s="123"/>
    </row>
    <row r="139" spans="2:8" ht="60">
      <c r="B139" s="378" t="s">
        <v>1284</v>
      </c>
      <c r="C139" s="455" t="s">
        <v>1285</v>
      </c>
      <c r="D139" s="418" t="s">
        <v>266</v>
      </c>
      <c r="E139" s="401" t="s">
        <v>141</v>
      </c>
      <c r="F139" s="401"/>
      <c r="G139" s="452" t="s">
        <v>1228</v>
      </c>
      <c r="H139" s="123"/>
    </row>
    <row r="140" spans="2:8">
      <c r="B140" s="378" t="s">
        <v>1286</v>
      </c>
      <c r="C140" s="157" t="s">
        <v>1287</v>
      </c>
      <c r="D140" s="417" t="s">
        <v>140</v>
      </c>
      <c r="E140" s="115" t="s">
        <v>141</v>
      </c>
      <c r="F140" s="115"/>
      <c r="G140" s="398"/>
      <c r="H140" s="123"/>
    </row>
    <row r="141" spans="2:8" ht="30">
      <c r="B141" s="378" t="s">
        <v>963</v>
      </c>
      <c r="C141" s="408" t="s">
        <v>964</v>
      </c>
      <c r="D141" s="417" t="s">
        <v>140</v>
      </c>
      <c r="E141" s="115" t="s">
        <v>141</v>
      </c>
      <c r="F141" s="115"/>
      <c r="G141" s="398" t="s">
        <v>1213</v>
      </c>
      <c r="H141" s="123"/>
    </row>
    <row r="142" spans="2:8">
      <c r="B142" s="378" t="s">
        <v>965</v>
      </c>
      <c r="C142" s="408" t="s">
        <v>966</v>
      </c>
      <c r="D142" s="417" t="s">
        <v>132</v>
      </c>
      <c r="E142" s="115" t="s">
        <v>133</v>
      </c>
      <c r="F142" s="115"/>
      <c r="G142" s="398" t="s">
        <v>1214</v>
      </c>
      <c r="H142" s="123"/>
    </row>
    <row r="143" spans="2:8" ht="75">
      <c r="B143" s="378" t="s">
        <v>967</v>
      </c>
      <c r="C143" s="408" t="s">
        <v>968</v>
      </c>
      <c r="D143" s="417" t="s">
        <v>307</v>
      </c>
      <c r="E143" s="115" t="s">
        <v>126</v>
      </c>
      <c r="F143" s="115"/>
      <c r="G143" s="164" t="s">
        <v>1215</v>
      </c>
      <c r="H143" s="123"/>
    </row>
    <row r="144" spans="2:8" ht="36">
      <c r="B144" s="378" t="s">
        <v>969</v>
      </c>
      <c r="C144" s="408" t="s">
        <v>970</v>
      </c>
      <c r="D144" s="417" t="s">
        <v>266</v>
      </c>
      <c r="E144" s="115" t="s">
        <v>141</v>
      </c>
      <c r="F144" s="115"/>
      <c r="G144" s="452" t="s">
        <v>1216</v>
      </c>
      <c r="H144" s="123"/>
    </row>
    <row r="145" spans="2:8">
      <c r="B145" s="378" t="s">
        <v>1288</v>
      </c>
      <c r="C145" s="408" t="s">
        <v>1289</v>
      </c>
      <c r="D145" s="418" t="s">
        <v>153</v>
      </c>
      <c r="E145" s="115" t="s">
        <v>133</v>
      </c>
      <c r="F145" s="401"/>
      <c r="G145" s="398" t="s">
        <v>154</v>
      </c>
      <c r="H145" s="123"/>
    </row>
    <row r="146" spans="2:8">
      <c r="B146" s="378" t="s">
        <v>1290</v>
      </c>
      <c r="C146" s="408" t="s">
        <v>971</v>
      </c>
      <c r="D146" s="418" t="s">
        <v>850</v>
      </c>
      <c r="E146" s="115" t="s">
        <v>141</v>
      </c>
      <c r="F146" s="401"/>
      <c r="G146" s="398"/>
      <c r="H146" s="123"/>
    </row>
    <row r="147" spans="2:8" ht="90">
      <c r="B147" s="378" t="s">
        <v>1291</v>
      </c>
      <c r="C147" s="408" t="s">
        <v>1292</v>
      </c>
      <c r="D147" s="417" t="s">
        <v>132</v>
      </c>
      <c r="E147" s="115" t="s">
        <v>133</v>
      </c>
      <c r="F147" s="115"/>
      <c r="G147" s="164" t="s">
        <v>884</v>
      </c>
      <c r="H147" s="123"/>
    </row>
    <row r="148" spans="2:8" ht="75">
      <c r="B148" s="378" t="s">
        <v>972</v>
      </c>
      <c r="C148" s="408" t="s">
        <v>973</v>
      </c>
      <c r="D148" s="417" t="s">
        <v>132</v>
      </c>
      <c r="E148" s="115" t="s">
        <v>133</v>
      </c>
      <c r="F148" s="115"/>
      <c r="G148" s="173" t="s">
        <v>1221</v>
      </c>
      <c r="H148" s="123"/>
    </row>
    <row r="149" spans="2:8" ht="165">
      <c r="B149" s="378" t="s">
        <v>974</v>
      </c>
      <c r="C149" s="408" t="s">
        <v>975</v>
      </c>
      <c r="D149" s="417" t="s">
        <v>132</v>
      </c>
      <c r="E149" s="115" t="s">
        <v>133</v>
      </c>
      <c r="F149" s="115"/>
      <c r="G149" s="398" t="s">
        <v>1222</v>
      </c>
      <c r="H149" s="123"/>
    </row>
    <row r="150" spans="2:8">
      <c r="B150" s="378" t="s">
        <v>976</v>
      </c>
      <c r="C150" s="408" t="s">
        <v>977</v>
      </c>
      <c r="D150" s="417" t="s">
        <v>132</v>
      </c>
      <c r="E150" s="115" t="s">
        <v>133</v>
      </c>
      <c r="F150" s="115"/>
      <c r="G150" s="453" t="s">
        <v>891</v>
      </c>
      <c r="H150" s="123"/>
    </row>
    <row r="151" spans="2:8">
      <c r="B151" s="378" t="s">
        <v>1293</v>
      </c>
      <c r="C151" s="408" t="s">
        <v>978</v>
      </c>
      <c r="D151" s="418" t="s">
        <v>140</v>
      </c>
      <c r="E151" s="115" t="s">
        <v>141</v>
      </c>
      <c r="F151" s="401"/>
      <c r="G151" s="398"/>
      <c r="H151" s="123"/>
    </row>
    <row r="152" spans="2:8">
      <c r="B152" s="378" t="s">
        <v>1294</v>
      </c>
      <c r="C152" s="408" t="s">
        <v>979</v>
      </c>
      <c r="D152" s="418" t="s">
        <v>331</v>
      </c>
      <c r="E152" s="115" t="s">
        <v>133</v>
      </c>
      <c r="F152" s="401"/>
      <c r="G152" s="398"/>
      <c r="H152" s="123"/>
    </row>
    <row r="153" spans="2:8" ht="60">
      <c r="B153" s="378" t="s">
        <v>1295</v>
      </c>
      <c r="C153" s="455" t="s">
        <v>1296</v>
      </c>
      <c r="D153" s="418" t="s">
        <v>266</v>
      </c>
      <c r="E153" s="401" t="s">
        <v>141</v>
      </c>
      <c r="F153" s="401"/>
      <c r="G153" s="452" t="s">
        <v>1228</v>
      </c>
      <c r="H153" s="123"/>
    </row>
    <row r="154" spans="2:8">
      <c r="B154" s="378" t="s">
        <v>1297</v>
      </c>
      <c r="C154" s="455" t="s">
        <v>1298</v>
      </c>
      <c r="D154" s="418" t="s">
        <v>140</v>
      </c>
      <c r="E154" s="401" t="s">
        <v>141</v>
      </c>
      <c r="F154" s="401"/>
      <c r="G154" s="398"/>
      <c r="H154" s="123"/>
    </row>
    <row r="155" spans="2:8" ht="30">
      <c r="B155" s="378" t="s">
        <v>980</v>
      </c>
      <c r="C155" s="444" t="s">
        <v>981</v>
      </c>
      <c r="D155" s="132" t="s">
        <v>140</v>
      </c>
      <c r="E155" s="115" t="s">
        <v>141</v>
      </c>
      <c r="F155" s="115"/>
      <c r="G155" s="398" t="s">
        <v>1213</v>
      </c>
      <c r="H155" s="123"/>
    </row>
    <row r="156" spans="2:8">
      <c r="B156" s="378" t="s">
        <v>982</v>
      </c>
      <c r="C156" s="408" t="s">
        <v>983</v>
      </c>
      <c r="D156" s="417" t="s">
        <v>132</v>
      </c>
      <c r="E156" s="115" t="s">
        <v>133</v>
      </c>
      <c r="F156" s="115"/>
      <c r="G156" s="398" t="s">
        <v>1214</v>
      </c>
      <c r="H156" s="123"/>
    </row>
    <row r="157" spans="2:8" ht="75">
      <c r="B157" s="378" t="s">
        <v>984</v>
      </c>
      <c r="C157" s="408" t="s">
        <v>985</v>
      </c>
      <c r="D157" s="417" t="s">
        <v>307</v>
      </c>
      <c r="E157" s="115" t="s">
        <v>126</v>
      </c>
      <c r="F157" s="115"/>
      <c r="G157" s="164" t="s">
        <v>1215</v>
      </c>
      <c r="H157" s="123"/>
    </row>
    <row r="158" spans="2:8" ht="36">
      <c r="B158" s="378" t="s">
        <v>986</v>
      </c>
      <c r="C158" s="408" t="s">
        <v>987</v>
      </c>
      <c r="D158" s="417" t="s">
        <v>266</v>
      </c>
      <c r="E158" s="115" t="s">
        <v>141</v>
      </c>
      <c r="F158" s="115"/>
      <c r="G158" s="452" t="s">
        <v>1216</v>
      </c>
      <c r="H158" s="123"/>
    </row>
    <row r="159" spans="2:8">
      <c r="B159" s="378" t="s">
        <v>1299</v>
      </c>
      <c r="C159" s="408" t="s">
        <v>1300</v>
      </c>
      <c r="D159" s="418" t="s">
        <v>153</v>
      </c>
      <c r="E159" s="115" t="s">
        <v>133</v>
      </c>
      <c r="F159" s="401"/>
      <c r="G159" s="398" t="s">
        <v>154</v>
      </c>
      <c r="H159" s="123"/>
    </row>
    <row r="160" spans="2:8">
      <c r="B160" s="378" t="s">
        <v>1301</v>
      </c>
      <c r="C160" s="408" t="s">
        <v>988</v>
      </c>
      <c r="D160" s="418" t="s">
        <v>850</v>
      </c>
      <c r="E160" s="115" t="s">
        <v>141</v>
      </c>
      <c r="F160" s="401"/>
      <c r="G160" s="398"/>
      <c r="H160" s="123"/>
    </row>
    <row r="161" spans="2:8" ht="90">
      <c r="B161" s="378" t="s">
        <v>1302</v>
      </c>
      <c r="C161" s="408" t="s">
        <v>1303</v>
      </c>
      <c r="D161" s="417" t="s">
        <v>132</v>
      </c>
      <c r="E161" s="115" t="s">
        <v>133</v>
      </c>
      <c r="F161" s="115"/>
      <c r="G161" s="164" t="s">
        <v>884</v>
      </c>
      <c r="H161" s="123"/>
    </row>
    <row r="162" spans="2:8" ht="75">
      <c r="B162" s="378" t="s">
        <v>989</v>
      </c>
      <c r="C162" s="408" t="s">
        <v>990</v>
      </c>
      <c r="D162" s="417" t="s">
        <v>132</v>
      </c>
      <c r="E162" s="115" t="s">
        <v>133</v>
      </c>
      <c r="F162" s="115"/>
      <c r="G162" s="173" t="s">
        <v>1221</v>
      </c>
      <c r="H162" s="123"/>
    </row>
    <row r="163" spans="2:8" ht="165">
      <c r="B163" s="378" t="s">
        <v>991</v>
      </c>
      <c r="C163" s="408" t="s">
        <v>992</v>
      </c>
      <c r="D163" s="417" t="s">
        <v>132</v>
      </c>
      <c r="E163" s="115" t="s">
        <v>133</v>
      </c>
      <c r="F163" s="115"/>
      <c r="G163" s="398" t="s">
        <v>1222</v>
      </c>
      <c r="H163" s="123"/>
    </row>
    <row r="164" spans="2:8">
      <c r="B164" s="378" t="s">
        <v>993</v>
      </c>
      <c r="C164" s="408" t="s">
        <v>994</v>
      </c>
      <c r="D164" s="417" t="s">
        <v>132</v>
      </c>
      <c r="E164" s="115" t="s">
        <v>133</v>
      </c>
      <c r="F164" s="115"/>
      <c r="G164" s="453" t="s">
        <v>891</v>
      </c>
      <c r="H164" s="123"/>
    </row>
    <row r="165" spans="2:8">
      <c r="B165" s="378" t="s">
        <v>1304</v>
      </c>
      <c r="C165" s="408" t="s">
        <v>1305</v>
      </c>
      <c r="D165" s="418" t="s">
        <v>140</v>
      </c>
      <c r="E165" s="115" t="s">
        <v>141</v>
      </c>
      <c r="F165" s="401"/>
      <c r="G165" s="398"/>
      <c r="H165" s="123"/>
    </row>
    <row r="166" spans="2:8">
      <c r="B166" s="378" t="s">
        <v>1306</v>
      </c>
      <c r="C166" s="408" t="s">
        <v>996</v>
      </c>
      <c r="D166" s="418" t="s">
        <v>331</v>
      </c>
      <c r="E166" s="115" t="s">
        <v>133</v>
      </c>
      <c r="F166" s="401"/>
      <c r="G166" s="398"/>
      <c r="H166" s="123"/>
    </row>
    <row r="167" spans="2:8" ht="60">
      <c r="B167" s="378" t="s">
        <v>1307</v>
      </c>
      <c r="C167" s="455" t="s">
        <v>1308</v>
      </c>
      <c r="D167" s="418" t="s">
        <v>266</v>
      </c>
      <c r="E167" s="401" t="s">
        <v>141</v>
      </c>
      <c r="F167" s="401"/>
      <c r="G167" s="452" t="s">
        <v>1228</v>
      </c>
      <c r="H167" s="123"/>
    </row>
    <row r="168" spans="2:8">
      <c r="B168" s="378" t="s">
        <v>1309</v>
      </c>
      <c r="C168" s="455" t="s">
        <v>997</v>
      </c>
      <c r="D168" s="418" t="s">
        <v>140</v>
      </c>
      <c r="E168" s="401" t="s">
        <v>141</v>
      </c>
      <c r="F168" s="401"/>
      <c r="G168" s="398"/>
      <c r="H168" s="123"/>
    </row>
    <row r="169" spans="2:8" ht="30">
      <c r="B169" s="378" t="s">
        <v>998</v>
      </c>
      <c r="C169" s="444" t="s">
        <v>999</v>
      </c>
      <c r="D169" s="132" t="s">
        <v>140</v>
      </c>
      <c r="E169" s="115" t="s">
        <v>141</v>
      </c>
      <c r="F169" s="115"/>
      <c r="G169" s="398" t="s">
        <v>1213</v>
      </c>
      <c r="H169" s="123"/>
    </row>
    <row r="170" spans="2:8">
      <c r="B170" s="378" t="s">
        <v>1000</v>
      </c>
      <c r="C170" s="408" t="s">
        <v>1001</v>
      </c>
      <c r="D170" s="417" t="s">
        <v>132</v>
      </c>
      <c r="E170" s="115" t="s">
        <v>133</v>
      </c>
      <c r="F170" s="115"/>
      <c r="G170" s="398" t="s">
        <v>1214</v>
      </c>
      <c r="H170" s="123"/>
    </row>
    <row r="171" spans="2:8" ht="75">
      <c r="B171" s="378" t="s">
        <v>1002</v>
      </c>
      <c r="C171" s="408" t="s">
        <v>1003</v>
      </c>
      <c r="D171" s="417" t="s">
        <v>307</v>
      </c>
      <c r="E171" s="115" t="s">
        <v>126</v>
      </c>
      <c r="F171" s="115"/>
      <c r="G171" s="164" t="s">
        <v>1215</v>
      </c>
      <c r="H171" s="123"/>
    </row>
    <row r="172" spans="2:8" ht="36">
      <c r="B172" s="378" t="s">
        <v>1004</v>
      </c>
      <c r="C172" s="408" t="s">
        <v>1005</v>
      </c>
      <c r="D172" s="417" t="s">
        <v>266</v>
      </c>
      <c r="E172" s="115" t="s">
        <v>141</v>
      </c>
      <c r="F172" s="115"/>
      <c r="G172" s="452" t="s">
        <v>1216</v>
      </c>
      <c r="H172" s="123"/>
    </row>
    <row r="173" spans="2:8">
      <c r="B173" s="378" t="s">
        <v>1310</v>
      </c>
      <c r="C173" s="408" t="s">
        <v>1311</v>
      </c>
      <c r="D173" s="418" t="s">
        <v>153</v>
      </c>
      <c r="E173" s="115" t="s">
        <v>133</v>
      </c>
      <c r="F173" s="401"/>
      <c r="G173" s="398" t="s">
        <v>154</v>
      </c>
      <c r="H173" s="123"/>
    </row>
    <row r="174" spans="2:8">
      <c r="B174" s="378" t="s">
        <v>1312</v>
      </c>
      <c r="C174" s="408" t="s">
        <v>1313</v>
      </c>
      <c r="D174" s="418" t="s">
        <v>850</v>
      </c>
      <c r="E174" s="115" t="s">
        <v>141</v>
      </c>
      <c r="F174" s="401"/>
      <c r="G174" s="398"/>
      <c r="H174" s="123"/>
    </row>
    <row r="175" spans="2:8" ht="90">
      <c r="B175" s="378" t="s">
        <v>1314</v>
      </c>
      <c r="C175" s="408" t="s">
        <v>1315</v>
      </c>
      <c r="D175" s="417" t="s">
        <v>132</v>
      </c>
      <c r="E175" s="115" t="s">
        <v>133</v>
      </c>
      <c r="F175" s="115"/>
      <c r="G175" s="164" t="s">
        <v>884</v>
      </c>
      <c r="H175" s="123"/>
    </row>
    <row r="176" spans="2:8" ht="75">
      <c r="B176" s="378" t="s">
        <v>1006</v>
      </c>
      <c r="C176" s="408" t="s">
        <v>1316</v>
      </c>
      <c r="D176" s="417" t="s">
        <v>132</v>
      </c>
      <c r="E176" s="115" t="s">
        <v>133</v>
      </c>
      <c r="F176" s="115"/>
      <c r="G176" s="173" t="s">
        <v>1221</v>
      </c>
      <c r="H176" s="123"/>
    </row>
    <row r="177" spans="2:8" ht="165">
      <c r="B177" s="378" t="s">
        <v>1007</v>
      </c>
      <c r="C177" s="408" t="s">
        <v>1317</v>
      </c>
      <c r="D177" s="417" t="s">
        <v>132</v>
      </c>
      <c r="E177" s="115" t="s">
        <v>133</v>
      </c>
      <c r="F177" s="115"/>
      <c r="G177" s="398" t="s">
        <v>1222</v>
      </c>
      <c r="H177" s="123"/>
    </row>
    <row r="178" spans="2:8">
      <c r="B178" s="378" t="s">
        <v>1008</v>
      </c>
      <c r="C178" s="408" t="s">
        <v>1318</v>
      </c>
      <c r="D178" s="417" t="s">
        <v>132</v>
      </c>
      <c r="E178" s="115" t="s">
        <v>133</v>
      </c>
      <c r="F178" s="115"/>
      <c r="G178" s="453" t="s">
        <v>891</v>
      </c>
      <c r="H178" s="123"/>
    </row>
    <row r="179" spans="2:8">
      <c r="B179" s="378" t="s">
        <v>1319</v>
      </c>
      <c r="C179" s="408" t="s">
        <v>1009</v>
      </c>
      <c r="D179" s="418" t="s">
        <v>140</v>
      </c>
      <c r="E179" s="115" t="s">
        <v>141</v>
      </c>
      <c r="F179" s="401"/>
      <c r="G179" s="398"/>
      <c r="H179" s="123"/>
    </row>
    <row r="180" spans="2:8">
      <c r="B180" s="378" t="s">
        <v>1320</v>
      </c>
      <c r="C180" s="408" t="s">
        <v>1321</v>
      </c>
      <c r="D180" s="418" t="s">
        <v>331</v>
      </c>
      <c r="E180" s="115" t="s">
        <v>133</v>
      </c>
      <c r="F180" s="401"/>
      <c r="G180" s="398"/>
      <c r="H180" s="123"/>
    </row>
    <row r="181" spans="2:8" ht="60">
      <c r="B181" s="378" t="s">
        <v>1322</v>
      </c>
      <c r="C181" s="455" t="s">
        <v>1323</v>
      </c>
      <c r="D181" s="418" t="s">
        <v>266</v>
      </c>
      <c r="E181" s="401" t="s">
        <v>141</v>
      </c>
      <c r="F181" s="401"/>
      <c r="G181" s="452" t="s">
        <v>1228</v>
      </c>
      <c r="H181" s="123"/>
    </row>
    <row r="182" spans="2:8">
      <c r="B182" s="378" t="s">
        <v>1324</v>
      </c>
      <c r="C182" s="157" t="s">
        <v>1011</v>
      </c>
      <c r="D182" s="417" t="s">
        <v>140</v>
      </c>
      <c r="E182" s="115" t="s">
        <v>141</v>
      </c>
      <c r="F182" s="115"/>
      <c r="G182" s="398"/>
      <c r="H182" s="123"/>
    </row>
    <row r="183" spans="2:8" ht="30">
      <c r="B183" s="378" t="s">
        <v>1012</v>
      </c>
      <c r="C183" s="408" t="s">
        <v>1013</v>
      </c>
      <c r="D183" s="417" t="s">
        <v>140</v>
      </c>
      <c r="E183" s="115" t="s">
        <v>141</v>
      </c>
      <c r="F183" s="115"/>
      <c r="G183" s="398" t="s">
        <v>1213</v>
      </c>
      <c r="H183" s="123"/>
    </row>
    <row r="184" spans="2:8">
      <c r="B184" s="378" t="s">
        <v>1014</v>
      </c>
      <c r="C184" s="408" t="s">
        <v>1015</v>
      </c>
      <c r="D184" s="417" t="s">
        <v>132</v>
      </c>
      <c r="E184" s="115" t="s">
        <v>133</v>
      </c>
      <c r="F184" s="115"/>
      <c r="G184" s="398" t="s">
        <v>1214</v>
      </c>
      <c r="H184" s="123"/>
    </row>
    <row r="185" spans="2:8" ht="75">
      <c r="B185" s="378" t="s">
        <v>1016</v>
      </c>
      <c r="C185" s="408" t="s">
        <v>1017</v>
      </c>
      <c r="D185" s="417" t="s">
        <v>307</v>
      </c>
      <c r="E185" s="115" t="s">
        <v>126</v>
      </c>
      <c r="F185" s="115"/>
      <c r="G185" s="164" t="s">
        <v>1215</v>
      </c>
      <c r="H185" s="123"/>
    </row>
    <row r="186" spans="2:8" ht="36">
      <c r="B186" s="378" t="s">
        <v>1018</v>
      </c>
      <c r="C186" s="408" t="s">
        <v>1019</v>
      </c>
      <c r="D186" s="417" t="s">
        <v>266</v>
      </c>
      <c r="E186" s="115" t="s">
        <v>141</v>
      </c>
      <c r="F186" s="115"/>
      <c r="G186" s="452" t="s">
        <v>1216</v>
      </c>
      <c r="H186" s="123"/>
    </row>
    <row r="187" spans="2:8">
      <c r="B187" s="378" t="s">
        <v>1325</v>
      </c>
      <c r="C187" s="408" t="s">
        <v>1326</v>
      </c>
      <c r="D187" s="418" t="s">
        <v>153</v>
      </c>
      <c r="E187" s="115" t="s">
        <v>133</v>
      </c>
      <c r="F187" s="401"/>
      <c r="G187" s="398" t="s">
        <v>154</v>
      </c>
      <c r="H187" s="123"/>
    </row>
    <row r="188" spans="2:8">
      <c r="B188" s="378" t="s">
        <v>1327</v>
      </c>
      <c r="C188" s="408" t="s">
        <v>1020</v>
      </c>
      <c r="D188" s="418" t="s">
        <v>850</v>
      </c>
      <c r="E188" s="115" t="s">
        <v>141</v>
      </c>
      <c r="F188" s="401"/>
      <c r="G188" s="398"/>
      <c r="H188" s="123"/>
    </row>
    <row r="189" spans="2:8" ht="90">
      <c r="B189" s="378" t="s">
        <v>1328</v>
      </c>
      <c r="C189" s="408" t="s">
        <v>1329</v>
      </c>
      <c r="D189" s="417" t="s">
        <v>132</v>
      </c>
      <c r="E189" s="115" t="s">
        <v>133</v>
      </c>
      <c r="F189" s="115"/>
      <c r="G189" s="164" t="s">
        <v>884</v>
      </c>
      <c r="H189" s="123"/>
    </row>
    <row r="190" spans="2:8" ht="75">
      <c r="B190" s="378" t="s">
        <v>1021</v>
      </c>
      <c r="C190" s="408" t="s">
        <v>1022</v>
      </c>
      <c r="D190" s="417" t="s">
        <v>132</v>
      </c>
      <c r="E190" s="115" t="s">
        <v>133</v>
      </c>
      <c r="F190" s="115"/>
      <c r="G190" s="173" t="s">
        <v>1221</v>
      </c>
      <c r="H190" s="123"/>
    </row>
    <row r="191" spans="2:8" ht="165">
      <c r="B191" s="378" t="s">
        <v>1023</v>
      </c>
      <c r="C191" s="408" t="s">
        <v>1024</v>
      </c>
      <c r="D191" s="417" t="s">
        <v>132</v>
      </c>
      <c r="E191" s="115" t="s">
        <v>133</v>
      </c>
      <c r="F191" s="115"/>
      <c r="G191" s="398" t="s">
        <v>1222</v>
      </c>
      <c r="H191" s="123"/>
    </row>
    <row r="192" spans="2:8">
      <c r="B192" s="378" t="s">
        <v>1025</v>
      </c>
      <c r="C192" s="408" t="s">
        <v>1026</v>
      </c>
      <c r="D192" s="417" t="s">
        <v>132</v>
      </c>
      <c r="E192" s="115" t="s">
        <v>133</v>
      </c>
      <c r="F192" s="115"/>
      <c r="G192" s="453" t="s">
        <v>891</v>
      </c>
      <c r="H192" s="123"/>
    </row>
    <row r="193" spans="2:8">
      <c r="B193" s="378" t="s">
        <v>1330</v>
      </c>
      <c r="C193" s="408" t="s">
        <v>1027</v>
      </c>
      <c r="D193" s="418" t="s">
        <v>140</v>
      </c>
      <c r="E193" s="115" t="s">
        <v>141</v>
      </c>
      <c r="F193" s="401"/>
      <c r="G193" s="398"/>
      <c r="H193" s="123"/>
    </row>
    <row r="194" spans="2:8">
      <c r="B194" s="378" t="s">
        <v>1331</v>
      </c>
      <c r="C194" s="408" t="s">
        <v>1028</v>
      </c>
      <c r="D194" s="418" t="s">
        <v>331</v>
      </c>
      <c r="E194" s="115" t="s">
        <v>133</v>
      </c>
      <c r="F194" s="401"/>
      <c r="G194" s="398"/>
      <c r="H194" s="123"/>
    </row>
    <row r="195" spans="2:8" ht="60">
      <c r="B195" s="378" t="s">
        <v>1332</v>
      </c>
      <c r="C195" s="455" t="s">
        <v>1333</v>
      </c>
      <c r="D195" s="418" t="s">
        <v>266</v>
      </c>
      <c r="E195" s="401" t="s">
        <v>141</v>
      </c>
      <c r="F195" s="401"/>
      <c r="G195" s="452" t="s">
        <v>1228</v>
      </c>
      <c r="H195" s="123"/>
    </row>
    <row r="196" spans="2:8">
      <c r="B196" s="378" t="s">
        <v>1334</v>
      </c>
      <c r="C196" s="157" t="s">
        <v>1335</v>
      </c>
      <c r="D196" s="417" t="s">
        <v>140</v>
      </c>
      <c r="E196" s="115" t="s">
        <v>141</v>
      </c>
      <c r="F196" s="115"/>
      <c r="G196" s="398"/>
      <c r="H196" s="123"/>
    </row>
    <row r="197" spans="2:8" ht="30">
      <c r="B197" s="378" t="s">
        <v>1029</v>
      </c>
      <c r="C197" s="408" t="s">
        <v>1030</v>
      </c>
      <c r="D197" s="417" t="s">
        <v>140</v>
      </c>
      <c r="E197" s="115" t="s">
        <v>141</v>
      </c>
      <c r="F197" s="115"/>
      <c r="G197" s="398" t="s">
        <v>1213</v>
      </c>
      <c r="H197" s="123"/>
    </row>
    <row r="198" spans="2:8">
      <c r="B198" s="378" t="s">
        <v>1031</v>
      </c>
      <c r="C198" s="408" t="s">
        <v>1032</v>
      </c>
      <c r="D198" s="417" t="s">
        <v>132</v>
      </c>
      <c r="E198" s="115" t="s">
        <v>133</v>
      </c>
      <c r="F198" s="115"/>
      <c r="G198" s="398" t="s">
        <v>1214</v>
      </c>
      <c r="H198" s="123"/>
    </row>
    <row r="199" spans="2:8" ht="75">
      <c r="B199" s="378" t="s">
        <v>1033</v>
      </c>
      <c r="C199" s="408" t="s">
        <v>1034</v>
      </c>
      <c r="D199" s="417" t="s">
        <v>307</v>
      </c>
      <c r="E199" s="115" t="s">
        <v>126</v>
      </c>
      <c r="F199" s="115"/>
      <c r="G199" s="164" t="s">
        <v>1215</v>
      </c>
      <c r="H199" s="123"/>
    </row>
    <row r="200" spans="2:8" ht="36">
      <c r="B200" s="378" t="s">
        <v>1035</v>
      </c>
      <c r="C200" s="408" t="s">
        <v>1036</v>
      </c>
      <c r="D200" s="417" t="s">
        <v>266</v>
      </c>
      <c r="E200" s="115" t="s">
        <v>141</v>
      </c>
      <c r="F200" s="115"/>
      <c r="G200" s="452" t="s">
        <v>1216</v>
      </c>
      <c r="H200" s="123"/>
    </row>
    <row r="201" spans="2:8">
      <c r="B201" s="378" t="s">
        <v>1336</v>
      </c>
      <c r="C201" s="408" t="s">
        <v>1337</v>
      </c>
      <c r="D201" s="418" t="s">
        <v>153</v>
      </c>
      <c r="E201" s="115" t="s">
        <v>133</v>
      </c>
      <c r="F201" s="401"/>
      <c r="G201" s="398" t="s">
        <v>154</v>
      </c>
      <c r="H201" s="123"/>
    </row>
    <row r="202" spans="2:8">
      <c r="B202" s="378" t="s">
        <v>1338</v>
      </c>
      <c r="C202" s="408" t="s">
        <v>1037</v>
      </c>
      <c r="D202" s="418" t="s">
        <v>850</v>
      </c>
      <c r="E202" s="115" t="s">
        <v>141</v>
      </c>
      <c r="F202" s="401"/>
      <c r="G202" s="398"/>
      <c r="H202" s="123"/>
    </row>
    <row r="203" spans="2:8" ht="90">
      <c r="B203" s="378" t="s">
        <v>1339</v>
      </c>
      <c r="C203" s="408" t="s">
        <v>1340</v>
      </c>
      <c r="D203" s="417" t="s">
        <v>132</v>
      </c>
      <c r="E203" s="115" t="s">
        <v>133</v>
      </c>
      <c r="F203" s="115"/>
      <c r="G203" s="164" t="s">
        <v>884</v>
      </c>
      <c r="H203" s="123"/>
    </row>
    <row r="204" spans="2:8" ht="75">
      <c r="B204" s="378" t="s">
        <v>1038</v>
      </c>
      <c r="C204" s="408" t="s">
        <v>1039</v>
      </c>
      <c r="D204" s="417" t="s">
        <v>132</v>
      </c>
      <c r="E204" s="115" t="s">
        <v>133</v>
      </c>
      <c r="F204" s="115"/>
      <c r="G204" s="173" t="s">
        <v>1221</v>
      </c>
      <c r="H204" s="123"/>
    </row>
    <row r="205" spans="2:8" ht="165">
      <c r="B205" s="378" t="s">
        <v>1040</v>
      </c>
      <c r="C205" s="408" t="s">
        <v>1041</v>
      </c>
      <c r="D205" s="417" t="s">
        <v>132</v>
      </c>
      <c r="E205" s="115" t="s">
        <v>133</v>
      </c>
      <c r="F205" s="115"/>
      <c r="G205" s="398" t="s">
        <v>1222</v>
      </c>
      <c r="H205" s="123"/>
    </row>
    <row r="206" spans="2:8">
      <c r="B206" s="378" t="s">
        <v>1042</v>
      </c>
      <c r="C206" s="408" t="s">
        <v>1043</v>
      </c>
      <c r="D206" s="417" t="s">
        <v>132</v>
      </c>
      <c r="E206" s="115" t="s">
        <v>133</v>
      </c>
      <c r="F206" s="115"/>
      <c r="G206" s="453" t="s">
        <v>891</v>
      </c>
      <c r="H206" s="123"/>
    </row>
    <row r="207" spans="2:8">
      <c r="B207" s="378" t="s">
        <v>1341</v>
      </c>
      <c r="C207" s="408" t="s">
        <v>1044</v>
      </c>
      <c r="D207" s="418" t="s">
        <v>140</v>
      </c>
      <c r="E207" s="115" t="s">
        <v>141</v>
      </c>
      <c r="F207" s="401"/>
      <c r="G207" s="398"/>
      <c r="H207" s="123"/>
    </row>
    <row r="208" spans="2:8">
      <c r="B208" s="378" t="s">
        <v>1342</v>
      </c>
      <c r="C208" s="408" t="s">
        <v>1343</v>
      </c>
      <c r="D208" s="418" t="s">
        <v>331</v>
      </c>
      <c r="E208" s="115" t="s">
        <v>133</v>
      </c>
      <c r="F208" s="401"/>
      <c r="G208" s="398"/>
      <c r="H208" s="123"/>
    </row>
    <row r="209" spans="2:8" ht="60.75" thickBot="1">
      <c r="B209" s="378" t="s">
        <v>1344</v>
      </c>
      <c r="C209" s="175" t="s">
        <v>1345</v>
      </c>
      <c r="D209" s="417" t="s">
        <v>266</v>
      </c>
      <c r="E209" s="115" t="s">
        <v>141</v>
      </c>
      <c r="F209" s="115"/>
      <c r="G209" s="452" t="s">
        <v>1228</v>
      </c>
      <c r="H209" s="123"/>
    </row>
    <row r="210" spans="2:8" ht="17.25" thickBot="1">
      <c r="B210" s="457" t="s">
        <v>62</v>
      </c>
      <c r="C210" s="458"/>
      <c r="D210" s="458"/>
      <c r="E210" s="458"/>
      <c r="F210" s="458"/>
      <c r="G210" s="459"/>
      <c r="H210" s="123"/>
    </row>
    <row r="211" spans="2:8" ht="60">
      <c r="B211" s="395" t="s">
        <v>1346</v>
      </c>
      <c r="C211" s="392" t="s">
        <v>1347</v>
      </c>
      <c r="D211" s="460" t="s">
        <v>132</v>
      </c>
      <c r="E211" s="127" t="s">
        <v>133</v>
      </c>
      <c r="F211" s="127"/>
      <c r="G211" s="397" t="s">
        <v>1071</v>
      </c>
      <c r="H211" s="123"/>
    </row>
    <row r="212" spans="2:8">
      <c r="B212" s="378" t="s">
        <v>868</v>
      </c>
      <c r="C212" s="340" t="s">
        <v>1072</v>
      </c>
      <c r="D212" s="418" t="s">
        <v>132</v>
      </c>
      <c r="E212" s="115" t="s">
        <v>133</v>
      </c>
      <c r="F212" s="169"/>
      <c r="G212" s="451" t="s">
        <v>891</v>
      </c>
      <c r="H212" s="123"/>
    </row>
    <row r="213" spans="2:8">
      <c r="B213" s="378" t="s">
        <v>1073</v>
      </c>
      <c r="C213" s="340" t="s">
        <v>1074</v>
      </c>
      <c r="D213" s="418" t="s">
        <v>132</v>
      </c>
      <c r="E213" s="115" t="s">
        <v>133</v>
      </c>
      <c r="F213" s="115"/>
      <c r="G213" s="398" t="s">
        <v>1075</v>
      </c>
      <c r="H213" s="123"/>
    </row>
    <row r="214" spans="2:8" ht="37.5" customHeight="1">
      <c r="B214" s="378" t="s">
        <v>1076</v>
      </c>
      <c r="C214" s="340" t="s">
        <v>1077</v>
      </c>
      <c r="D214" s="418" t="s">
        <v>132</v>
      </c>
      <c r="E214" s="115" t="s">
        <v>133</v>
      </c>
      <c r="F214" s="115"/>
      <c r="G214" s="164" t="s">
        <v>1348</v>
      </c>
      <c r="H214" s="123"/>
    </row>
    <row r="215" spans="2:8">
      <c r="B215" s="378" t="s">
        <v>1078</v>
      </c>
      <c r="C215" s="340" t="s">
        <v>1079</v>
      </c>
      <c r="D215" s="418" t="s">
        <v>132</v>
      </c>
      <c r="E215" s="115" t="s">
        <v>133</v>
      </c>
      <c r="F215" s="115"/>
      <c r="G215" s="398" t="s">
        <v>1349</v>
      </c>
      <c r="H215" s="123"/>
    </row>
    <row r="216" spans="2:8">
      <c r="B216" s="378" t="s">
        <v>1080</v>
      </c>
      <c r="C216" s="340" t="s">
        <v>1081</v>
      </c>
      <c r="D216" s="418" t="s">
        <v>132</v>
      </c>
      <c r="E216" s="115" t="s">
        <v>133</v>
      </c>
      <c r="F216" s="115"/>
      <c r="G216" s="398" t="s">
        <v>1082</v>
      </c>
      <c r="H216" s="123"/>
    </row>
    <row r="217" spans="2:8" ht="17.25" thickBot="1">
      <c r="B217" s="348" t="s">
        <v>60</v>
      </c>
      <c r="C217" s="413" t="s">
        <v>1083</v>
      </c>
      <c r="D217" s="439" t="s">
        <v>132</v>
      </c>
      <c r="E217" s="176" t="s">
        <v>133</v>
      </c>
      <c r="F217" s="176"/>
      <c r="G217" s="402" t="s">
        <v>348</v>
      </c>
      <c r="H217" s="123"/>
    </row>
    <row r="218" spans="2:8" ht="17.25" thickBot="1">
      <c r="B218" s="461" t="s">
        <v>1350</v>
      </c>
      <c r="C218" s="462"/>
      <c r="D218" s="462"/>
      <c r="E218" s="462"/>
      <c r="F218" s="462"/>
      <c r="G218" s="463"/>
      <c r="H218" s="123"/>
    </row>
    <row r="219" spans="2:8">
      <c r="B219" s="124" t="s">
        <v>1351</v>
      </c>
      <c r="C219" s="145" t="s">
        <v>1352</v>
      </c>
      <c r="D219" s="460" t="s">
        <v>132</v>
      </c>
      <c r="E219" s="409" t="s">
        <v>133</v>
      </c>
      <c r="F219" s="127"/>
      <c r="G219" s="397" t="s">
        <v>1353</v>
      </c>
      <c r="H219" s="123"/>
    </row>
    <row r="220" spans="2:8">
      <c r="B220" s="378" t="s">
        <v>1354</v>
      </c>
      <c r="C220" s="157" t="s">
        <v>1355</v>
      </c>
      <c r="D220" s="132" t="s">
        <v>479</v>
      </c>
      <c r="E220" s="115" t="s">
        <v>810</v>
      </c>
      <c r="F220" s="115"/>
      <c r="G220" s="398"/>
      <c r="H220" s="123"/>
    </row>
    <row r="221" spans="2:8">
      <c r="B221" s="378" t="s">
        <v>1047</v>
      </c>
      <c r="C221" s="157" t="s">
        <v>1356</v>
      </c>
      <c r="D221" s="132" t="s">
        <v>307</v>
      </c>
      <c r="E221" s="115" t="s">
        <v>810</v>
      </c>
      <c r="F221" s="115"/>
      <c r="G221" s="398"/>
      <c r="H221" s="123"/>
    </row>
    <row r="222" spans="2:8">
      <c r="B222" s="378" t="s">
        <v>1049</v>
      </c>
      <c r="C222" s="157" t="s">
        <v>1357</v>
      </c>
      <c r="D222" s="418" t="s">
        <v>307</v>
      </c>
      <c r="E222" s="115" t="s">
        <v>810</v>
      </c>
      <c r="F222" s="115"/>
      <c r="G222" s="398"/>
      <c r="H222" s="123"/>
    </row>
    <row r="223" spans="2:8" ht="20.100000000000001" customHeight="1">
      <c r="B223" s="378" t="s">
        <v>1051</v>
      </c>
      <c r="C223" s="157" t="s">
        <v>1358</v>
      </c>
      <c r="D223" s="132" t="s">
        <v>307</v>
      </c>
      <c r="E223" s="115" t="s">
        <v>810</v>
      </c>
      <c r="F223" s="115"/>
      <c r="G223" s="398"/>
      <c r="H223" s="123"/>
    </row>
    <row r="224" spans="2:8">
      <c r="B224" s="378" t="s">
        <v>1359</v>
      </c>
      <c r="C224" s="157" t="s">
        <v>1360</v>
      </c>
      <c r="D224" s="132" t="s">
        <v>307</v>
      </c>
      <c r="E224" s="115" t="s">
        <v>810</v>
      </c>
      <c r="F224" s="115"/>
      <c r="G224" s="398"/>
      <c r="H224" s="123"/>
    </row>
    <row r="225" spans="2:8">
      <c r="B225" s="378" t="s">
        <v>1054</v>
      </c>
      <c r="C225" s="157" t="s">
        <v>1055</v>
      </c>
      <c r="D225" s="418" t="s">
        <v>307</v>
      </c>
      <c r="E225" s="115" t="s">
        <v>810</v>
      </c>
      <c r="F225" s="115"/>
      <c r="G225" s="398"/>
      <c r="H225" s="123"/>
    </row>
    <row r="226" spans="2:8">
      <c r="B226" s="378" t="s">
        <v>1056</v>
      </c>
      <c r="C226" s="157" t="s">
        <v>1057</v>
      </c>
      <c r="D226" s="418" t="s">
        <v>307</v>
      </c>
      <c r="E226" s="115" t="s">
        <v>810</v>
      </c>
      <c r="F226" s="115"/>
      <c r="G226" s="398"/>
      <c r="H226" s="123"/>
    </row>
    <row r="227" spans="2:8">
      <c r="B227" s="423" t="s">
        <v>1058</v>
      </c>
      <c r="C227" s="157" t="s">
        <v>1059</v>
      </c>
      <c r="D227" s="418" t="s">
        <v>307</v>
      </c>
      <c r="E227" s="115" t="s">
        <v>480</v>
      </c>
      <c r="F227" s="401"/>
      <c r="G227" s="399"/>
      <c r="H227" s="123"/>
    </row>
    <row r="228" spans="2:8" ht="17.25" thickBot="1">
      <c r="B228" s="378" t="s">
        <v>1361</v>
      </c>
      <c r="C228" s="157" t="s">
        <v>1060</v>
      </c>
      <c r="D228" s="417" t="s">
        <v>307</v>
      </c>
      <c r="E228" s="115" t="s">
        <v>133</v>
      </c>
      <c r="F228" s="115"/>
      <c r="G228" s="464"/>
      <c r="H228" s="123"/>
    </row>
    <row r="229" spans="2:8" ht="17.25" thickBot="1">
      <c r="B229" s="114"/>
      <c r="C229" s="465"/>
      <c r="D229" s="466"/>
      <c r="E229" s="431"/>
      <c r="F229" s="431"/>
      <c r="G229" s="467"/>
      <c r="H229" s="351"/>
    </row>
    <row r="230" spans="2:8" ht="32.25" customHeight="1" thickBot="1">
      <c r="B230" s="468" t="s">
        <v>1362</v>
      </c>
      <c r="C230" s="469"/>
      <c r="D230" s="469"/>
      <c r="E230" s="469"/>
      <c r="F230" s="469"/>
      <c r="G230" s="470"/>
      <c r="H230" s="123"/>
    </row>
    <row r="231" spans="2:8" ht="17.25" thickBot="1">
      <c r="C231" s="471"/>
      <c r="D231" s="370"/>
      <c r="G231" s="472"/>
      <c r="H231" s="351"/>
    </row>
    <row r="232" spans="2:8" ht="17.25" thickBot="1">
      <c r="B232" s="345" t="s">
        <v>1168</v>
      </c>
      <c r="C232" s="346"/>
      <c r="D232" s="346"/>
      <c r="E232" s="346"/>
      <c r="F232" s="346"/>
      <c r="G232" s="474"/>
      <c r="H232" s="123"/>
    </row>
    <row r="233" spans="2:8">
      <c r="B233" s="412" t="s">
        <v>1087</v>
      </c>
      <c r="C233" s="475" t="s">
        <v>1364</v>
      </c>
      <c r="D233" s="476" t="s">
        <v>314</v>
      </c>
      <c r="E233" s="416" t="s">
        <v>133</v>
      </c>
      <c r="F233" s="359"/>
      <c r="G233" s="360" t="s">
        <v>1368</v>
      </c>
      <c r="H233" s="123"/>
    </row>
    <row r="234" spans="2:8" ht="45">
      <c r="B234" s="336"/>
      <c r="C234" s="406"/>
      <c r="D234" s="415"/>
      <c r="E234" s="391"/>
      <c r="F234" s="200"/>
      <c r="G234" s="363" t="s">
        <v>1369</v>
      </c>
      <c r="H234" s="123"/>
    </row>
    <row r="235" spans="2:8">
      <c r="B235" s="338" t="s">
        <v>1088</v>
      </c>
      <c r="C235" s="389" t="s">
        <v>1365</v>
      </c>
      <c r="D235" s="390" t="s">
        <v>314</v>
      </c>
      <c r="E235" s="205" t="s">
        <v>133</v>
      </c>
      <c r="F235" s="211"/>
      <c r="G235" s="388" t="s">
        <v>1089</v>
      </c>
      <c r="H235" s="123"/>
    </row>
    <row r="236" spans="2:8" ht="51.75" thickBot="1">
      <c r="B236" s="338" t="s">
        <v>1366</v>
      </c>
      <c r="C236" s="389" t="s">
        <v>1367</v>
      </c>
      <c r="D236" s="390" t="s">
        <v>132</v>
      </c>
      <c r="E236" s="205" t="s">
        <v>133</v>
      </c>
      <c r="F236" s="211"/>
      <c r="G236" s="393" t="s">
        <v>1370</v>
      </c>
      <c r="H236" s="123"/>
    </row>
    <row r="237" spans="2:8" ht="17.25" thickBot="1">
      <c r="B237" s="419" t="s">
        <v>1371</v>
      </c>
      <c r="C237" s="420"/>
      <c r="D237" s="420"/>
      <c r="E237" s="420"/>
      <c r="F237" s="420"/>
      <c r="G237" s="421"/>
      <c r="H237" s="123"/>
    </row>
    <row r="238" spans="2:8">
      <c r="B238" s="378" t="s">
        <v>1092</v>
      </c>
      <c r="C238" s="408" t="s">
        <v>1372</v>
      </c>
      <c r="D238" s="418" t="s">
        <v>132</v>
      </c>
      <c r="E238" s="115" t="s">
        <v>133</v>
      </c>
      <c r="F238" s="169"/>
      <c r="G238" s="397" t="s">
        <v>1373</v>
      </c>
      <c r="H238" s="123"/>
    </row>
    <row r="239" spans="2:8">
      <c r="B239" s="378" t="s">
        <v>1093</v>
      </c>
      <c r="C239" s="408" t="s">
        <v>1094</v>
      </c>
      <c r="D239" s="132" t="s">
        <v>331</v>
      </c>
      <c r="E239" s="6" t="s">
        <v>133</v>
      </c>
      <c r="F239" s="115"/>
      <c r="G239" s="399" t="s">
        <v>1363</v>
      </c>
      <c r="H239" s="123"/>
    </row>
    <row r="240" spans="2:8">
      <c r="B240" s="378" t="s">
        <v>1095</v>
      </c>
      <c r="C240" s="408" t="s">
        <v>1096</v>
      </c>
      <c r="D240" s="132" t="s">
        <v>331</v>
      </c>
      <c r="E240" s="6" t="s">
        <v>133</v>
      </c>
      <c r="F240" s="115"/>
      <c r="G240" s="411"/>
      <c r="H240" s="123"/>
    </row>
    <row r="241" spans="2:8">
      <c r="B241" s="378" t="s">
        <v>1097</v>
      </c>
      <c r="C241" s="408" t="s">
        <v>1098</v>
      </c>
      <c r="D241" s="132" t="s">
        <v>331</v>
      </c>
      <c r="E241" s="6" t="s">
        <v>133</v>
      </c>
      <c r="F241" s="115"/>
      <c r="G241" s="404"/>
      <c r="H241" s="123"/>
    </row>
    <row r="242" spans="2:8">
      <c r="B242" s="378" t="s">
        <v>1116</v>
      </c>
      <c r="C242" s="408" t="s">
        <v>1374</v>
      </c>
      <c r="D242" s="403" t="s">
        <v>266</v>
      </c>
      <c r="E242" s="169" t="s">
        <v>141</v>
      </c>
      <c r="F242" s="169"/>
      <c r="G242" s="404" t="s">
        <v>1172</v>
      </c>
      <c r="H242" s="123"/>
    </row>
    <row r="243" spans="2:8">
      <c r="B243" s="378" t="s">
        <v>1117</v>
      </c>
      <c r="C243" s="408" t="s">
        <v>1375</v>
      </c>
      <c r="D243" s="418" t="s">
        <v>278</v>
      </c>
      <c r="E243" s="115" t="s">
        <v>141</v>
      </c>
      <c r="F243" s="115"/>
      <c r="G243" s="398"/>
      <c r="H243" s="123"/>
    </row>
    <row r="244" spans="2:8">
      <c r="B244" s="378" t="s">
        <v>274</v>
      </c>
      <c r="C244" s="408" t="s">
        <v>1376</v>
      </c>
      <c r="D244" s="418" t="s">
        <v>175</v>
      </c>
      <c r="E244" s="115" t="s">
        <v>133</v>
      </c>
      <c r="F244" s="115"/>
      <c r="G244" s="398" t="s">
        <v>154</v>
      </c>
      <c r="H244" s="123"/>
    </row>
    <row r="245" spans="2:8">
      <c r="B245" s="378" t="s">
        <v>1119</v>
      </c>
      <c r="C245" s="408" t="s">
        <v>1120</v>
      </c>
      <c r="D245" s="418" t="s">
        <v>278</v>
      </c>
      <c r="E245" s="115" t="s">
        <v>141</v>
      </c>
      <c r="F245" s="115"/>
      <c r="G245" s="398"/>
      <c r="H245" s="123"/>
    </row>
    <row r="246" spans="2:8" ht="20.100000000000001" customHeight="1" thickBot="1">
      <c r="B246" s="378" t="s">
        <v>1103</v>
      </c>
      <c r="C246" s="408" t="s">
        <v>1121</v>
      </c>
      <c r="D246" s="418" t="s">
        <v>132</v>
      </c>
      <c r="E246" s="115" t="s">
        <v>133</v>
      </c>
      <c r="F246" s="115"/>
      <c r="G246" s="402" t="s">
        <v>1377</v>
      </c>
      <c r="H246" s="123"/>
    </row>
    <row r="247" spans="2:8" ht="20.100000000000001" customHeight="1">
      <c r="B247" s="140"/>
      <c r="C247" s="140"/>
      <c r="D247" s="141"/>
      <c r="E247" s="142"/>
      <c r="F247" s="142"/>
      <c r="G247" s="477"/>
      <c r="H247" s="107"/>
    </row>
  </sheetData>
  <mergeCells count="1">
    <mergeCell ref="B230:G230"/>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表紙</vt:lpstr>
      <vt:lpstr>目次</vt:lpstr>
      <vt:lpstr>変更履歴</vt:lpstr>
      <vt:lpstr>部門データ</vt:lpstr>
      <vt:lpstr>組織体系データ</vt:lpstr>
      <vt:lpstr>役職データ</vt:lpstr>
      <vt:lpstr>法人口座データ</vt:lpstr>
      <vt:lpstr>市町村データ</vt:lpstr>
      <vt:lpstr>社員情報データ</vt:lpstr>
      <vt:lpstr>受給者情報(報酬等)データ</vt:lpstr>
      <vt:lpstr>受給者情報(不動産等)データ</vt:lpstr>
      <vt:lpstr>受給者情報(配当等)データ</vt:lpstr>
      <vt:lpstr>受給者情報(利子等)データ</vt:lpstr>
      <vt:lpstr>受給者情報(非居住者等)データ</vt:lpstr>
      <vt:lpstr>給与賞与データ</vt:lpstr>
      <vt:lpstr>給料等調整データ</vt:lpstr>
      <vt:lpstr>年末調整データ</vt:lpstr>
      <vt:lpstr>源泉徴収票データ</vt:lpstr>
      <vt:lpstr>生命保険・地震保険データ</vt:lpstr>
      <vt:lpstr>報酬等明細データ</vt:lpstr>
      <vt:lpstr>報酬等データ</vt:lpstr>
      <vt:lpstr>退職所得の源泉徴収票・特別徴収票データ</vt:lpstr>
      <vt:lpstr>不動産の使用料等データ</vt:lpstr>
      <vt:lpstr>不動産等の譲受けの対価データ</vt:lpstr>
      <vt:lpstr>不動産等のあっせん手数料データ</vt:lpstr>
      <vt:lpstr>配当等データ</vt:lpstr>
      <vt:lpstr>利子等データ</vt:lpstr>
      <vt:lpstr>非居住者の給与等データ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2025-03-24T01:11:26Z</dcterms:created>
  <dcterms:modified xsi:type="dcterms:W3CDTF">2025-03-24T01:11:28Z</dcterms:modified>
</cp:coreProperties>
</file>