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14881808-5011-43E0-85F0-B93669F45830}" xr6:coauthVersionLast="47" xr6:coauthVersionMax="47" xr10:uidLastSave="{00000000-0000-0000-0000-000000000000}"/>
  <bookViews>
    <workbookView xWindow="28680" yWindow="45" windowWidth="29040" windowHeight="15720" xr2:uid="{77ED9D1A-251F-42E5-AE69-188CF82E3790}"/>
  </bookViews>
  <sheets>
    <sheet name="表紙" sheetId="7" r:id="rId1"/>
    <sheet name="目次" sheetId="6" r:id="rId2"/>
    <sheet name="変更履歴" sheetId="8" r:id="rId3"/>
    <sheet name="債権管理科目データ" sheetId="12" r:id="rId4"/>
    <sheet name="債権管理補助科目データ" sheetId="13" r:id="rId5"/>
    <sheet name="債権取引データ" sheetId="14" r:id="rId6"/>
    <sheet name="回収方法データ" sheetId="15" r:id="rId7"/>
    <sheet name="部門データ" sheetId="22" r:id="rId8"/>
    <sheet name="プロジェクトデータ" sheetId="24" r:id="rId9"/>
    <sheet name="工程・工種データ" sheetId="26" r:id="rId10"/>
    <sheet name="担当者データ" sheetId="27" r:id="rId11"/>
    <sheet name="摘要データ" sheetId="29" r:id="rId12"/>
    <sheet name="任意項目データ" sheetId="30" r:id="rId13"/>
    <sheet name="法人口座データ" sheetId="85" r:id="rId14"/>
    <sheet name="得意先データ" sheetId="39" r:id="rId15"/>
    <sheet name="請求締日データ" sheetId="34" r:id="rId16"/>
    <sheet name="請求伝票データ" sheetId="46" r:id="rId17"/>
  </sheets>
  <definedNames>
    <definedName name="_xlnm._FilterDatabase" localSheetId="8" hidden="1">プロジェクトデータ!$B$2:$H$11</definedName>
    <definedName name="_xlnm._FilterDatabase" localSheetId="6" hidden="1">回収方法データ!$B$2:$H$23</definedName>
    <definedName name="_xlnm._FilterDatabase" localSheetId="9" hidden="1">工程・工種データ!$B$2:$H$9</definedName>
    <definedName name="_xlnm._FilterDatabase" localSheetId="3" hidden="1">債権管理科目データ!$B$2:$H$24</definedName>
    <definedName name="_xlnm._FilterDatabase" localSheetId="4" hidden="1">債権管理補助科目データ!$B$2:$H$17</definedName>
    <definedName name="_xlnm._FilterDatabase" localSheetId="5" hidden="1">債権取引データ!$B$2:$H$21</definedName>
    <definedName name="_xlnm._FilterDatabase" localSheetId="15" hidden="1">請求締日データ!$B$2:$H$13</definedName>
    <definedName name="_xlnm._FilterDatabase" localSheetId="16" hidden="1">請求伝票データ!$B$2:$H$122</definedName>
    <definedName name="_xlnm._FilterDatabase" localSheetId="10" hidden="1">担当者データ!$B$2:$H$9</definedName>
    <definedName name="_xlnm._FilterDatabase" localSheetId="11" hidden="1">摘要データ!$B$2:$H$8</definedName>
    <definedName name="_xlnm._FilterDatabase" localSheetId="14" hidden="1">得意先データ!$B$2:$H$177</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2" i="6"/>
  <c r="V21" i="6"/>
  <c r="V18" i="6"/>
  <c r="V17" i="6"/>
  <c r="V16" i="6"/>
  <c r="V15" i="6"/>
  <c r="V14" i="6"/>
  <c r="V13" i="6"/>
  <c r="V12" i="6"/>
  <c r="V11" i="6"/>
</calcChain>
</file>

<file path=xl/sharedStrings.xml><?xml version="1.0" encoding="utf-8"?>
<sst xmlns="http://schemas.openxmlformats.org/spreadsheetml/2006/main" count="2038" uniqueCount="1238">
  <si>
    <t>債権管理科目データ</t>
    <phoneticPr fontId="3"/>
  </si>
  <si>
    <t>債権取引データ</t>
  </si>
  <si>
    <t>回収方法データ</t>
    <phoneticPr fontId="3"/>
  </si>
  <si>
    <t>【取引先管理】</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</si>
  <si>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</si>
  <si>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</si>
  <si>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</si>
  <si>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</si>
  <si>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</si>
  <si>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</si>
  <si>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</si>
  <si>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</si>
  <si>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</si>
  <si>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</si>
  <si>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</si>
  <si>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</si>
  <si>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</si>
  <si>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</si>
  <si>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</si>
  <si>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</si>
  <si>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</si>
  <si>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</si>
  <si>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</si>
  <si>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</si>
  <si>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</si>
  <si>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</si>
  <si>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</si>
  <si>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</si>
  <si>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</si>
  <si>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</si>
  <si>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</si>
  <si>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</si>
  <si>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</si>
  <si>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</si>
  <si>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</si>
  <si>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</si>
  <si>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</si>
  <si>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</si>
  <si>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</si>
  <si>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</si>
  <si>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</si>
  <si>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</si>
  <si>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</si>
  <si>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</si>
  <si>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</si>
  <si>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</si>
  <si>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</si>
  <si>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</si>
  <si>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</si>
  <si>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</si>
  <si>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</si>
  <si>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</si>
  <si>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</si>
  <si>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</si>
  <si>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</si>
  <si>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</si>
  <si>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</si>
  <si>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項目の新規追加</t>
    <phoneticPr fontId="3"/>
  </si>
  <si>
    <t>表紙</t>
    <rPh sb="0" eb="2">
      <t>ヒョウシ</t>
    </rPh>
    <phoneticPr fontId="6"/>
  </si>
  <si>
    <t>項目の追加</t>
    <rPh sb="0" eb="2">
      <t>コウモク</t>
    </rPh>
    <rPh sb="3" eb="5">
      <t>ツイカ</t>
    </rPh>
    <phoneticPr fontId="6"/>
  </si>
  <si>
    <t>請求伝票データ</t>
    <phoneticPr fontId="6"/>
  </si>
  <si>
    <t>請求伝票データ</t>
    <rPh sb="0" eb="2">
      <t>セイキュウ</t>
    </rPh>
    <rPh sb="2" eb="4">
      <t>デンピョウ</t>
    </rPh>
    <phoneticPr fontId="6"/>
  </si>
  <si>
    <t>売上／入金工程／工種コード</t>
    <phoneticPr fontId="6"/>
  </si>
  <si>
    <t>申告書計算区分コード</t>
  </si>
  <si>
    <t>備考の修正（受入できる条件から「4：期日現金」を削除）</t>
    <rPh sb="0" eb="2">
      <t>ビコウ</t>
    </rPh>
    <rPh sb="3" eb="5">
      <t>シュウセイ</t>
    </rPh>
    <rPh sb="6" eb="8">
      <t>ウケイレ</t>
    </rPh>
    <rPh sb="11" eb="13">
      <t>ジョウケン</t>
    </rPh>
    <rPh sb="18" eb="20">
      <t>キジツ</t>
    </rPh>
    <rPh sb="20" eb="22">
      <t>ゲンキン</t>
    </rPh>
    <rPh sb="24" eb="26">
      <t>サクジョ</t>
    </rPh>
    <phoneticPr fontId="6"/>
  </si>
  <si>
    <t>消費税率種別</t>
  </si>
  <si>
    <t>消費税率</t>
    <phoneticPr fontId="6"/>
  </si>
  <si>
    <t>消費税額／手数料等</t>
    <phoneticPr fontId="6"/>
  </si>
  <si>
    <t>請求宛先コード</t>
  </si>
  <si>
    <t>法人口座コード</t>
  </si>
  <si>
    <t>Ver250630　変更内容</t>
    <phoneticPr fontId="3"/>
  </si>
  <si>
    <t>備考の修正（受入できる条件へ「1：電子記録債権」「2：ファクタリング」「3：手形」「4：期日現金」「5：クレジット」を追記）</t>
    <rPh sb="0" eb="2">
      <t>ビコウ</t>
    </rPh>
    <rPh sb="3" eb="5">
      <t>シュウセイ</t>
    </rPh>
    <rPh sb="6" eb="8">
      <t>ウケイレ</t>
    </rPh>
    <rPh sb="11" eb="13">
      <t>ジョウケン</t>
    </rPh>
    <rPh sb="17" eb="19">
      <t>デンシ</t>
    </rPh>
    <rPh sb="19" eb="21">
      <t>キロク</t>
    </rPh>
    <rPh sb="21" eb="23">
      <t>サイケン</t>
    </rPh>
    <rPh sb="38" eb="40">
      <t>テガタ</t>
    </rPh>
    <rPh sb="44" eb="46">
      <t>キジツ</t>
    </rPh>
    <rPh sb="46" eb="48">
      <t>ゲンキン</t>
    </rPh>
    <rPh sb="59" eb="61">
      <t>ツイキ</t>
    </rPh>
    <phoneticPr fontId="6"/>
  </si>
  <si>
    <t>消費税率</t>
  </si>
  <si>
    <t>消費税額／手数料等</t>
  </si>
  <si>
    <t>担当者／法人口座コード</t>
  </si>
  <si>
    <t>Ver250331　変更内容</t>
    <phoneticPr fontId="3"/>
  </si>
  <si>
    <t>債権補助科目指定</t>
    <rPh sb="0" eb="2">
      <t>サイケン</t>
    </rPh>
    <rPh sb="2" eb="4">
      <t>ホジョ</t>
    </rPh>
    <rPh sb="4" eb="6">
      <t>カモク</t>
    </rPh>
    <rPh sb="6" eb="8">
      <t>シテイ</t>
    </rPh>
    <phoneticPr fontId="6"/>
  </si>
  <si>
    <t>回収方法データ</t>
    <rPh sb="0" eb="4">
      <t>カイシュウホウホウ</t>
    </rPh>
    <phoneticPr fontId="6"/>
  </si>
  <si>
    <t>入金補助科目指定</t>
    <rPh sb="0" eb="6">
      <t>ニュウキンホジョカモク</t>
    </rPh>
    <rPh sb="6" eb="8">
      <t>シテイ</t>
    </rPh>
    <phoneticPr fontId="6"/>
  </si>
  <si>
    <t>クレジット会社</t>
    <phoneticPr fontId="6"/>
  </si>
  <si>
    <t>仕訳作成取引先設定</t>
    <phoneticPr fontId="6"/>
  </si>
  <si>
    <t>回収種別</t>
    <rPh sb="0" eb="2">
      <t>カイシュウ</t>
    </rPh>
    <rPh sb="2" eb="4">
      <t>シュベツ</t>
    </rPh>
    <phoneticPr fontId="6"/>
  </si>
  <si>
    <t>備考の修正（「１：電子記録債権」の利用可能システム変更、「5:クレジット」の追加」）</t>
    <phoneticPr fontId="6"/>
  </si>
  <si>
    <t>法人口座コード</t>
    <rPh sb="0" eb="4">
      <t>ホウジンコウザ</t>
    </rPh>
    <phoneticPr fontId="6"/>
  </si>
  <si>
    <t>手数料科目コード</t>
    <rPh sb="0" eb="3">
      <t>テスウリョウ</t>
    </rPh>
    <rPh sb="3" eb="5">
      <t>カモク</t>
    </rPh>
    <phoneticPr fontId="6"/>
  </si>
  <si>
    <t>種別</t>
    <phoneticPr fontId="6"/>
  </si>
  <si>
    <t>得意先データ</t>
    <phoneticPr fontId="6"/>
  </si>
  <si>
    <t>備考の修正（「2：クレジット会社」を追加）</t>
    <rPh sb="0" eb="2">
      <t>ビコウ</t>
    </rPh>
    <rPh sb="3" eb="5">
      <t>シュウセイ</t>
    </rPh>
    <rPh sb="18" eb="20">
      <t>ツイカ</t>
    </rPh>
    <phoneticPr fontId="6"/>
  </si>
  <si>
    <t>為替レート種別コード</t>
    <rPh sb="0" eb="2">
      <t>カワセ</t>
    </rPh>
    <rPh sb="5" eb="7">
      <t>シュベツ</t>
    </rPh>
    <phoneticPr fontId="6"/>
  </si>
  <si>
    <t>種別の修正（英数カナ→英数）</t>
    <rPh sb="0" eb="2">
      <t>シュベツ</t>
    </rPh>
    <rPh sb="3" eb="5">
      <t>シュウセイ</t>
    </rPh>
    <rPh sb="6" eb="8">
      <t>エイスウ</t>
    </rPh>
    <rPh sb="11" eb="13">
      <t>エイスウ</t>
    </rPh>
    <phoneticPr fontId="6"/>
  </si>
  <si>
    <t>債権販売処理区分コード</t>
    <phoneticPr fontId="6"/>
  </si>
  <si>
    <t>入金販売処理区分コード</t>
    <phoneticPr fontId="6"/>
  </si>
  <si>
    <t>債権取引伝票区分コード</t>
    <rPh sb="6" eb="8">
      <t>クブン</t>
    </rPh>
    <phoneticPr fontId="6"/>
  </si>
  <si>
    <t>入金取引伝票区分コード</t>
    <rPh sb="6" eb="8">
      <t>クブン</t>
    </rPh>
    <phoneticPr fontId="6"/>
  </si>
  <si>
    <t>消費税額／手数料等</t>
    <rPh sb="8" eb="9">
      <t>トウ</t>
    </rPh>
    <phoneticPr fontId="6"/>
  </si>
  <si>
    <t>項目の名称変更
　「消費税額／手数料」→「消費税額／手数料等」</t>
    <rPh sb="0" eb="2">
      <t>コウモク</t>
    </rPh>
    <rPh sb="3" eb="5">
      <t>メイショウ</t>
    </rPh>
    <rPh sb="5" eb="7">
      <t>ヘンコウ</t>
    </rPh>
    <rPh sb="29" eb="30">
      <t>トウ</t>
    </rPh>
    <phoneticPr fontId="6"/>
  </si>
  <si>
    <t>回収種別</t>
    <phoneticPr fontId="6"/>
  </si>
  <si>
    <t>法人口座コード</t>
    <phoneticPr fontId="3"/>
  </si>
  <si>
    <t>Ver241218　変更内容</t>
    <phoneticPr fontId="3"/>
  </si>
  <si>
    <t>郵便番号</t>
    <phoneticPr fontId="6"/>
  </si>
  <si>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</si>
  <si>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phoneticPr fontId="6"/>
  </si>
  <si>
    <t>請求宛先郵便番号</t>
    <phoneticPr fontId="6"/>
  </si>
  <si>
    <t>Ver240930　変更内容</t>
    <phoneticPr fontId="3"/>
  </si>
  <si>
    <t>全般</t>
    <rPh sb="0" eb="2">
      <t>ゼンパン</t>
    </rPh>
    <phoneticPr fontId="6"/>
  </si>
  <si>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6"/>
  </si>
  <si>
    <t>「受入可能ファイルサイズ」の記載を削除
（ヘルプセンター上の「スペック」記事に記載されているため）</t>
    <phoneticPr fontId="6"/>
  </si>
  <si>
    <t>項目の新規追加</t>
    <rPh sb="0" eb="2">
      <t>コウモク</t>
    </rPh>
    <rPh sb="3" eb="5">
      <t>シンキ</t>
    </rPh>
    <rPh sb="5" eb="7">
      <t>ツイカ</t>
    </rPh>
    <phoneticPr fontId="6"/>
  </si>
  <si>
    <t>得意先データ</t>
    <rPh sb="0" eb="3">
      <t>トクイサキ</t>
    </rPh>
    <phoneticPr fontId="6"/>
  </si>
  <si>
    <t>その他CC</t>
    <phoneticPr fontId="6"/>
  </si>
  <si>
    <t>「CC3」から項目名を変更</t>
    <phoneticPr fontId="6"/>
  </si>
  <si>
    <t>区切</t>
    <rPh sb="0" eb="2">
      <t>クギ</t>
    </rPh>
    <phoneticPr fontId="6"/>
  </si>
  <si>
    <t>売上／入金担当者コード</t>
    <rPh sb="5" eb="8">
      <t>タントウシャ</t>
    </rPh>
    <phoneticPr fontId="24"/>
  </si>
  <si>
    <t>売上／入金担当者名</t>
    <rPh sb="5" eb="8">
      <t>タントウシャ</t>
    </rPh>
    <rPh sb="8" eb="9">
      <t>メイ</t>
    </rPh>
    <phoneticPr fontId="24"/>
  </si>
  <si>
    <t>Ver240627　変更内容</t>
    <phoneticPr fontId="3"/>
  </si>
  <si>
    <t>項目の新規追加</t>
  </si>
  <si>
    <t>Peppol ID</t>
    <phoneticPr fontId="6"/>
  </si>
  <si>
    <t>桁数と備考を変更</t>
    <rPh sb="0" eb="2">
      <t>ケタスウ</t>
    </rPh>
    <rPh sb="3" eb="5">
      <t>ビコウ</t>
    </rPh>
    <rPh sb="6" eb="8">
      <t>ヘンコウ</t>
    </rPh>
    <phoneticPr fontId="3"/>
  </si>
  <si>
    <t>宛先</t>
    <rPh sb="0" eb="2">
      <t>アテサキ</t>
    </rPh>
    <phoneticPr fontId="6"/>
  </si>
  <si>
    <t>誤植を修正　(種別)</t>
    <rPh sb="0" eb="2">
      <t>ゴショク</t>
    </rPh>
    <rPh sb="3" eb="5">
      <t>シュウセイ</t>
    </rPh>
    <rPh sb="7" eb="9">
      <t>シュベツ</t>
    </rPh>
    <phoneticPr fontId="1"/>
  </si>
  <si>
    <t>ＣＣ１</t>
    <phoneticPr fontId="6"/>
  </si>
  <si>
    <t>ＣＣ２</t>
    <phoneticPr fontId="6"/>
  </si>
  <si>
    <t>ＣＣ３</t>
    <phoneticPr fontId="6"/>
  </si>
  <si>
    <t>-</t>
    <phoneticPr fontId="6"/>
  </si>
  <si>
    <t>インデックス</t>
    <phoneticPr fontId="3"/>
  </si>
  <si>
    <t>種別の誤植を修正
「文字」→「英数カナ」</t>
    <rPh sb="0" eb="2">
      <t>シュベツ</t>
    </rPh>
    <rPh sb="10" eb="12">
      <t>モジ</t>
    </rPh>
    <phoneticPr fontId="6"/>
  </si>
  <si>
    <t>回収方法データ</t>
    <rPh sb="0" eb="2">
      <t>カイシュウ</t>
    </rPh>
    <rPh sb="2" eb="4">
      <t>ホウホウ</t>
    </rPh>
    <phoneticPr fontId="6"/>
  </si>
  <si>
    <t>備考の誤植を修正
（「1：電子記録債権」「2：ファクタリング」「4：期日現金」を追加し、
　『債権奉行ｉクラウド』の『Sシステム』または『債権奉行V ERPクラウド』をご利用の場合に指定可能である旨を追記）</t>
    <rPh sb="0" eb="2">
      <t>ビコウ</t>
    </rPh>
    <rPh sb="3" eb="5">
      <t>ゴショク</t>
    </rPh>
    <rPh sb="6" eb="8">
      <t>シュウセイ</t>
    </rPh>
    <rPh sb="40" eb="42">
      <t>ツイカ</t>
    </rPh>
    <rPh sb="88" eb="90">
      <t>バアイ</t>
    </rPh>
    <rPh sb="91" eb="93">
      <t>シテイ</t>
    </rPh>
    <rPh sb="93" eb="95">
      <t>カノウ</t>
    </rPh>
    <rPh sb="98" eb="99">
      <t>ムネ</t>
    </rPh>
    <rPh sb="100" eb="102">
      <t>ツイキ</t>
    </rPh>
    <phoneticPr fontId="6"/>
  </si>
  <si>
    <t>送付方法</t>
    <phoneticPr fontId="3"/>
  </si>
  <si>
    <t>Ver230928　変更内容</t>
    <phoneticPr fontId="3"/>
  </si>
  <si>
    <t>配信データ</t>
    <rPh sb="0" eb="2">
      <t>ハイシン</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</si>
  <si>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</si>
  <si>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</si>
  <si>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</si>
  <si>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消費税自動計算</t>
    <rPh sb="0" eb="3">
      <t>ショウヒゼイ</t>
    </rPh>
    <rPh sb="3" eb="5">
      <t>ジドウ</t>
    </rPh>
    <rPh sb="5" eb="7">
      <t>ケイサン</t>
    </rPh>
    <phoneticPr fontId="24"/>
  </si>
  <si>
    <t>消費税端数処理</t>
    <rPh sb="0" eb="3">
      <t>ショウヒゼイ</t>
    </rPh>
    <rPh sb="3" eb="5">
      <t>ハスウ</t>
    </rPh>
    <rPh sb="5" eb="7">
      <t>ショリ</t>
    </rPh>
    <phoneticPr fontId="24"/>
  </si>
  <si>
    <t>Ver230629　変更内容</t>
    <phoneticPr fontId="3"/>
  </si>
  <si>
    <t>プロジェクトデータ</t>
    <phoneticPr fontId="6"/>
  </si>
  <si>
    <t>主債権取引コードー値引</t>
    <phoneticPr fontId="6"/>
  </si>
  <si>
    <t>項目名の誤植を修正</t>
    <rPh sb="0" eb="3">
      <t>コウモクメイ</t>
    </rPh>
    <rPh sb="4" eb="6">
      <t>ゴショク</t>
    </rPh>
    <rPh sb="7" eb="9">
      <t>シュウセイ</t>
    </rPh>
    <phoneticPr fontId="6"/>
  </si>
  <si>
    <t>種別の誤植を修正
（半角→文字）</t>
    <phoneticPr fontId="6"/>
  </si>
  <si>
    <t>取引通貨コード</t>
  </si>
  <si>
    <t>債権取引コード</t>
    <phoneticPr fontId="6"/>
  </si>
  <si>
    <t>Ver230523　変更内容</t>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</si>
  <si>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</si>
  <si>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</si>
  <si>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</si>
  <si>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</si>
  <si>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</si>
  <si>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</si>
  <si>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</si>
  <si>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</si>
  <si>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</si>
  <si>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</si>
  <si>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</si>
  <si>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</si>
  <si>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</si>
  <si>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</si>
  <si>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</si>
  <si>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</si>
  <si>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</si>
  <si>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</si>
  <si>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</si>
  <si>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</si>
  <si>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</si>
  <si>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</si>
  <si>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</si>
  <si>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</si>
  <si>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</si>
  <si>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</si>
  <si>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Ver230330　変更内容</t>
    <phoneticPr fontId="3"/>
  </si>
  <si>
    <t>シートを追加しました。</t>
    <rPh sb="4" eb="6">
      <t>ツイカ</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</si>
  <si>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</si>
  <si>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</si>
  <si>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</si>
  <si>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</si>
  <si>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</si>
  <si>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</si>
  <si>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</si>
  <si>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（『奉行V ERPクラウド』をご利用の場合 を削除）</t>
  </si>
  <si>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</si>
  <si>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</si>
  <si>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</si>
  <si>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</si>
  <si>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</si>
  <si>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</si>
  <si>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</si>
  <si>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</si>
  <si>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</si>
  <si>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</si>
  <si>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</si>
  <si>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</si>
  <si>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</si>
  <si>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</si>
  <si>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</si>
  <si>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</si>
  <si>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</si>
  <si>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</si>
  <si>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</si>
  <si>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</si>
  <si>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</si>
  <si>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回収予定額１</t>
  </si>
  <si>
    <t>売上／入金工程／工種名</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</si>
  <si>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</si>
  <si>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</si>
  <si>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</si>
  <si>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</si>
  <si>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</si>
  <si>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</si>
  <si>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</si>
  <si>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</si>
  <si>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</si>
  <si>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</si>
  <si>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</si>
  <si>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</si>
  <si>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</si>
  <si>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</si>
  <si>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</si>
  <si>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</si>
  <si>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</si>
  <si>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</si>
  <si>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</si>
  <si>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</si>
  <si>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</si>
  <si>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</si>
  <si>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</si>
  <si>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</si>
  <si>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</si>
  <si>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</si>
  <si>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</si>
  <si>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</si>
  <si>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</si>
  <si>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</si>
  <si>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</si>
  <si>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</si>
  <si>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</si>
  <si>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</si>
  <si>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</si>
  <si>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</si>
  <si>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</si>
  <si>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</si>
  <si>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</si>
  <si>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</si>
  <si>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</si>
  <si>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</si>
  <si>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</si>
  <si>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全ページ</t>
    <rPh sb="0" eb="1">
      <t>ゼン</t>
    </rPh>
    <phoneticPr fontId="3"/>
  </si>
  <si>
    <t>新規に作成しました</t>
    <rPh sb="0" eb="2">
      <t>シンキ</t>
    </rPh>
    <rPh sb="3" eb="5">
      <t>サクセイ</t>
    </rPh>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</si>
  <si>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</si>
  <si>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</si>
  <si>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</si>
  <si>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</si>
  <si>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</si>
  <si>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</si>
  <si>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</si>
  <si>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</si>
  <si>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ＣＣ１</t>
    <phoneticPr fontId="3"/>
  </si>
  <si>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</si>
  <si>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</si>
  <si>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</si>
  <si>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</si>
  <si>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</si>
  <si>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</si>
  <si>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</si>
  <si>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</si>
  <si>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</si>
  <si>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</si>
  <si>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</si>
  <si>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</si>
  <si>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</si>
  <si>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</si>
  <si>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</si>
  <si>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</si>
  <si>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</si>
  <si>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</si>
  <si>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</si>
  <si>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</si>
  <si>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</si>
  <si>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</si>
  <si>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</si>
  <si>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</si>
  <si>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</si>
  <si>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</si>
  <si>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</si>
  <si>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</si>
  <si>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</si>
  <si>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</si>
  <si>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</si>
  <si>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</si>
  <si>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</si>
  <si>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</si>
  <si>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</si>
  <si>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</si>
  <si>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</si>
  <si>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</si>
  <si>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</si>
  <si>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</si>
  <si>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</si>
  <si>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</si>
  <si>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</si>
  <si>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</si>
  <si>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</si>
  <si>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</si>
  <si>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</si>
  <si>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</si>
  <si>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</si>
  <si>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</si>
  <si>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</si>
  <si>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</si>
  <si>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</si>
  <si>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</si>
  <si>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</si>
  <si>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</si>
  <si>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</si>
  <si>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</si>
  <si>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</si>
  <si>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</si>
  <si>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</si>
  <si>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</si>
  <si>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</si>
  <si>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</si>
  <si>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</si>
  <si>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</si>
  <si>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</si>
  <si>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</si>
  <si>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</si>
  <si>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</si>
  <si>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</si>
  <si>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</si>
  <si>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</si>
  <si>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</si>
  <si>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</si>
  <si>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</si>
  <si>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</si>
  <si>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</si>
  <si>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</si>
  <si>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</si>
  <si>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</si>
  <si>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</si>
  <si>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</si>
  <si>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</si>
  <si>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</si>
  <si>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</si>
  <si>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</si>
  <si>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</si>
  <si>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</si>
  <si>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</si>
  <si>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</si>
  <si>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</si>
  <si>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</si>
  <si>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</si>
  <si>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</si>
  <si>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</si>
  <si>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</si>
  <si>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</si>
  <si>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</si>
  <si>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</si>
  <si>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</si>
  <si>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</si>
  <si>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</si>
  <si>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</si>
  <si>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</si>
  <si>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</si>
  <si>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</si>
  <si>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</si>
  <si>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</si>
  <si>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</si>
  <si>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</si>
  <si>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</si>
  <si>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</si>
  <si>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</si>
  <si>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</si>
  <si>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</si>
  <si>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</si>
  <si>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</si>
  <si>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</si>
  <si>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</si>
  <si>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</si>
  <si>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</si>
  <si>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</si>
  <si>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</si>
  <si>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</si>
  <si>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</si>
  <si>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</si>
  <si>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</si>
  <si>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</si>
  <si>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</si>
  <si>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</si>
  <si>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</si>
  <si>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</si>
  <si>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</si>
  <si>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種別</t>
    <rPh sb="0" eb="2">
      <t>シュベツ</t>
    </rPh>
    <phoneticPr fontId="1"/>
  </si>
  <si>
    <t>インボイス登録区分</t>
    <rPh sb="5" eb="7">
      <t>トウロク</t>
    </rPh>
    <rPh sb="7" eb="9">
      <t>クブン</t>
    </rPh>
    <phoneticPr fontId="1"/>
  </si>
  <si>
    <t>AR2010116</t>
    <phoneticPr fontId="3"/>
  </si>
  <si>
    <t>AR2010117</t>
    <phoneticPr fontId="3"/>
  </si>
  <si>
    <t>AR2011031</t>
    <phoneticPr fontId="3"/>
  </si>
  <si>
    <t>SD5021012</t>
  </si>
  <si>
    <t>SD5021013</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</si>
  <si>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</si>
  <si>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</si>
  <si>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</si>
  <si>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</si>
  <si>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</si>
  <si>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</si>
  <si>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</si>
  <si>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</si>
  <si>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</si>
  <si>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</si>
  <si>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</si>
  <si>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</si>
  <si>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</si>
  <si>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</si>
  <si>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</si>
  <si>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</si>
  <si>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</si>
  <si>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</si>
  <si>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</si>
  <si>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</si>
  <si>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</si>
  <si>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申告書計算区分コード</t>
    <rPh sb="0" eb="3">
      <t>シンコクショ</t>
    </rPh>
    <rPh sb="3" eb="5">
      <t>ケイサン</t>
    </rPh>
    <rPh sb="5" eb="7">
      <t>クブン</t>
    </rPh>
    <phoneticPr fontId="24"/>
  </si>
  <si>
    <t>債権取引伝票区分コード</t>
    <rPh sb="0" eb="2">
      <t>サイケン</t>
    </rPh>
    <rPh sb="2" eb="8">
      <t>トリヒキデンピョウクブン</t>
    </rPh>
    <phoneticPr fontId="13"/>
  </si>
  <si>
    <t>債権販売処理区分コード</t>
    <rPh sb="0" eb="2">
      <t>サイケン</t>
    </rPh>
    <rPh sb="2" eb="4">
      <t>ハンバイ</t>
    </rPh>
    <rPh sb="4" eb="6">
      <t>ショリ</t>
    </rPh>
    <rPh sb="6" eb="8">
      <t>クブン</t>
    </rPh>
    <phoneticPr fontId="13"/>
  </si>
  <si>
    <t>入金取引伝票区分コード</t>
    <rPh sb="0" eb="2">
      <t>ニュウキン</t>
    </rPh>
    <rPh sb="2" eb="4">
      <t>トリヒキ</t>
    </rPh>
    <rPh sb="4" eb="6">
      <t>デンピョウ</t>
    </rPh>
    <rPh sb="6" eb="8">
      <t>クブン</t>
    </rPh>
    <phoneticPr fontId="24"/>
  </si>
  <si>
    <t>入金販売処理区分コード</t>
    <rPh sb="0" eb="2">
      <t>ニュウキン</t>
    </rPh>
    <rPh sb="2" eb="4">
      <t>ハンバイ</t>
    </rPh>
    <rPh sb="4" eb="6">
      <t>ショリ</t>
    </rPh>
    <rPh sb="6" eb="8">
      <t>クブン</t>
    </rPh>
    <phoneticPr fontId="13"/>
  </si>
  <si>
    <t>必須</t>
  </si>
  <si>
    <t>１</t>
  </si>
  <si>
    <t>数字</t>
    <rPh sb="0" eb="2">
      <t>スウジ</t>
    </rPh>
    <phoneticPr fontId="1"/>
  </si>
  <si>
    <t>文字</t>
    <rPh sb="0" eb="2">
      <t>モジ</t>
    </rPh>
    <phoneticPr fontId="1"/>
  </si>
  <si>
    <t>19</t>
    <phoneticPr fontId="3"/>
  </si>
  <si>
    <t>10</t>
  </si>
  <si>
    <t>【基本】</t>
  </si>
  <si>
    <t>科目コード</t>
    <rPh sb="0" eb="2">
      <t>カモク</t>
    </rPh>
    <phoneticPr fontId="13"/>
  </si>
  <si>
    <t>AR1020001</t>
  </si>
  <si>
    <t>３～10</t>
  </si>
  <si>
    <t>英数カナ</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</si>
  <si>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</si>
  <si>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</si>
  <si>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</si>
  <si>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</si>
  <si>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</si>
  <si>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</si>
  <si>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</si>
  <si>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英数カナ</t>
    <phoneticPr fontId="3"/>
  </si>
  <si>
    <t>1</t>
  </si>
  <si>
    <t>科目属性</t>
    <rPh sb="0" eb="2">
      <t>カモク</t>
    </rPh>
    <rPh sb="2" eb="4">
      <t>ゾクセイ</t>
    </rPh>
    <phoneticPr fontId="27"/>
  </si>
  <si>
    <t>【必須になる条件】</t>
    <rPh sb="1" eb="3">
      <t>ヒッス</t>
    </rPh>
    <rPh sb="6" eb="8">
      <t>ジョウケン</t>
    </rPh>
    <phoneticPr fontId="27"/>
  </si>
  <si>
    <t>新規に科目を受け入れる場合</t>
    <rPh sb="0" eb="2">
      <t>シンキ</t>
    </rPh>
    <rPh sb="3" eb="5">
      <t>カモク</t>
    </rPh>
    <rPh sb="6" eb="7">
      <t>ウ</t>
    </rPh>
    <rPh sb="8" eb="9">
      <t>イ</t>
    </rPh>
    <rPh sb="11" eb="13">
      <t>バアイ</t>
    </rPh>
    <phoneticPr fontId="27"/>
  </si>
  <si>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</si>
  <si>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27"/>
  </si>
  <si>
    <t>AR1020101</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</si>
  <si>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</si>
  <si>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</si>
  <si>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</si>
  <si>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</si>
  <si>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</si>
  <si>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</si>
  <si>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</si>
  <si>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</si>
  <si>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</si>
  <si>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</si>
  <si>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</si>
  <si>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</si>
  <si>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</si>
  <si>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</si>
  <si>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</si>
  <si>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</si>
  <si>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</si>
  <si>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</si>
  <si>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</si>
  <si>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phoneticPr fontId="3"/>
  </si>
  <si>
    <t>数字</t>
    <rPh sb="0" eb="2">
      <t>スウジ</t>
    </rPh>
    <phoneticPr fontId="27"/>
  </si>
  <si>
    <t>消費税率種別</t>
    <rPh sb="4" eb="6">
      <t>シュベツ</t>
    </rPh>
    <phoneticPr fontId="27"/>
  </si>
  <si>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</si>
  <si>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7"/>
  </si>
  <si>
    <t>消費税自動計算</t>
    <rPh sb="0" eb="3">
      <t>ショウヒゼイ</t>
    </rPh>
    <rPh sb="3" eb="5">
      <t>ジドウ</t>
    </rPh>
    <rPh sb="5" eb="7">
      <t>ケイサン</t>
    </rPh>
    <phoneticPr fontId="27"/>
  </si>
  <si>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</si>
  <si>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7"/>
  </si>
  <si>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</si>
  <si>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</si>
  <si>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7"/>
  </si>
  <si>
    <t>事業区分コード</t>
    <rPh sb="0" eb="2">
      <t>ジギョウ</t>
    </rPh>
    <rPh sb="2" eb="4">
      <t>クブン</t>
    </rPh>
    <phoneticPr fontId="27"/>
  </si>
  <si>
    <t>AR1020205</t>
    <phoneticPr fontId="3"/>
  </si>
  <si>
    <t>【基本】</t>
    <rPh sb="1" eb="3">
      <t>キホン</t>
    </rPh>
    <phoneticPr fontId="27"/>
  </si>
  <si>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</si>
  <si>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</si>
  <si>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</si>
  <si>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</si>
  <si>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</si>
  <si>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</si>
  <si>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</si>
  <si>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</si>
  <si>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</si>
  <si>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</si>
  <si>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1</t>
    <phoneticPr fontId="3"/>
  </si>
  <si>
    <t>【消費税】</t>
    <rPh sb="1" eb="4">
      <t>ショウヒゼイ</t>
    </rPh>
    <phoneticPr fontId="27"/>
  </si>
  <si>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</si>
  <si>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</si>
  <si>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</si>
  <si>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</si>
  <si>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</si>
  <si>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</si>
  <si>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</si>
  <si>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</si>
  <si>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</si>
  <si>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</si>
  <si>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</si>
  <si>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</si>
  <si>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</si>
  <si>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</si>
  <si>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</si>
  <si>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</si>
  <si>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</si>
  <si>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</si>
  <si>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</si>
  <si>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</si>
  <si>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3"/>
  </si>
  <si>
    <t>AR1040104</t>
  </si>
  <si>
    <t>債権補助科目指定</t>
    <rPh sb="0" eb="2">
      <t>サイケン</t>
    </rPh>
    <rPh sb="2" eb="4">
      <t>ホジョ</t>
    </rPh>
    <rPh sb="4" eb="6">
      <t>カモク</t>
    </rPh>
    <rPh sb="6" eb="8">
      <t>シテイ</t>
    </rPh>
    <phoneticPr fontId="13"/>
  </si>
  <si>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</si>
  <si>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</si>
  <si>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3"/>
  </si>
  <si>
    <t>AR1040105</t>
  </si>
  <si>
    <t>桁数は、設定（メインメニュー右上にある[設定]アイコンから[運用設定]メニューの[基本]ページ）によって異なります。</t>
    <phoneticPr fontId="3"/>
  </si>
  <si>
    <t>１～15</t>
    <phoneticPr fontId="3"/>
  </si>
  <si>
    <t>１～20</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</si>
  <si>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</si>
  <si>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債権部門指定</t>
    <rPh sb="2" eb="4">
      <t>ブモン</t>
    </rPh>
    <rPh sb="4" eb="6">
      <t>シテイ</t>
    </rPh>
    <phoneticPr fontId="13"/>
  </si>
  <si>
    <t>４～20</t>
    <phoneticPr fontId="3"/>
  </si>
  <si>
    <t>債権工程／工種指定</t>
    <rPh sb="7" eb="9">
      <t>シテイ</t>
    </rPh>
    <phoneticPr fontId="13"/>
  </si>
  <si>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</si>
  <si>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</si>
  <si>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</si>
  <si>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</si>
  <si>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</si>
  <si>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</si>
  <si>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</si>
  <si>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</si>
  <si>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</si>
  <si>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</si>
  <si>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</si>
  <si>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</si>
  <si>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phoneticPr fontId="3"/>
  </si>
  <si>
    <t>回収方法コード</t>
    <rPh sb="0" eb="2">
      <t>カイシュウ</t>
    </rPh>
    <rPh sb="2" eb="4">
      <t>ホウホウ</t>
    </rPh>
    <phoneticPr fontId="13"/>
  </si>
  <si>
    <t>AR1050001</t>
  </si>
  <si>
    <t>必須</t>
    <rPh sb="0" eb="2">
      <t>ヒッス</t>
    </rPh>
    <phoneticPr fontId="27"/>
  </si>
  <si>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</si>
  <si>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</si>
  <si>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</si>
  <si>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</si>
  <si>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</si>
  <si>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phoneticPr fontId="3"/>
  </si>
  <si>
    <t>2</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</si>
  <si>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</si>
  <si>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3"/>
  </si>
  <si>
    <t>AR1050102</t>
    <phoneticPr fontId="3"/>
  </si>
  <si>
    <t>３</t>
  </si>
  <si>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</si>
  <si>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</si>
  <si>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</si>
  <si>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</si>
  <si>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</si>
  <si>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</si>
  <si>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27"/>
  </si>
  <si>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</si>
  <si>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</si>
  <si>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</si>
  <si>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</si>
  <si>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</si>
  <si>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</si>
  <si>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</si>
  <si>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</si>
  <si>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</si>
  <si>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7"/>
  </si>
  <si>
    <t>AR1050201</t>
    <phoneticPr fontId="3"/>
  </si>
  <si>
    <t>３～10</t>
    <phoneticPr fontId="3"/>
  </si>
  <si>
    <t>手数料科目コード</t>
    <phoneticPr fontId="27"/>
  </si>
  <si>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</si>
  <si>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27"/>
  </si>
  <si>
    <t>AR1050202</t>
  </si>
  <si>
    <t>【決済】</t>
    <rPh sb="1" eb="3">
      <t>ケッサイ</t>
    </rPh>
    <phoneticPr fontId="27"/>
  </si>
  <si>
    <t>クレジット会社</t>
    <phoneticPr fontId="26"/>
  </si>
  <si>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</si>
  <si>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</si>
  <si>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26"/>
  </si>
  <si>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</si>
  <si>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</si>
  <si>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28"/>
  </si>
  <si>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</si>
  <si>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6"/>
  </si>
  <si>
    <t>郵送料補助科目コード</t>
    <phoneticPr fontId="26"/>
  </si>
  <si>
    <t>AR1050304</t>
  </si>
  <si>
    <t>【消費税】</t>
    <rPh sb="1" eb="4">
      <t>ショウヒゼイ</t>
    </rPh>
    <phoneticPr fontId="13"/>
  </si>
  <si>
    <t>3</t>
    <phoneticPr fontId="3"/>
  </si>
  <si>
    <t>2</t>
  </si>
  <si>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</si>
  <si>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</si>
  <si>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</si>
  <si>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</si>
  <si>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</si>
  <si>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</si>
  <si>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</si>
  <si>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</si>
  <si>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</si>
  <si>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</si>
  <si>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</si>
  <si>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</si>
  <si>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</si>
  <si>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</si>
  <si>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</si>
  <si>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</si>
  <si>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</si>
  <si>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</si>
  <si>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</si>
  <si>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</si>
  <si>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</si>
  <si>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</si>
  <si>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</si>
  <si>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</si>
  <si>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</si>
  <si>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</si>
  <si>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</si>
  <si>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</si>
  <si>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</si>
  <si>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</si>
  <si>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</si>
  <si>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</si>
  <si>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</si>
  <si>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</si>
  <si>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</si>
  <si>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</si>
  <si>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４～10</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</si>
  <si>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</si>
  <si>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</si>
  <si>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</si>
  <si>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</si>
  <si>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</si>
  <si>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</si>
  <si>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</si>
  <si>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</si>
  <si>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</si>
  <si>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</si>
  <si>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</si>
  <si>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</si>
  <si>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3"/>
  </si>
  <si>
    <t>AR1110101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</si>
  <si>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</si>
  <si>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</si>
  <si>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</si>
  <si>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</si>
  <si>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</si>
  <si>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</si>
  <si>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</si>
  <si>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</si>
  <si>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</si>
  <si>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</si>
  <si>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</si>
  <si>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</si>
  <si>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</si>
  <si>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</si>
  <si>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</si>
  <si>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</si>
  <si>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</si>
  <si>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</si>
  <si>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</si>
  <si>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</si>
  <si>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</si>
  <si>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</si>
  <si>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AR2010015</t>
    <phoneticPr fontId="3"/>
  </si>
  <si>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</si>
  <si>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</si>
  <si>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</si>
  <si>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</si>
  <si>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</si>
  <si>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30"/>
  </si>
  <si>
    <t>郵便番号</t>
    <rPh sb="0" eb="4">
      <t>ユウビンバンゴウ</t>
    </rPh>
    <phoneticPr fontId="1"/>
  </si>
  <si>
    <t>AR2010103</t>
  </si>
  <si>
    <t>「-（ハイフン）」を含めます。</t>
    <phoneticPr fontId="3"/>
  </si>
  <si>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</si>
  <si>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</si>
  <si>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</si>
  <si>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</si>
  <si>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</si>
  <si>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</si>
  <si>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</si>
  <si>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</si>
  <si>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</si>
  <si>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</si>
  <si>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</si>
  <si>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</si>
  <si>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</si>
  <si>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</si>
  <si>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</si>
  <si>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</si>
  <si>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</si>
  <si>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</si>
  <si>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</si>
  <si>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</si>
  <si>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</si>
  <si>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</si>
  <si>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</si>
  <si>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</si>
  <si>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</si>
  <si>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</si>
  <si>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</si>
  <si>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</si>
  <si>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</si>
  <si>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</si>
  <si>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</si>
  <si>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</si>
  <si>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</si>
  <si>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</si>
  <si>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</si>
  <si>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</si>
  <si>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</si>
  <si>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</si>
  <si>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</si>
  <si>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</si>
  <si>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</si>
  <si>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</si>
  <si>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</si>
  <si>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</si>
  <si>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</si>
  <si>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</si>
  <si>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</si>
  <si>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</si>
  <si>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</si>
  <si>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</si>
  <si>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</si>
  <si>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</si>
  <si>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</si>
  <si>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</si>
  <si>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</si>
  <si>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</si>
  <si>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</si>
  <si>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</si>
  <si>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</si>
  <si>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</si>
  <si>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</si>
  <si>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</si>
  <si>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</si>
  <si>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</si>
  <si>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</si>
  <si>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</si>
  <si>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</si>
  <si>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</si>
  <si>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</si>
  <si>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</si>
  <si>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</si>
  <si>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</si>
  <si>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</si>
  <si>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</si>
  <si>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</si>
  <si>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</si>
  <si>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</si>
  <si>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</si>
  <si>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</si>
  <si>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</si>
  <si>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</si>
  <si>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</si>
  <si>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</si>
  <si>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</si>
  <si>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</si>
  <si>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</si>
  <si>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</si>
  <si>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</si>
  <si>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</si>
  <si>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</si>
  <si>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</si>
  <si>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</si>
  <si>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</si>
  <si>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</si>
  <si>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</si>
  <si>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</si>
  <si>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</si>
  <si>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</si>
  <si>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</si>
  <si>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</si>
  <si>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</si>
  <si>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</si>
  <si>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</si>
  <si>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</si>
  <si>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</si>
  <si>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</si>
  <si>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</si>
  <si>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</si>
  <si>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</si>
  <si>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</si>
  <si>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</si>
  <si>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</si>
  <si>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</si>
  <si>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</si>
  <si>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</si>
  <si>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</si>
  <si>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</si>
  <si>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</si>
  <si>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</si>
  <si>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</si>
  <si>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</si>
  <si>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</si>
  <si>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</si>
  <si>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</si>
  <si>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</si>
  <si>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</si>
  <si>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</si>
  <si>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</si>
  <si>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</si>
  <si>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</si>
  <si>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</si>
  <si>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</si>
  <si>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</si>
  <si>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</si>
  <si>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</si>
  <si>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</si>
  <si>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</si>
  <si>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</si>
  <si>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</si>
  <si>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</si>
  <si>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</si>
  <si>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</si>
  <si>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</si>
  <si>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</si>
  <si>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</si>
  <si>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</si>
  <si>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</si>
  <si>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</si>
  <si>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</si>
  <si>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</si>
  <si>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</si>
  <si>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</si>
  <si>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</si>
  <si>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</si>
  <si>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</si>
  <si>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</si>
  <si>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</si>
  <si>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</si>
  <si>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</si>
  <si>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</si>
  <si>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</si>
  <si>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</si>
  <si>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</si>
  <si>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</si>
  <si>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</si>
  <si>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</si>
  <si>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256</t>
  </si>
  <si>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</si>
  <si>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</si>
  <si>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</si>
  <si>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</si>
  <si>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</si>
  <si>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</si>
  <si>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</si>
  <si>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</si>
  <si>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</si>
  <si>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</si>
  <si>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</si>
  <si>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3"/>
  </si>
  <si>
    <t>１～２0</t>
  </si>
  <si>
    <t>配信設定コード</t>
    <rPh sb="0" eb="2">
      <t>ハイシン</t>
    </rPh>
    <rPh sb="2" eb="4">
      <t>セッテイ</t>
    </rPh>
    <phoneticPr fontId="0"/>
  </si>
  <si>
    <t>英数</t>
    <rPh sb="0" eb="2">
      <t>エイスウ</t>
    </rPh>
    <phoneticPr fontId="0"/>
  </si>
  <si>
    <t>その他ＣＣ</t>
    <rPh sb="2" eb="3">
      <t>タ</t>
    </rPh>
    <phoneticPr fontId="3"/>
  </si>
  <si>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</si>
  <si>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</si>
  <si>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</si>
  <si>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</si>
  <si>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</si>
  <si>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</si>
  <si>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</si>
  <si>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</si>
  <si>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</si>
  <si>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</si>
  <si>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</si>
  <si>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</si>
  <si>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</si>
  <si>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</si>
  <si>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</si>
  <si>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</si>
  <si>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</si>
  <si>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</si>
  <si>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1／10／100／1,000／10,000／100,000／1,000,000／10,000,000／100,000,000</t>
    <phoneticPr fontId="3"/>
  </si>
  <si>
    <t>売上端数処理</t>
  </si>
  <si>
    <t>SD2010403</t>
  </si>
  <si>
    <t>0：切り上げ　1：四捨五入　2：切り捨て</t>
  </si>
  <si>
    <t>６</t>
  </si>
  <si>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</si>
  <si>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</si>
  <si>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</si>
  <si>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</si>
  <si>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</si>
  <si>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</si>
  <si>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</si>
  <si>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</si>
  <si>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</si>
  <si>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</si>
  <si>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</si>
  <si>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</si>
  <si>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</si>
  <si>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</si>
  <si>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AR2010414</t>
    <phoneticPr fontId="3"/>
  </si>
  <si>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</si>
  <si>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</si>
  <si>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</si>
  <si>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</si>
  <si>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</si>
  <si>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</si>
  <si>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</si>
  <si>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</si>
  <si>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</si>
  <si>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</si>
  <si>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</si>
  <si>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</si>
  <si>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</si>
  <si>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</si>
  <si>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</si>
  <si>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</si>
  <si>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</si>
  <si>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</si>
  <si>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</si>
  <si>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</si>
  <si>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</si>
  <si>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</si>
  <si>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</si>
  <si>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</si>
  <si>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英数</t>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</si>
  <si>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</si>
  <si>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3"/>
  </si>
  <si>
    <t>7</t>
  </si>
  <si>
    <t>数字</t>
    <rPh sb="0" eb="2">
      <t>スウジ</t>
    </rPh>
    <phoneticPr fontId="33"/>
  </si>
  <si>
    <t>各伝票の１明細目に「*」を必ず付けます。</t>
  </si>
  <si>
    <t>【ヘッダー情報】</t>
    <rPh sb="5" eb="7">
      <t>ジョウホウ</t>
    </rPh>
    <phoneticPr fontId="13"/>
  </si>
  <si>
    <t>4</t>
    <phoneticPr fontId="3"/>
  </si>
  <si>
    <t>この項目は、『商奉行クラウド』または『債権奉行ｉクラウド』の『Sシステム』または『債権奉行V ERPクラウド』をご利用の場合に指定できます。</t>
    <phoneticPr fontId="3"/>
  </si>
  <si>
    <t>11</t>
  </si>
  <si>
    <t>形式は、表紙の「日付の形式」参照</t>
  </si>
  <si>
    <t>1～20</t>
  </si>
  <si>
    <t>消費税計算</t>
  </si>
  <si>
    <t>請求No.</t>
  </si>
  <si>
    <t>６～15</t>
  </si>
  <si>
    <t>【回収予定】</t>
    <rPh sb="1" eb="3">
      <t>カイシュウ</t>
    </rPh>
    <rPh sb="3" eb="5">
      <t>ヨテイ</t>
    </rPh>
    <phoneticPr fontId="13"/>
  </si>
  <si>
    <t>文字</t>
    <rPh sb="0" eb="2">
      <t>モジ</t>
    </rPh>
    <phoneticPr fontId="34"/>
  </si>
  <si>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</si>
  <si>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</si>
  <si>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</si>
  <si>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</si>
  <si>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</si>
  <si>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</si>
  <si>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</si>
  <si>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</si>
  <si>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必須</t>
    <rPh sb="0" eb="2">
      <t>ヒッス</t>
    </rPh>
    <phoneticPr fontId="24"/>
  </si>
  <si>
    <t>請求伝票区分</t>
    <rPh sb="2" eb="4">
      <t>デン</t>
    </rPh>
    <rPh sb="4" eb="6">
      <t>クブン</t>
    </rPh>
    <phoneticPr fontId="24"/>
  </si>
  <si>
    <t>SD5020001</t>
  </si>
  <si>
    <t>数字</t>
    <rPh sb="0" eb="2">
      <t>スウジ</t>
    </rPh>
    <phoneticPr fontId="35"/>
  </si>
  <si>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</si>
  <si>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</si>
  <si>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</si>
  <si>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</si>
  <si>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</si>
  <si>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</si>
  <si>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</si>
  <si>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</si>
  <si>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</si>
  <si>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</si>
  <si>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</si>
  <si>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</si>
  <si>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</si>
  <si>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</si>
  <si>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</si>
  <si>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</si>
  <si>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</si>
  <si>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</si>
  <si>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</si>
  <si>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</si>
  <si>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</si>
  <si>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</si>
  <si>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</si>
  <si>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</si>
  <si>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</si>
  <si>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</si>
  <si>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</si>
  <si>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</si>
  <si>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</si>
  <si>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</si>
  <si>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</si>
  <si>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</si>
  <si>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</si>
  <si>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</si>
  <si>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</si>
  <si>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</si>
  <si>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4"/>
  </si>
  <si>
    <t>SD5020016</t>
  </si>
  <si>
    <t>数字</t>
    <rPh sb="0" eb="2">
      <t>スウジ</t>
    </rPh>
    <phoneticPr fontId="24"/>
  </si>
  <si>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</si>
  <si>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4"/>
  </si>
  <si>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</si>
  <si>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</si>
  <si>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</si>
  <si>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24"/>
  </si>
  <si>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</si>
  <si>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4"/>
  </si>
  <si>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</si>
  <si>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</si>
  <si>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</si>
  <si>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</si>
  <si>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</si>
  <si>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</si>
  <si>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</si>
  <si>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</si>
  <si>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</si>
  <si>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</si>
  <si>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5"/>
  </si>
  <si>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</si>
  <si>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</si>
  <si>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</si>
  <si>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</si>
  <si>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</si>
  <si>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</si>
  <si>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</si>
  <si>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</si>
  <si>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</si>
  <si>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SD5020054</t>
    <phoneticPr fontId="3"/>
  </si>
  <si>
    <t>この項目は『債権奉行V ERPクラウド』をご利用の場合に指定できます。
空白データを受け入れた場合は、債権伝票の初期取引伝票区分（[請求規程]メニューで設定）が設定されます。</t>
    <rPh sb="66" eb="68">
      <t>セイキュウ</t>
    </rPh>
    <phoneticPr fontId="3"/>
  </si>
  <si>
    <t>SD5020055</t>
    <phoneticPr fontId="3"/>
  </si>
  <si>
    <t>SD5020056</t>
    <phoneticPr fontId="3"/>
  </si>
  <si>
    <t>この項目は『債権奉行V ERPクラウド』をご利用の場合に指定できます。
空白データを受け入れた場合は、入金伝票の初期取引伝票区分（[請求規程メニューで設定）が設定されます。</t>
    <rPh sb="51" eb="53">
      <t>ニュウキン</t>
    </rPh>
    <phoneticPr fontId="3"/>
  </si>
  <si>
    <t>SD5020057</t>
    <phoneticPr fontId="3"/>
  </si>
  <si>
    <t>数字</t>
    <rPh sb="0" eb="2">
      <t>スウジ</t>
    </rPh>
    <phoneticPr fontId="36"/>
  </si>
  <si>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</si>
  <si>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</si>
  <si>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</si>
  <si>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</si>
  <si>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</si>
  <si>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</si>
  <si>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</si>
  <si>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</si>
  <si>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</si>
  <si>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</si>
  <si>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</si>
  <si>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</si>
  <si>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</si>
  <si>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</si>
  <si>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</si>
  <si>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</si>
  <si>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</si>
  <si>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</si>
  <si>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</si>
  <si>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</si>
  <si>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</si>
  <si>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</si>
  <si>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</si>
  <si>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</si>
  <si>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</si>
  <si>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</si>
  <si>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</si>
  <si>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</si>
  <si>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</si>
  <si>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</si>
  <si>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</si>
  <si>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</si>
  <si>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</si>
  <si>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</si>
  <si>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</si>
  <si>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</si>
  <si>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</si>
  <si>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</si>
  <si>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</si>
  <si>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</si>
  <si>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</si>
  <si>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</si>
  <si>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</si>
  <si>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</si>
  <si>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</si>
  <si>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</si>
  <si>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</si>
  <si>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</si>
  <si>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</si>
  <si>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</si>
  <si>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</si>
  <si>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</si>
  <si>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</si>
  <si>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</si>
  <si>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</si>
  <si>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</si>
  <si>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</si>
  <si>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</si>
  <si>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</si>
  <si>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</si>
  <si>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24"/>
  </si>
  <si>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</si>
  <si>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</si>
  <si>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</si>
  <si>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</si>
  <si>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</si>
  <si>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消費税額／手数料等</t>
    <rPh sb="3" eb="4">
      <t>ガク</t>
    </rPh>
    <rPh sb="5" eb="8">
      <t>テスウリョウ</t>
    </rPh>
    <rPh sb="8" eb="9">
      <t>トウ</t>
    </rPh>
    <phoneticPr fontId="24"/>
  </si>
  <si>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手数料等を指定します。
回収種別が「０：銀行振込」「1：電子記録債権」「2：ファクタリング」「3：手形」「5：クレジット」の回収方法が設定されている場合に受け入れできます。
※「2：ファクタリング」は、『債権奉行ｉクラウド』の『Sシステム』または『債権奉行V ERPクラウド』をご利用の場合に指定できます。</t>
    <rPh sb="50" eb="53">
      <t>ショウヒゼイ</t>
    </rPh>
    <rPh sb="53" eb="54">
      <t>ガク</t>
    </rPh>
    <rPh sb="55" eb="57">
      <t>シテイ</t>
    </rPh>
    <rPh sb="189" eb="192">
      <t>テスウリョウ</t>
    </rPh>
    <rPh sb="192" eb="193">
      <t>トウ</t>
    </rPh>
    <rPh sb="194" eb="196">
      <t>シテイ</t>
    </rPh>
    <rPh sb="201" eb="205">
      <t>カイシュウシュベツ</t>
    </rPh>
    <rPh sb="209" eb="211">
      <t>ギンコウ</t>
    </rPh>
    <rPh sb="211" eb="213">
      <t>フリコミ</t>
    </rPh>
    <rPh sb="251" eb="253">
      <t>カイシュウ</t>
    </rPh>
    <rPh sb="253" eb="255">
      <t>ホウホウ</t>
    </rPh>
    <rPh sb="256" eb="258">
      <t>セッテイ</t>
    </rPh>
    <rPh sb="263" eb="265">
      <t>バアイ</t>
    </rPh>
    <rPh sb="266" eb="267">
      <t>ウ</t>
    </rPh>
    <rPh sb="268" eb="269">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</si>
  <si>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</si>
  <si>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</si>
  <si>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</si>
  <si>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24"/>
  </si>
  <si>
    <t>SD5021101</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</si>
  <si>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</si>
  <si>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</si>
  <si>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</si>
  <si>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</si>
  <si>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</si>
  <si>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24"/>
  </si>
  <si>
    <t>SD5021104</t>
    <phoneticPr fontId="3"/>
  </si>
  <si>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</si>
  <si>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3"/>
  </si>
  <si>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3"/>
  </si>
  <si>
    <t>SD5021115</t>
    <phoneticPr fontId="3"/>
  </si>
  <si>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3"/>
  </si>
  <si>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</si>
  <si>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</si>
  <si>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</si>
  <si>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</si>
  <si>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</si>
  <si>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</si>
  <si>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</si>
  <si>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4"/>
  </si>
  <si>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</si>
  <si>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</si>
  <si>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24"/>
  </si>
  <si>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</si>
  <si>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</si>
  <si>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</si>
  <si>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</si>
  <si>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</si>
  <si>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</si>
  <si>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88" eb="390">
      <t>ヒッス</t>
    </rPh>
    <rPh sb="526" eb="528">
      <t>ケタスウケタ</t>
    </rPh>
    <phoneticPr fontId="13"/>
  </si>
  <si>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</si>
  <si>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</si>
  <si>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</si>
  <si>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3"/>
  </si>
  <si>
    <t>SD5021116</t>
    <phoneticPr fontId="3"/>
  </si>
  <si>
    <t>【「売上入金区分 」が「０：売上」の場合】
受け入れできません。
【「売上入金区分 」が「１：入金」の場合】
法人口座コードを指定します。
この項目は、「担当者／法人口座コード」の指定よりも優先して登録されます。
回収方法の回収種別が「0：銀行振込」「1：電子記録債権」「2：ファクタリング」「3：手形」「4：期日現金」「5：クレジット」の場合に受け入れできます。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ERPクラウド』をご利用の場合に指定できます。
空白データを受け入れた場合は、回収方法の法人口座（[回収方法]メニューの[基本]ページで設定）が設定されます。</t>
    <phoneticPr fontId="13"/>
  </si>
  <si>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</si>
  <si>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</si>
  <si>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</si>
  <si>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</si>
  <si>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</si>
  <si>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</si>
  <si>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</si>
  <si>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</si>
  <si>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</si>
  <si>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</si>
  <si>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</si>
  <si>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</si>
  <si>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</si>
  <si>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</si>
  <si>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</si>
  <si>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</si>
  <si>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</si>
  <si>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</si>
  <si>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</si>
  <si>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</si>
  <si>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</si>
  <si>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</si>
  <si>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</si>
  <si>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</si>
  <si>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</si>
  <si>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</si>
  <si>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</si>
  <si>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</si>
  <si>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</si>
  <si>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</si>
  <si>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</si>
  <si>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</si>
  <si>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</si>
  <si>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</si>
  <si>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</si>
  <si>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</si>
  <si>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</si>
  <si>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</si>
  <si>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</si>
  <si>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</si>
  <si>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</si>
  <si>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</si>
  <si>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</si>
  <si>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</si>
  <si>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</si>
  <si>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</si>
  <si>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</si>
  <si>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</si>
  <si>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数字</t>
    <rPh sb="0" eb="2">
      <t>スウジ</t>
    </rPh>
    <phoneticPr fontId="34"/>
  </si>
  <si>
    <t>奉行Edge 発行請求書DXクラウド</t>
  </si>
  <si>
    <t>※受入記号　「AR3010001」＝ AR 3010001</t>
  </si>
  <si>
    <t>債権取引データ</t>
    <rPh sb="2" eb="4">
      <t>トリヒキ</t>
    </rPh>
    <phoneticPr fontId="6"/>
  </si>
  <si>
    <t>債権管理補助科目データ</t>
    <rPh sb="4" eb="6">
      <t>ホジョ</t>
    </rPh>
    <phoneticPr fontId="6"/>
  </si>
  <si>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</si>
  <si>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7"/>
  </si>
  <si>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</si>
  <si>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</si>
  <si>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7"/>
  </si>
  <si>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7"/>
  </si>
  <si>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7"/>
  </si>
  <si>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7"/>
  </si>
  <si>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</si>
  <si>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</si>
  <si>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</si>
  <si>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</si>
  <si>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</si>
  <si>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7"/>
  </si>
  <si>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7"/>
  </si>
  <si>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</si>
  <si>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</si>
  <si>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</si>
  <si>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3"/>
  </si>
  <si>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</si>
  <si>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</si>
  <si>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</si>
  <si>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</si>
  <si>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34"/>
  </si>
  <si>
    <t>BK1010101</t>
  </si>
  <si>
    <t>BK1010102</t>
  </si>
  <si>
    <t>支店住所</t>
    <rPh sb="0" eb="2">
      <t>シテン</t>
    </rPh>
    <rPh sb="2" eb="4">
      <t>ジュウショ</t>
    </rPh>
    <phoneticPr fontId="33"/>
  </si>
  <si>
    <t>BK1010103</t>
  </si>
  <si>
    <t>預金種目</t>
    <rPh sb="0" eb="2">
      <t>ヨキン</t>
    </rPh>
    <rPh sb="2" eb="4">
      <t>シュモク</t>
    </rPh>
    <phoneticPr fontId="33"/>
  </si>
  <si>
    <t>BK1010104</t>
  </si>
  <si>
    <t>1：普通 　2：当座　4：貯蓄　9：その他</t>
    <rPh sb="2" eb="4">
      <t>フツウ</t>
    </rPh>
    <rPh sb="8" eb="10">
      <t>トウザ</t>
    </rPh>
    <rPh sb="13" eb="15">
      <t>チョチク</t>
    </rPh>
    <rPh sb="20" eb="21">
      <t>タ</t>
    </rPh>
    <phoneticPr fontId="34"/>
  </si>
  <si>
    <t>口座番号</t>
    <rPh sb="0" eb="2">
      <t>コウザ</t>
    </rPh>
    <rPh sb="2" eb="4">
      <t>バンゴウ</t>
    </rPh>
    <phoneticPr fontId="33"/>
  </si>
  <si>
    <t>BK1010105</t>
  </si>
  <si>
    <t>数字</t>
    <rPh sb="1" eb="2">
      <t>ジ</t>
    </rPh>
    <phoneticPr fontId="29"/>
  </si>
  <si>
    <t>口座名義</t>
    <rPh sb="0" eb="2">
      <t>コウザ</t>
    </rPh>
    <rPh sb="2" eb="4">
      <t>メイギ</t>
    </rPh>
    <phoneticPr fontId="34"/>
  </si>
  <si>
    <t>BK1010106</t>
  </si>
  <si>
    <t>文字</t>
    <rPh sb="0" eb="2">
      <t>モジ</t>
    </rPh>
    <phoneticPr fontId="33"/>
  </si>
  <si>
    <t>口座名義カナ</t>
    <rPh sb="0" eb="2">
      <t>コウザ</t>
    </rPh>
    <rPh sb="2" eb="4">
      <t>メイギ</t>
    </rPh>
    <phoneticPr fontId="34"/>
  </si>
  <si>
    <t>BK1010107</t>
  </si>
  <si>
    <t>連絡先電話番号</t>
    <rPh sb="0" eb="3">
      <t>レンラクサキ</t>
    </rPh>
    <rPh sb="3" eb="5">
      <t>デンワ</t>
    </rPh>
    <rPh sb="5" eb="7">
      <t>バンゴウ</t>
    </rPh>
    <phoneticPr fontId="34"/>
  </si>
  <si>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</si>
  <si>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</si>
  <si>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</si>
  <si>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</si>
  <si>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</si>
  <si>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回収方法の回収種別が「0：銀行振込」「1：電子記録債権」「2：ファクタリング」「3：手形」「5：クレジット」「７：値引・調整」の場合に受け入れできます。
※「2：ファクタリング」は、『債権奉行ｉクラウド』の『Sシステム』または『債権奉行V ERPクラウド』をご利用の場合に指定できます。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414" eb="416">
      <t>サイケン</t>
    </rPh>
    <rPh sb="460" eb="463">
      <t>ユウソウリョウ</t>
    </rPh>
    <rPh sb="519" eb="521">
      <t>セイキュウ</t>
    </rPh>
    <rPh sb="562" eb="564">
      <t>ネビキ</t>
    </rPh>
    <rPh sb="576" eb="578">
      <t>サイケン</t>
    </rPh>
    <phoneticPr fontId="13"/>
  </si>
  <si>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「０：銀行振込」「1：電子記録債権」「2：ファクタリング」「5：クレジット」
　回収方法の手数料科目の申告書計算区分（[債権管理科目]メニューの[消費税]ページで設定）が設定されます。
　※「2：ファクタリング」は、『債権奉行ｉクラウド』の『Sシステム』または『債権奉行V ERPクラウド』をご利用の場合に指定できます。
「3：手形」
　回収方法の郵送料科目の申告書計算区分（[債権管理科目]メニューの[消費税]ページで設定）が設定されます。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</si>
  <si>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</si>
  <si>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</si>
  <si>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Ver250930　変更内容</t>
    <phoneticPr fontId="3"/>
  </si>
  <si>
    <t>請求伝票データ</t>
    <rPh sb="0" eb="4">
      <t>セイキュウデンピョウ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</si>
</sst>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color theme="1"/>
      <name val="ＭＳ Ｐゴシック"/>
      <family val="2"/>
      <scheme val="minor"/>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30">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xf numFmtId="0" fontId="10"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1" fillId="0" borderId="0"/>
    <xf numFmtId="0" fontId="1" fillId="0" borderId="0">
      <alignment vertical="center"/>
    </xf>
    <xf numFmtId="0" fontId="38" fillId="7" borderId="0" applyNumberFormat="0" applyBorder="0" applyAlignment="0" applyProtection="0">
      <alignment vertical="center"/>
    </xf>
    <xf numFmtId="0" fontId="10" fillId="0" borderId="0"/>
    <xf numFmtId="0" fontId="32" fillId="0" borderId="0" applyNumberFormat="0" applyFill="0" applyBorder="0" applyAlignment="0" applyProtection="0">
      <alignment vertical="top"/>
      <protection locked="0"/>
    </xf>
    <xf numFmtId="0" fontId="1" fillId="0" borderId="0">
      <alignment vertical="center"/>
    </xf>
  </cellStyleXfs>
  <cellXfs count="27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5" xfId="6" applyFont="1" applyFill="1" applyBorder="1" applyAlignment="1">
      <alignment horizontal="center" vertical="center"/>
    </xf>
    <xf numFmtId="0" fontId="8" fillId="4" borderId="29" xfId="6" applyFont="1" applyFill="1" applyBorder="1" applyAlignment="1">
      <alignment horizontal="center" vertical="center"/>
    </xf>
    <xf numFmtId="0" fontId="8" fillId="4" borderId="8"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49" fontId="17" fillId="0" borderId="26" xfId="0" applyNumberFormat="1" applyFont="1" applyBorder="1" applyAlignment="1">
      <alignment horizontal="center" vertical="center"/>
    </xf>
    <xf numFmtId="0" fontId="9" fillId="0" borderId="28" xfId="0" applyFont="1" applyBorder="1" applyAlignment="1">
      <alignment horizontal="center" vertical="center"/>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5" borderId="0" xfId="1" applyFont="1" applyFill="1" applyAlignment="1">
      <alignment horizontal="centerContinuous" vertical="center"/>
    </xf>
    <xf numFmtId="0" fontId="9" fillId="2" borderId="38" xfId="1" applyFont="1" applyFill="1" applyBorder="1">
      <alignment vertical="center"/>
    </xf>
    <xf numFmtId="0" fontId="8" fillId="2" borderId="39" xfId="1" applyFont="1" applyFill="1" applyBorder="1">
      <alignment vertical="center"/>
    </xf>
    <xf numFmtId="0" fontId="8" fillId="2" borderId="39" xfId="1" applyFont="1" applyFill="1" applyBorder="1" applyAlignment="1">
      <alignment horizontal="left" vertical="center"/>
    </xf>
    <xf numFmtId="0" fontId="9" fillId="2" borderId="40" xfId="1" applyFont="1" applyFill="1" applyBorder="1">
      <alignment vertical="center"/>
    </xf>
    <xf numFmtId="0" fontId="9" fillId="2" borderId="41"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2" xfId="1" applyFont="1" applyFill="1" applyBorder="1">
      <alignment vertical="center"/>
    </xf>
    <xf numFmtId="0" fontId="7" fillId="2" borderId="0" xfId="2" applyNumberFormat="1" applyFill="1" applyBorder="1" applyAlignment="1" applyProtection="1">
      <alignment horizontal="lef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2"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2" xfId="3" applyFont="1" applyFill="1" applyBorder="1">
      <alignment vertical="center"/>
    </xf>
    <xf numFmtId="0" fontId="9" fillId="2" borderId="0" xfId="3" applyFont="1" applyFill="1" applyAlignment="1">
      <alignment vertical="center" wrapText="1"/>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43" xfId="1" applyFont="1" applyFill="1" applyBorder="1">
      <alignment vertical="center"/>
    </xf>
    <xf numFmtId="0" fontId="9" fillId="2" borderId="44" xfId="1" applyFont="1" applyFill="1" applyBorder="1">
      <alignment vertical="center"/>
    </xf>
    <xf numFmtId="0" fontId="16" fillId="2" borderId="44" xfId="1" applyFont="1" applyFill="1" applyBorder="1" applyAlignment="1">
      <alignment horizontal="left" vertical="center"/>
    </xf>
    <xf numFmtId="49" fontId="9" fillId="2" borderId="44" xfId="1" applyNumberFormat="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lignment vertical="center"/>
    </xf>
    <xf numFmtId="0" fontId="9" fillId="2" borderId="39" xfId="1" applyFont="1" applyFill="1" applyBorder="1">
      <alignment vertical="center"/>
    </xf>
    <xf numFmtId="0" fontId="18" fillId="5" borderId="0" xfId="1" applyFont="1" applyFill="1" applyAlignment="1">
      <alignment horizontal="centerContinuous" vertical="center" shrinkToFit="1"/>
    </xf>
    <xf numFmtId="0" fontId="22" fillId="2" borderId="46"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7" xfId="1" applyFont="1" applyFill="1" applyBorder="1">
      <alignment vertical="center"/>
    </xf>
    <xf numFmtId="0" fontId="9" fillId="2" borderId="48" xfId="1" applyFont="1" applyFill="1" applyBorder="1">
      <alignment vertical="center"/>
    </xf>
    <xf numFmtId="0" fontId="9" fillId="2" borderId="49" xfId="1" applyFont="1" applyFill="1" applyBorder="1">
      <alignment vertical="center"/>
    </xf>
    <xf numFmtId="0" fontId="9" fillId="2" borderId="50" xfId="1" applyFont="1" applyFill="1" applyBorder="1">
      <alignment vertical="center"/>
    </xf>
    <xf numFmtId="0" fontId="9" fillId="2" borderId="51" xfId="1" applyFont="1" applyFill="1" applyBorder="1">
      <alignment vertical="center"/>
    </xf>
    <xf numFmtId="0" fontId="8" fillId="2" borderId="51" xfId="4" applyFont="1" applyFill="1" applyBorder="1">
      <alignment vertical="center"/>
    </xf>
    <xf numFmtId="0" fontId="9" fillId="2" borderId="51" xfId="3" applyFont="1" applyFill="1" applyBorder="1">
      <alignment vertical="center"/>
    </xf>
    <xf numFmtId="0" fontId="8"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9" fillId="3" borderId="52"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1"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5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1"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4" xfId="0" applyFont="1" applyFill="1" applyBorder="1" applyAlignment="1">
      <alignment horizontal="center" vertical="center"/>
    </xf>
    <xf numFmtId="0" fontId="11" fillId="5" borderId="55" xfId="0" applyFont="1" applyFill="1" applyBorder="1" applyAlignment="1">
      <alignment horizontal="center" vertical="center"/>
    </xf>
    <xf numFmtId="0" fontId="11" fillId="5" borderId="56" xfId="0" applyFont="1" applyFill="1" applyBorder="1" applyAlignment="1">
      <alignment horizontal="center" vertical="center"/>
    </xf>
    <xf numFmtId="0" fontId="8" fillId="6" borderId="8" xfId="6" applyFont="1" applyFill="1" applyBorder="1">
      <alignment vertical="center"/>
    </xf>
    <xf numFmtId="0" fontId="8" fillId="6" borderId="9" xfId="6" applyFont="1" applyFill="1" applyBorder="1">
      <alignment vertical="center"/>
    </xf>
    <xf numFmtId="0" fontId="8" fillId="6" borderId="10" xfId="6" applyFont="1" applyFill="1" applyBorder="1">
      <alignment vertical="center"/>
    </xf>
    <xf numFmtId="0" fontId="9" fillId="0" borderId="54" xfId="7" applyFont="1" applyBorder="1" applyAlignment="1">
      <alignment vertical="top" wrapText="1"/>
    </xf>
    <xf numFmtId="0" fontId="9" fillId="0" borderId="18" xfId="0" applyFont="1" applyBorder="1" applyAlignment="1">
      <alignmen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57" xfId="7" applyFont="1" applyBorder="1" applyAlignment="1">
      <alignment vertical="top" wrapText="1"/>
    </xf>
    <xf numFmtId="0" fontId="9" fillId="0" borderId="4" xfId="0" applyFont="1" applyBorder="1" applyAlignment="1">
      <alignment horizontal="left" vertical="top" wrapText="1"/>
    </xf>
    <xf numFmtId="0" fontId="9" fillId="0" borderId="58" xfId="0" applyFont="1" applyBorder="1" applyAlignment="1">
      <alignment vertical="top" wrapText="1"/>
    </xf>
    <xf numFmtId="0" fontId="9" fillId="0" borderId="23" xfId="7" applyFont="1" applyBorder="1" applyAlignment="1">
      <alignment vertical="top" wrapText="1"/>
    </xf>
    <xf numFmtId="0" fontId="9" fillId="0" borderId="27" xfId="0" applyFont="1" applyBorder="1" applyAlignment="1">
      <alignment horizontal="left" vertical="top" wrapText="1"/>
    </xf>
    <xf numFmtId="0" fontId="9" fillId="0" borderId="25" xfId="0" applyFont="1" applyBorder="1" applyAlignment="1">
      <alignment vertical="top" wrapText="1"/>
    </xf>
    <xf numFmtId="0" fontId="9" fillId="0" borderId="57" xfId="0" applyFont="1" applyBorder="1" applyAlignment="1">
      <alignment horizontal="left" vertical="top" wrapText="1"/>
    </xf>
    <xf numFmtId="0" fontId="9" fillId="0" borderId="23" xfId="0" applyFont="1" applyBorder="1" applyAlignment="1">
      <alignment horizontal="left" vertical="top" wrapText="1"/>
    </xf>
    <xf numFmtId="0" fontId="9" fillId="0" borderId="16" xfId="0" applyFont="1" applyBorder="1" applyAlignment="1">
      <alignment horizontal="lef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4" xfId="7" applyFont="1" applyBorder="1" applyAlignment="1">
      <alignment horizontal="left" vertical="top"/>
    </xf>
    <xf numFmtId="0" fontId="9" fillId="0" borderId="57" xfId="7" applyFont="1" applyBorder="1" applyAlignment="1">
      <alignment horizontal="left" vertical="top" wrapText="1"/>
    </xf>
    <xf numFmtId="0" fontId="9" fillId="0" borderId="59" xfId="0" applyFont="1" applyBorder="1" applyAlignment="1">
      <alignment vertical="top" wrapText="1"/>
    </xf>
    <xf numFmtId="0" fontId="9" fillId="0" borderId="21" xfId="0" applyFont="1" applyBorder="1" applyAlignment="1">
      <alignment vertical="top" wrapText="1"/>
    </xf>
    <xf numFmtId="0" fontId="9" fillId="0" borderId="4" xfId="7" applyFont="1" applyBorder="1" applyAlignment="1">
      <alignment horizontal="left" vertical="top" wrapText="1"/>
    </xf>
    <xf numFmtId="0" fontId="9" fillId="0" borderId="60" xfId="0" applyFont="1" applyBorder="1" applyAlignment="1">
      <alignment vertical="top" wrapText="1"/>
    </xf>
    <xf numFmtId="0" fontId="9" fillId="0" borderId="28" xfId="0" applyFont="1" applyBorder="1" applyAlignment="1">
      <alignment vertical="top" wrapText="1"/>
    </xf>
    <xf numFmtId="0" fontId="9" fillId="0" borderId="23" xfId="7" applyFont="1" applyBorder="1" applyAlignment="1">
      <alignment horizontal="left" vertical="top" wrapText="1"/>
    </xf>
    <xf numFmtId="0" fontId="9" fillId="0" borderId="27" xfId="7" applyFont="1" applyBorder="1" applyAlignment="1">
      <alignment horizontal="left" vertical="top"/>
    </xf>
    <xf numFmtId="0" fontId="9" fillId="0" borderId="24" xfId="7" applyFont="1" applyBorder="1" applyAlignment="1">
      <alignment horizontal="left" vertical="top"/>
    </xf>
    <xf numFmtId="0" fontId="9" fillId="0" borderId="36" xfId="0" applyFont="1" applyBorder="1" applyAlignment="1">
      <alignment vertical="top" wrapText="1"/>
    </xf>
    <xf numFmtId="0" fontId="9" fillId="0" borderId="54" xfId="0" applyFont="1" applyBorder="1" applyAlignment="1">
      <alignment horizontal="left" vertical="top" wrapText="1"/>
    </xf>
    <xf numFmtId="0" fontId="9" fillId="0" borderId="55" xfId="0" applyFont="1" applyBorder="1" applyAlignment="1">
      <alignment horizontal="left" vertical="top" wrapText="1"/>
    </xf>
    <xf numFmtId="0" fontId="9" fillId="0" borderId="56" xfId="0" applyFont="1" applyBorder="1" applyAlignment="1">
      <alignment vertical="top" wrapText="1"/>
    </xf>
    <xf numFmtId="0" fontId="9" fillId="0" borderId="1" xfId="0" applyFont="1" applyBorder="1" applyAlignment="1">
      <alignment horizontal="left" vertical="top" wrapText="1"/>
    </xf>
    <xf numFmtId="0" fontId="9" fillId="0" borderId="54" xfId="7" applyFont="1" applyBorder="1" applyAlignment="1">
      <alignment horizontal="left" vertical="top" wrapText="1"/>
    </xf>
    <xf numFmtId="0" fontId="9" fillId="0" borderId="55" xfId="7" applyFont="1" applyBorder="1" applyAlignment="1">
      <alignment horizontal="left" vertical="top"/>
    </xf>
    <xf numFmtId="0" fontId="9" fillId="0" borderId="17" xfId="0" applyFont="1" applyBorder="1" applyAlignment="1">
      <alignment horizontal="left" vertical="top" wrapText="1"/>
    </xf>
    <xf numFmtId="0" fontId="9" fillId="0" borderId="7" xfId="0" applyFont="1" applyBorder="1" applyAlignment="1">
      <alignment horizontal="left" vertical="top" wrapText="1"/>
    </xf>
    <xf numFmtId="0" fontId="9" fillId="0" borderId="8" xfId="7" applyFont="1" applyBorder="1" applyAlignment="1">
      <alignment horizontal="left" vertical="top" wrapText="1"/>
    </xf>
    <xf numFmtId="0" fontId="9" fillId="0" borderId="15" xfId="0" applyFont="1" applyBorder="1" applyAlignment="1">
      <alignment vertical="top" wrapText="1"/>
    </xf>
    <xf numFmtId="0" fontId="9" fillId="0" borderId="61" xfId="0" applyFont="1" applyBorder="1" applyAlignment="1">
      <alignment vertical="top" wrapText="1"/>
    </xf>
    <xf numFmtId="0" fontId="9" fillId="0" borderId="63" xfId="0" applyFont="1" applyBorder="1" applyAlignment="1">
      <alignment vertical="top" wrapText="1"/>
    </xf>
    <xf numFmtId="0" fontId="9" fillId="0" borderId="62" xfId="0" applyFont="1" applyBorder="1" applyAlignment="1">
      <alignment horizontal="left" vertical="top" wrapText="1"/>
    </xf>
    <xf numFmtId="0" fontId="9" fillId="0" borderId="30" xfId="0" applyFont="1" applyBorder="1" applyAlignment="1">
      <alignment horizontal="left" vertical="top" wrapText="1"/>
    </xf>
    <xf numFmtId="0" fontId="9" fillId="0" borderId="16" xfId="0" applyFont="1" applyBorder="1" applyAlignment="1">
      <alignment vertical="top" wrapText="1"/>
    </xf>
    <xf numFmtId="0" fontId="9" fillId="0" borderId="57" xfId="0" applyFont="1" applyBorder="1" applyAlignment="1">
      <alignment vertical="top" wrapText="1"/>
    </xf>
    <xf numFmtId="0" fontId="9" fillId="0" borderId="24" xfId="0" applyFont="1" applyBorder="1" applyAlignment="1">
      <alignment horizontal="left" vertical="top" wrapText="1"/>
    </xf>
    <xf numFmtId="49" fontId="9" fillId="0" borderId="25" xfId="7" applyNumberFormat="1" applyFont="1" applyBorder="1" applyAlignment="1">
      <alignment horizontal="left" vertical="top" wrapText="1"/>
    </xf>
    <xf numFmtId="49" fontId="9" fillId="0" borderId="56" xfId="7" applyNumberFormat="1" applyFont="1" applyBorder="1" applyAlignment="1">
      <alignment horizontal="left" vertical="top" wrapText="1"/>
    </xf>
    <xf numFmtId="49" fontId="9" fillId="0" borderId="21" xfId="7" applyNumberFormat="1" applyFont="1" applyBorder="1" applyAlignment="1">
      <alignment horizontal="left" vertical="top" wrapText="1"/>
    </xf>
    <xf numFmtId="0" fontId="9" fillId="0" borderId="62" xfId="0" applyFont="1" applyBorder="1" applyAlignment="1">
      <alignment vertical="top" wrapText="1"/>
    </xf>
    <xf numFmtId="0" fontId="8" fillId="6" borderId="14" xfId="6" applyFont="1" applyFill="1" applyBorder="1">
      <alignment vertical="center"/>
    </xf>
    <xf numFmtId="0" fontId="8" fillId="6" borderId="15" xfId="6" applyFont="1" applyFill="1" applyBorder="1">
      <alignment vertical="center"/>
    </xf>
    <xf numFmtId="0" fontId="9" fillId="0" borderId="55" xfId="0" applyFont="1" applyBorder="1" applyAlignment="1">
      <alignment vertical="top" wrapText="1"/>
    </xf>
    <xf numFmtId="0" fontId="9" fillId="0" borderId="30" xfId="7" applyFont="1" applyBorder="1" applyAlignment="1">
      <alignment vertical="top" wrapText="1"/>
    </xf>
    <xf numFmtId="0" fontId="9" fillId="0" borderId="24" xfId="7" applyFont="1" applyBorder="1" applyAlignment="1">
      <alignment horizontal="left" vertical="top" wrapText="1"/>
    </xf>
    <xf numFmtId="0" fontId="8" fillId="6" borderId="13" xfId="6" applyFont="1" applyFill="1" applyBorder="1">
      <alignment vertical="center"/>
    </xf>
    <xf numFmtId="0" fontId="9" fillId="0" borderId="8" xfId="7"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62" xfId="7" applyFont="1" applyBorder="1" applyAlignment="1">
      <alignment vertical="top" wrapText="1"/>
    </xf>
    <xf numFmtId="0" fontId="8" fillId="6" borderId="62" xfId="6" applyFont="1" applyFill="1" applyBorder="1">
      <alignment vertical="center"/>
    </xf>
    <xf numFmtId="0" fontId="8" fillId="6" borderId="65" xfId="6" applyFont="1" applyFill="1" applyBorder="1">
      <alignment vertical="center"/>
    </xf>
    <xf numFmtId="0" fontId="8" fillId="6" borderId="63" xfId="6" applyFont="1" applyFill="1" applyBorder="1">
      <alignment vertical="center"/>
    </xf>
    <xf numFmtId="49" fontId="9" fillId="0" borderId="56" xfId="7" applyNumberFormat="1" applyFont="1" applyBorder="1" applyAlignment="1">
      <alignment horizontal="left" vertical="top"/>
    </xf>
    <xf numFmtId="0" fontId="9" fillId="0" borderId="0" xfId="6" applyFont="1">
      <alignment vertical="center"/>
    </xf>
    <xf numFmtId="0" fontId="9" fillId="0" borderId="55" xfId="0" applyFont="1" applyBorder="1" applyAlignment="1">
      <alignment horizontal="center" vertical="top" wrapText="1"/>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4" borderId="13" xfId="0" applyFont="1" applyFill="1" applyBorder="1">
      <alignment vertical="center"/>
    </xf>
    <xf numFmtId="0" fontId="9" fillId="0" borderId="69" xfId="0" applyFont="1" applyBorder="1" applyAlignment="1">
      <alignment vertical="center" wrapText="1"/>
    </xf>
    <xf numFmtId="49" fontId="17" fillId="0" borderId="70"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60" xfId="0" applyFont="1" applyBorder="1" applyAlignment="1">
      <alignment horizontal="center" vertical="center"/>
    </xf>
    <xf numFmtId="0" fontId="16" fillId="0" borderId="69" xfId="0" applyFont="1" applyBorder="1" applyAlignment="1">
      <alignment horizontal="left" vertical="center" wrapText="1"/>
    </xf>
    <xf numFmtId="0" fontId="8" fillId="4" borderId="8" xfId="0" applyFont="1" applyFill="1" applyBorder="1" applyAlignment="1">
      <alignment vertical="center" wrapText="1"/>
    </xf>
    <xf numFmtId="49" fontId="17" fillId="4" borderId="9" xfId="0" applyNumberFormat="1" applyFont="1" applyFill="1" applyBorder="1" applyAlignment="1">
      <alignment horizontal="center" vertical="center"/>
    </xf>
    <xf numFmtId="49" fontId="9" fillId="4" borderId="9" xfId="0" applyNumberFormat="1" applyFont="1" applyFill="1" applyBorder="1" applyAlignment="1">
      <alignment horizontal="center" vertical="center"/>
    </xf>
    <xf numFmtId="0" fontId="9" fillId="4" borderId="9" xfId="0" applyFont="1" applyFill="1" applyBorder="1" applyAlignment="1">
      <alignment horizontal="center" vertical="center"/>
    </xf>
    <xf numFmtId="0" fontId="16" fillId="4" borderId="10" xfId="0" applyFont="1" applyFill="1" applyBorder="1" applyAlignment="1">
      <alignment horizontal="left" vertical="center" wrapText="1"/>
    </xf>
    <xf numFmtId="0" fontId="9" fillId="0" borderId="67" xfId="0" applyFont="1" applyBorder="1" applyAlignment="1">
      <alignment vertical="center" wrapText="1"/>
    </xf>
    <xf numFmtId="49" fontId="17" fillId="0" borderId="71"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9" xfId="0" applyFont="1" applyBorder="1" applyAlignment="1">
      <alignment horizontal="center" vertical="center"/>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1" xfId="0" applyFont="1" applyBorder="1" applyAlignment="1">
      <alignment horizontal="left" vertical="center" wrapText="1"/>
    </xf>
    <xf numFmtId="0" fontId="9" fillId="0" borderId="62" xfId="0" applyFont="1" applyBorder="1">
      <alignment vertical="center"/>
    </xf>
    <xf numFmtId="49" fontId="17" fillId="0" borderId="65"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5" xfId="0" applyFont="1" applyBorder="1" applyAlignment="1">
      <alignment horizontal="center" vertical="center"/>
    </xf>
    <xf numFmtId="0" fontId="16" fillId="0" borderId="63" xfId="0" applyFont="1" applyBorder="1" applyAlignment="1">
      <alignment horizontal="left" vertical="center" wrapText="1"/>
    </xf>
    <xf numFmtId="49" fontId="9" fillId="0" borderId="20" xfId="0" applyNumberFormat="1" applyFont="1" applyBorder="1" applyAlignment="1">
      <alignment horizontal="center" vertical="center"/>
    </xf>
    <xf numFmtId="0" fontId="16" fillId="0" borderId="67" xfId="0" applyFont="1" applyBorder="1" applyAlignment="1">
      <alignment horizontal="left" vertical="center" wrapText="1"/>
    </xf>
    <xf numFmtId="0" fontId="16" fillId="0" borderId="68" xfId="0" applyFont="1" applyBorder="1" applyAlignment="1">
      <alignment horizontal="left" vertical="center" wrapText="1"/>
    </xf>
    <xf numFmtId="0" fontId="9" fillId="0" borderId="31" xfId="0" applyFont="1" applyBorder="1">
      <alignment vertical="center"/>
    </xf>
    <xf numFmtId="49" fontId="9" fillId="0" borderId="6" xfId="0" applyNumberFormat="1" applyFont="1" applyBorder="1" applyAlignment="1">
      <alignment horizontal="center" vertical="center"/>
    </xf>
    <xf numFmtId="0" fontId="9" fillId="0" borderId="14" xfId="0" applyFont="1" applyBorder="1">
      <alignment vertical="center"/>
    </xf>
    <xf numFmtId="0" fontId="9" fillId="0" borderId="65"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49" fontId="17" fillId="0" borderId="32" xfId="0" applyNumberFormat="1" applyFont="1" applyBorder="1" applyAlignment="1">
      <alignment horizontal="center" vertical="center"/>
    </xf>
    <xf numFmtId="49" fontId="9" fillId="0" borderId="72" xfId="0" applyNumberFormat="1" applyFont="1" applyBorder="1" applyAlignment="1">
      <alignment horizontal="center" vertical="center"/>
    </xf>
    <xf numFmtId="0" fontId="16" fillId="0" borderId="67" xfId="0" applyFont="1" applyBorder="1" applyAlignment="1">
      <alignment vertical="center" wrapText="1"/>
    </xf>
    <xf numFmtId="0" fontId="16" fillId="0" borderId="68" xfId="0" applyFont="1" applyBorder="1" applyAlignment="1">
      <alignment vertical="center" wrapText="1"/>
    </xf>
    <xf numFmtId="0" fontId="16" fillId="0" borderId="29" xfId="0" applyFont="1" applyBorder="1" applyAlignment="1">
      <alignment vertical="center" wrapText="1"/>
    </xf>
    <xf numFmtId="49" fontId="9" fillId="4" borderId="14" xfId="0" applyNumberFormat="1" applyFont="1" applyFill="1" applyBorder="1" applyAlignment="1">
      <alignment horizontal="center" vertical="center"/>
    </xf>
    <xf numFmtId="0" fontId="9" fillId="4" borderId="14" xfId="0" applyFont="1" applyFill="1" applyBorder="1" applyAlignment="1">
      <alignment horizontal="center" vertical="center"/>
    </xf>
    <xf numFmtId="0" fontId="16" fillId="4" borderId="15"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7" xfId="0" applyFont="1" applyBorder="1">
      <alignment vertical="center"/>
    </xf>
    <xf numFmtId="49" fontId="9" fillId="0" borderId="73" xfId="0" applyNumberFormat="1" applyFont="1" applyBorder="1" applyAlignment="1">
      <alignment horizontal="center" vertical="center"/>
    </xf>
    <xf numFmtId="0" fontId="9" fillId="0" borderId="64" xfId="0" applyFont="1" applyBorder="1" applyAlignment="1">
      <alignment horizontal="center" vertical="center"/>
    </xf>
    <xf numFmtId="0" fontId="0" fillId="0" borderId="68" xfId="0" applyBorder="1" applyAlignment="1">
      <alignment horizontal="left" vertical="center" wrapText="1"/>
    </xf>
    <xf numFmtId="49" fontId="17" fillId="4" borderId="14" xfId="0" applyNumberFormat="1" applyFont="1" applyFill="1" applyBorder="1" applyAlignment="1">
      <alignment horizontal="center" vertical="center"/>
    </xf>
    <xf numFmtId="49" fontId="9" fillId="0" borderId="74" xfId="0" applyNumberFormat="1" applyFont="1" applyBorder="1" applyAlignment="1">
      <alignment horizontal="center" vertical="center"/>
    </xf>
    <xf numFmtId="0" fontId="9" fillId="0" borderId="66" xfId="0" applyFont="1" applyBorder="1" applyAlignment="1">
      <alignment horizontal="center" vertical="center"/>
    </xf>
    <xf numFmtId="0" fontId="16" fillId="0" borderId="69" xfId="0" applyFont="1" applyBorder="1" applyAlignment="1">
      <alignment vertical="center" wrapText="1"/>
    </xf>
    <xf numFmtId="0" fontId="16" fillId="0" borderId="67" xfId="0" applyFont="1" applyBorder="1" applyAlignment="1">
      <alignment horizontal="left" vertical="top" wrapText="1"/>
    </xf>
    <xf numFmtId="0" fontId="16" fillId="0" borderId="68" xfId="0" applyFont="1" applyBorder="1" applyAlignment="1">
      <alignment horizontal="left" vertical="top" wrapText="1"/>
    </xf>
    <xf numFmtId="0" fontId="16" fillId="0" borderId="34" xfId="0" applyFont="1" applyBorder="1" applyAlignment="1">
      <alignment horizontal="left" vertical="top" wrapText="1"/>
    </xf>
    <xf numFmtId="49" fontId="9" fillId="0" borderId="4" xfId="0" applyNumberFormat="1" applyFont="1" applyBorder="1" applyAlignment="1">
      <alignment horizontal="center" vertical="center" wrapText="1"/>
    </xf>
    <xf numFmtId="0" fontId="16" fillId="0" borderId="67" xfId="0" applyFont="1" applyBorder="1" applyAlignment="1">
      <alignment vertical="top" wrapText="1"/>
    </xf>
    <xf numFmtId="0" fontId="16" fillId="0" borderId="68"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8" xfId="0" applyFont="1" applyBorder="1" applyAlignment="1">
      <alignment vertical="top" wrapText="1"/>
    </xf>
    <xf numFmtId="0" fontId="9" fillId="0" borderId="58" xfId="0" applyFont="1" applyBorder="1" applyAlignment="1">
      <alignment vertical="top" wrapText="1"/>
    </xf>
    <xf numFmtId="0" fontId="9" fillId="0" borderId="25" xfId="0" applyFont="1" applyBorder="1" applyAlignment="1">
      <alignment vertical="top" wrapText="1"/>
    </xf>
    <xf numFmtId="0" fontId="9" fillId="0" borderId="59" xfId="0" applyFont="1" applyBorder="1" applyAlignment="1">
      <alignment horizontal="left" vertical="top" wrapText="1"/>
    </xf>
    <xf numFmtId="0" fontId="0" fillId="0" borderId="60" xfId="0" applyBorder="1" applyAlignment="1">
      <alignment horizontal="left" vertical="top" wrapText="1"/>
    </xf>
    <xf numFmtId="0" fontId="0" fillId="0" borderId="58" xfId="0" applyBorder="1" applyAlignment="1">
      <alignment vertical="top" wrapText="1"/>
    </xf>
    <xf numFmtId="0" fontId="9" fillId="0" borderId="16" xfId="7" applyFont="1" applyBorder="1" applyAlignment="1">
      <alignment vertical="top" wrapText="1"/>
    </xf>
    <xf numFmtId="0" fontId="9" fillId="0" borderId="23" xfId="7" applyFont="1" applyBorder="1" applyAlignment="1">
      <alignment vertical="top" wrapText="1"/>
    </xf>
    <xf numFmtId="0" fontId="9" fillId="0" borderId="13" xfId="7" applyFont="1" applyBorder="1" applyAlignment="1">
      <alignment horizontal="left" vertical="top" wrapText="1"/>
    </xf>
    <xf numFmtId="0" fontId="9" fillId="0" borderId="30" xfId="7" applyFont="1" applyBorder="1" applyAlignment="1">
      <alignment horizontal="left" vertical="top" wrapText="1"/>
    </xf>
    <xf numFmtId="0" fontId="9" fillId="0" borderId="18" xfId="0" applyFont="1" applyBorder="1" applyAlignment="1">
      <alignment horizontal="left" vertical="top" wrapText="1"/>
    </xf>
    <xf numFmtId="0" fontId="9" fillId="0" borderId="58" xfId="0" applyFont="1" applyBorder="1" applyAlignment="1">
      <alignment horizontal="left" vertical="top" wrapText="1"/>
    </xf>
    <xf numFmtId="0" fontId="9" fillId="0" borderId="62" xfId="7" applyFont="1" applyBorder="1" applyAlignment="1">
      <alignment horizontal="left" vertical="top" wrapText="1"/>
    </xf>
    <xf numFmtId="49" fontId="9" fillId="0" borderId="18" xfId="7" applyNumberFormat="1" applyFont="1" applyBorder="1" applyAlignment="1">
      <alignment horizontal="left" vertical="top" wrapText="1"/>
    </xf>
    <xf numFmtId="49" fontId="9" fillId="0" borderId="58" xfId="7" applyNumberFormat="1" applyFont="1" applyBorder="1" applyAlignment="1">
      <alignment horizontal="left" vertical="top" wrapText="1"/>
    </xf>
    <xf numFmtId="49" fontId="9" fillId="0" borderId="25" xfId="7" applyNumberFormat="1" applyFont="1" applyBorder="1" applyAlignment="1">
      <alignment horizontal="left" vertical="top" wrapText="1"/>
    </xf>
    <xf numFmtId="0" fontId="0" fillId="0" borderId="25" xfId="0" applyBorder="1" applyAlignment="1">
      <alignment vertical="top" wrapText="1"/>
    </xf>
    <xf numFmtId="0" fontId="16" fillId="0" borderId="68" xfId="0" applyFont="1" applyBorder="1" applyAlignment="1">
      <alignment horizontal="left" vertical="center" wrapText="1"/>
    </xf>
    <xf numFmtId="0" fontId="0" fillId="0" borderId="68" xfId="0" applyBorder="1" applyAlignment="1">
      <alignment horizontal="left" vertical="center" wrapText="1"/>
    </xf>
    <xf numFmtId="0" fontId="16" fillId="0" borderId="67" xfId="0" applyFont="1" applyBorder="1" applyAlignment="1">
      <alignment horizontal="left" vertical="center" wrapText="1"/>
    </xf>
    <xf numFmtId="0" fontId="16" fillId="0" borderId="69" xfId="0" applyFont="1" applyBorder="1" applyAlignment="1">
      <alignment horizontal="left" vertical="center" wrapText="1"/>
    </xf>
  </cellXfs>
  <cellStyles count="30">
    <cellStyle name="ハイパーリンク" xfId="2" builtinId="8"/>
    <cellStyle name="ハイパーリンク 2" xfId="28" xr:uid="{785EE02A-D6B9-41D3-AA94-9EE3B68E46FB}"/>
    <cellStyle name="ハイパーリンク 2 3" xfId="16" xr:uid="{4F341F65-26A1-49C5-BA9E-FEFB7CE8DA57}"/>
    <cellStyle name="ハイパーリンク 3 2" xfId="23" xr:uid="{5A39170E-B1F7-4CFC-9A23-17335FD1ED8C}"/>
    <cellStyle name="標準" xfId="0" builtinId="0"/>
    <cellStyle name="標準 11 2" xfId="13" xr:uid="{9A74880D-7EDB-45CA-923A-AE416298FF51}"/>
    <cellStyle name="標準 16" xfId="15" xr:uid="{9015CD2B-1DC6-47E8-86AB-62051811C47E}"/>
    <cellStyle name="標準 2 2" xfId="6" xr:uid="{F6A1BEB2-A478-46CF-A4D0-075BC869AF72}"/>
    <cellStyle name="標準 2 2 2" xfId="14" xr:uid="{45426D20-252B-4F0A-AE23-D0A6C92CA4ED}"/>
    <cellStyle name="標準 2 3" xfId="19" xr:uid="{B449B45F-39C5-468D-B66E-77CFEC5B402F}"/>
    <cellStyle name="標準 3 2" xfId="17" xr:uid="{386EDA20-D8F9-440D-AD46-C35A32A521C2}"/>
    <cellStyle name="標準 4" xfId="27" xr:uid="{DC482328-0FE3-40E6-8042-5049A4F48746}"/>
    <cellStyle name="標準 5 3 3" xfId="24" xr:uid="{2971002A-A82F-4656-AB2E-909133A7D391}"/>
    <cellStyle name="標準 5 4" xfId="29" xr:uid="{B48A0016-577A-4793-8F64-1692CD40358C}"/>
    <cellStyle name="標準 6 13" xfId="8" xr:uid="{0B7A2366-83C3-43EE-9B78-B0A70F9844B6}"/>
    <cellStyle name="標準 6 2" xfId="9" xr:uid="{2AD4706E-FF6B-47A0-A71A-242989FD6DBA}"/>
    <cellStyle name="標準 6 2 2" xfId="10" xr:uid="{5A757E77-53EA-4564-86C3-780DE79BFE03}"/>
    <cellStyle name="標準 6 2 4" xfId="12" xr:uid="{3A47DD1B-A122-48E4-B9EA-BBC9820380E9}"/>
    <cellStyle name="標準 8" xfId="11" xr:uid="{5F116E0E-3EBC-4C1B-80FF-3779DDA9689F}"/>
    <cellStyle name="標準 8 5 2" xfId="25" xr:uid="{A0621ED8-AB55-4B77-B748-CDBE0FB06AF3}"/>
    <cellStyle name="標準 8 6 2" xfId="18" xr:uid="{937ED5BD-88C2-4534-B922-D448669A48E3}"/>
    <cellStyle name="標準 8 6 2 2" xfId="20" xr:uid="{5FBB0D64-1AC2-41DD-9F49-7C615F925AE1}"/>
    <cellStyle name="標準 8 7" xfId="21" xr:uid="{5373BF33-6C5F-446F-AE2E-BBFEC925EDBF}"/>
    <cellStyle name="標準 8 7 2" xfId="22" xr:uid="{B95693AE-AC48-4313-AECB-7D11FA0BB38D}"/>
    <cellStyle name="標準_cmtable" xfId="5" xr:uid="{EAE9B9F1-2380-4535-B59D-7AE9933AA698}"/>
    <cellStyle name="標準_コピー汎用データ作成受入形式一覧表（給与）" xfId="4" xr:uid="{A2F257F8-B30F-4C01-9B79-647CB97C60F7}"/>
    <cellStyle name="標準_汎用データ　受入形式一覧表（販仕）" xfId="3" xr:uid="{90DC3169-D961-4276-97C9-C2A86BD48A48}"/>
    <cellStyle name="標準_汎用データ作成受入形式一覧表（人事）" xfId="1" xr:uid="{D0097A38-BC42-4777-9D25-0F59470D6055}"/>
    <cellStyle name="標準_変更履歴_汎用データレイアウト集（受入形式）" xfId="7" xr:uid="{D415EF2B-5560-44F7-8B3B-E80826D90080}"/>
    <cellStyle name="良" xfId="26" xr:uid="{36696540-88AD-438D-B1E5-7880B5FFB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DB70-4517-4098-80D9-1A86391A36E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2" t="s">
        <v>1183</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4:47" ht="15" customHeight="1"/>
    <row r="4" spans="4:47" ht="48" customHeight="1" thickBot="1">
      <c r="D4" s="73" t="s">
        <v>16</v>
      </c>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row>
    <row r="5" spans="4:47" ht="15" customHeight="1" thickTop="1">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5"/>
      <c r="AO5" s="75"/>
      <c r="AP5" s="75"/>
      <c r="AQ5" s="75"/>
      <c r="AR5" s="75"/>
      <c r="AS5" s="75"/>
      <c r="AT5" s="74"/>
    </row>
    <row r="6" spans="4:47" ht="15"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254">
        <v>45947</v>
      </c>
      <c r="AO6" s="254"/>
      <c r="AP6" s="254"/>
      <c r="AQ6" s="254"/>
      <c r="AR6" s="254"/>
      <c r="AS6" s="254"/>
    </row>
    <row r="7" spans="4:47" ht="15" customHeight="1" thickBot="1"/>
    <row r="8" spans="4:47" ht="15" customHeight="1" thickTop="1">
      <c r="D8" s="76"/>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8"/>
    </row>
    <row r="9" spans="4:47" ht="15" customHeight="1">
      <c r="D9" s="79"/>
      <c r="E9" s="53" t="s">
        <v>17</v>
      </c>
      <c r="F9" s="50" t="s">
        <v>18</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80"/>
    </row>
    <row r="10" spans="4:47" ht="15" customHeight="1">
      <c r="D10" s="79"/>
      <c r="E10" s="54"/>
      <c r="F10" s="55" t="s">
        <v>19</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1"/>
      <c r="AT10" s="57"/>
    </row>
    <row r="11" spans="4:47" ht="15" customHeight="1">
      <c r="D11" s="79"/>
      <c r="E11" s="54"/>
      <c r="F11" s="58" t="s">
        <v>20</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81"/>
      <c r="AT11" s="57"/>
    </row>
    <row r="12" spans="4:47" ht="15" customHeight="1">
      <c r="D12" s="79"/>
      <c r="E12" s="53"/>
      <c r="F12" s="58" t="s">
        <v>21</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1"/>
      <c r="AT12" s="57"/>
    </row>
    <row r="13" spans="4:47" ht="15" customHeight="1">
      <c r="D13" s="79"/>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81"/>
      <c r="AT13" s="57"/>
      <c r="AU13" s="57"/>
    </row>
    <row r="14" spans="4:47" ht="15" customHeight="1">
      <c r="D14" s="79"/>
      <c r="E14" s="54"/>
      <c r="F14" s="55" t="s">
        <v>22</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81"/>
      <c r="AT14" s="57"/>
      <c r="AU14" s="57"/>
    </row>
    <row r="15" spans="4:47" ht="15" customHeight="1">
      <c r="D15" s="79"/>
      <c r="E15" s="54"/>
      <c r="F15" s="55" t="s">
        <v>23</v>
      </c>
      <c r="G15" s="55"/>
      <c r="H15" s="55"/>
      <c r="I15" s="55"/>
      <c r="J15" s="55"/>
      <c r="K15" s="55"/>
      <c r="L15" s="55"/>
      <c r="M15" s="55"/>
      <c r="N15" s="55"/>
      <c r="O15" s="55"/>
      <c r="P15" s="55"/>
      <c r="Q15" s="55"/>
      <c r="R15" s="55"/>
      <c r="S15" s="55"/>
      <c r="T15" s="55"/>
      <c r="U15" s="55"/>
      <c r="V15" s="55"/>
      <c r="W15" s="55"/>
      <c r="X15" s="55"/>
      <c r="Y15" s="55"/>
      <c r="Z15" s="55"/>
      <c r="AA15" s="58" t="s">
        <v>1184</v>
      </c>
      <c r="AB15" s="55"/>
      <c r="AC15" s="55"/>
      <c r="AD15" s="55"/>
      <c r="AE15" s="55"/>
      <c r="AF15" s="55"/>
      <c r="AG15" s="55"/>
      <c r="AH15" s="55"/>
      <c r="AI15" s="55"/>
      <c r="AJ15" s="55"/>
      <c r="AK15" s="55"/>
      <c r="AL15" s="55"/>
      <c r="AM15" s="55"/>
      <c r="AN15" s="55"/>
      <c r="AO15" s="55"/>
      <c r="AP15" s="55"/>
      <c r="AQ15" s="55"/>
      <c r="AR15" s="55"/>
      <c r="AS15" s="81"/>
      <c r="AT15" s="57"/>
      <c r="AU15" s="57"/>
    </row>
    <row r="16" spans="4:47" ht="15" customHeight="1">
      <c r="D16" s="79"/>
      <c r="E16" s="54"/>
      <c r="F16" s="59" t="s">
        <v>24</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82"/>
      <c r="AT16" s="61"/>
      <c r="AU16" s="61"/>
    </row>
    <row r="17" spans="4:45" ht="15" customHeight="1">
      <c r="D17" s="79"/>
      <c r="E17" s="53" t="s">
        <v>17</v>
      </c>
      <c r="F17" s="50" t="s">
        <v>25</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80"/>
    </row>
    <row r="18" spans="4:45" ht="15" customHeight="1">
      <c r="D18" s="79"/>
      <c r="E18" s="53"/>
      <c r="F18" s="55" t="s">
        <v>26</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80"/>
    </row>
    <row r="19" spans="4:45" ht="15" customHeight="1">
      <c r="D19" s="79"/>
      <c r="E19" s="53"/>
      <c r="F19" s="83" t="s">
        <v>27</v>
      </c>
      <c r="G19" s="84"/>
      <c r="H19" s="84"/>
      <c r="I19" s="84"/>
      <c r="J19" s="84"/>
      <c r="K19" s="84"/>
      <c r="L19" s="84"/>
      <c r="M19" s="84"/>
      <c r="N19" s="84"/>
      <c r="O19" s="84"/>
      <c r="P19" s="84"/>
      <c r="Q19" s="84"/>
      <c r="R19" s="84"/>
      <c r="S19" s="85"/>
      <c r="T19" s="1" t="s">
        <v>28</v>
      </c>
      <c r="U19" s="86"/>
      <c r="V19" s="86"/>
      <c r="W19" s="86"/>
      <c r="X19" s="86"/>
      <c r="Y19" s="86"/>
      <c r="Z19" s="87"/>
      <c r="AA19" s="50"/>
      <c r="AB19" s="50"/>
      <c r="AC19" s="50"/>
      <c r="AD19" s="50"/>
      <c r="AE19" s="50"/>
      <c r="AF19" s="50"/>
      <c r="AG19" s="50"/>
      <c r="AH19" s="50"/>
      <c r="AI19" s="50"/>
      <c r="AJ19" s="50"/>
      <c r="AK19" s="50"/>
      <c r="AL19" s="50"/>
      <c r="AM19" s="50"/>
      <c r="AN19" s="50"/>
      <c r="AO19" s="50"/>
      <c r="AP19" s="50"/>
      <c r="AQ19" s="50"/>
      <c r="AR19" s="50"/>
      <c r="AS19" s="80"/>
    </row>
    <row r="20" spans="4:45" ht="15" customHeight="1">
      <c r="D20" s="79"/>
      <c r="E20" s="53"/>
      <c r="F20" s="88" t="s">
        <v>29</v>
      </c>
      <c r="G20" s="89"/>
      <c r="H20" s="89"/>
      <c r="I20" s="89"/>
      <c r="J20" s="89"/>
      <c r="K20" s="89"/>
      <c r="L20" s="90"/>
      <c r="M20" s="88" t="s">
        <v>30</v>
      </c>
      <c r="N20" s="89"/>
      <c r="O20" s="89"/>
      <c r="P20" s="89"/>
      <c r="Q20" s="89"/>
      <c r="R20" s="89"/>
      <c r="S20" s="90"/>
      <c r="T20" s="91" t="s">
        <v>31</v>
      </c>
      <c r="U20" s="92"/>
      <c r="V20" s="92"/>
      <c r="W20" s="92"/>
      <c r="X20" s="92"/>
      <c r="Y20" s="92"/>
      <c r="Z20" s="93"/>
      <c r="AA20" s="50"/>
      <c r="AB20" s="50"/>
      <c r="AC20" s="50"/>
      <c r="AD20" s="50"/>
      <c r="AE20" s="50"/>
      <c r="AF20" s="50"/>
      <c r="AG20" s="50"/>
      <c r="AH20" s="50"/>
      <c r="AI20" s="50"/>
      <c r="AJ20" s="50"/>
      <c r="AK20" s="50"/>
      <c r="AL20" s="50"/>
      <c r="AM20" s="50"/>
      <c r="AN20" s="50"/>
      <c r="AO20" s="50"/>
      <c r="AP20" s="50"/>
      <c r="AQ20" s="50"/>
      <c r="AR20" s="50"/>
      <c r="AS20" s="80"/>
    </row>
    <row r="21" spans="4:45" ht="15" customHeight="1">
      <c r="D21" s="79"/>
      <c r="E21" s="53"/>
      <c r="F21" s="88" t="s">
        <v>32</v>
      </c>
      <c r="G21" s="89"/>
      <c r="H21" s="89"/>
      <c r="I21" s="89"/>
      <c r="J21" s="89"/>
      <c r="K21" s="89"/>
      <c r="L21" s="90"/>
      <c r="M21" s="88" t="s">
        <v>33</v>
      </c>
      <c r="N21" s="89"/>
      <c r="O21" s="89"/>
      <c r="P21" s="89"/>
      <c r="Q21" s="89"/>
      <c r="R21" s="89"/>
      <c r="S21" s="90"/>
      <c r="T21" s="91" t="s">
        <v>34</v>
      </c>
      <c r="U21" s="92"/>
      <c r="V21" s="92"/>
      <c r="W21" s="92"/>
      <c r="X21" s="92"/>
      <c r="Y21" s="92"/>
      <c r="Z21" s="93"/>
      <c r="AA21" s="50"/>
      <c r="AB21" s="50"/>
      <c r="AC21" s="50"/>
      <c r="AD21" s="50"/>
      <c r="AE21" s="50"/>
      <c r="AF21" s="50"/>
      <c r="AG21" s="50"/>
      <c r="AH21" s="50"/>
      <c r="AI21" s="50"/>
      <c r="AJ21" s="50"/>
      <c r="AK21" s="50"/>
      <c r="AL21" s="50"/>
      <c r="AM21" s="50"/>
      <c r="AN21" s="50"/>
      <c r="AO21" s="50"/>
      <c r="AP21" s="50"/>
      <c r="AQ21" s="50"/>
      <c r="AR21" s="50"/>
      <c r="AS21" s="80"/>
    </row>
    <row r="22" spans="4:45" ht="15" customHeight="1">
      <c r="D22" s="79"/>
      <c r="E22" s="53"/>
      <c r="F22" s="88" t="s">
        <v>35</v>
      </c>
      <c r="G22" s="89"/>
      <c r="H22" s="89"/>
      <c r="I22" s="89"/>
      <c r="J22" s="89"/>
      <c r="K22" s="89"/>
      <c r="L22" s="90"/>
      <c r="M22" s="88" t="s">
        <v>36</v>
      </c>
      <c r="N22" s="89"/>
      <c r="O22" s="89"/>
      <c r="P22" s="89"/>
      <c r="Q22" s="89"/>
      <c r="R22" s="89"/>
      <c r="S22" s="90"/>
      <c r="T22" s="91" t="s">
        <v>37</v>
      </c>
      <c r="U22" s="92"/>
      <c r="V22" s="92"/>
      <c r="W22" s="92"/>
      <c r="X22" s="92"/>
      <c r="Y22" s="92"/>
      <c r="Z22" s="93"/>
      <c r="AA22" s="50"/>
      <c r="AB22" s="50"/>
      <c r="AC22" s="50"/>
      <c r="AD22" s="50"/>
      <c r="AE22" s="50"/>
      <c r="AF22" s="50"/>
      <c r="AG22" s="50"/>
      <c r="AH22" s="50"/>
      <c r="AI22" s="50"/>
      <c r="AJ22" s="50"/>
      <c r="AK22" s="50"/>
      <c r="AL22" s="50"/>
      <c r="AM22" s="50"/>
      <c r="AN22" s="50"/>
      <c r="AO22" s="50"/>
      <c r="AP22" s="50"/>
      <c r="AQ22" s="50"/>
      <c r="AR22" s="50"/>
      <c r="AS22" s="80"/>
    </row>
    <row r="23" spans="4:45" ht="15" customHeight="1">
      <c r="D23" s="79"/>
      <c r="E23" s="53"/>
      <c r="F23" s="88" t="s">
        <v>38</v>
      </c>
      <c r="G23" s="89"/>
      <c r="H23" s="89"/>
      <c r="I23" s="89"/>
      <c r="J23" s="89"/>
      <c r="K23" s="89"/>
      <c r="L23" s="90"/>
      <c r="M23" s="88" t="s">
        <v>39</v>
      </c>
      <c r="N23" s="89"/>
      <c r="O23" s="89"/>
      <c r="P23" s="89"/>
      <c r="Q23" s="89"/>
      <c r="R23" s="89"/>
      <c r="S23" s="90"/>
      <c r="T23" s="91" t="s">
        <v>40</v>
      </c>
      <c r="U23" s="92"/>
      <c r="V23" s="92"/>
      <c r="W23" s="92"/>
      <c r="X23" s="92"/>
      <c r="Y23" s="92"/>
      <c r="Z23" s="93"/>
      <c r="AA23" s="50"/>
      <c r="AB23" s="50"/>
      <c r="AC23" s="50"/>
      <c r="AD23" s="50"/>
      <c r="AE23" s="50"/>
      <c r="AF23" s="50"/>
      <c r="AG23" s="50"/>
      <c r="AH23" s="50"/>
      <c r="AI23" s="50"/>
      <c r="AJ23" s="50"/>
      <c r="AK23" s="50"/>
      <c r="AL23" s="50"/>
      <c r="AM23" s="50"/>
      <c r="AN23" s="50"/>
      <c r="AO23" s="50"/>
      <c r="AP23" s="50"/>
      <c r="AQ23" s="50"/>
      <c r="AR23" s="50"/>
      <c r="AS23" s="80"/>
    </row>
    <row r="24" spans="4:45" ht="15" customHeight="1">
      <c r="D24" s="79"/>
      <c r="F24" s="47"/>
      <c r="G24" s="47"/>
      <c r="H24" s="47"/>
      <c r="I24" s="47"/>
      <c r="J24" s="47"/>
      <c r="K24" s="47"/>
      <c r="L24" s="47"/>
      <c r="M24" s="47"/>
      <c r="N24" s="64"/>
      <c r="O24" s="64"/>
      <c r="P24" s="64"/>
      <c r="Q24" s="64"/>
      <c r="R24" s="64"/>
      <c r="S24" s="64"/>
      <c r="T24" s="64"/>
      <c r="U24" s="47"/>
      <c r="V24" s="47"/>
      <c r="W24" s="47"/>
      <c r="X24" s="47"/>
      <c r="Y24" s="47"/>
      <c r="Z24" s="47"/>
      <c r="AA24" s="47"/>
      <c r="AB24" s="47"/>
      <c r="AC24" s="64"/>
      <c r="AD24" s="64"/>
      <c r="AE24" s="64"/>
      <c r="AF24" s="64"/>
      <c r="AG24" s="64"/>
      <c r="AH24" s="64"/>
      <c r="AI24" s="64"/>
      <c r="AS24" s="80"/>
    </row>
    <row r="25" spans="4:45" ht="15" customHeight="1">
      <c r="D25" s="79"/>
      <c r="E25" s="53"/>
      <c r="F25" s="58" t="s">
        <v>41</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80"/>
    </row>
    <row r="26" spans="4:45" ht="15" customHeight="1">
      <c r="D26" s="79"/>
      <c r="E26" s="53"/>
      <c r="F26" s="62"/>
      <c r="G26" s="62" t="s">
        <v>42</v>
      </c>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80"/>
    </row>
    <row r="27" spans="4:45" ht="15" customHeight="1">
      <c r="D27" s="79"/>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80"/>
    </row>
    <row r="28" spans="4:45" ht="15" customHeight="1">
      <c r="D28" s="79"/>
      <c r="E28" s="53" t="s">
        <v>17</v>
      </c>
      <c r="F28" s="50" t="s">
        <v>43</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80"/>
    </row>
    <row r="29" spans="4:45" ht="15" customHeight="1">
      <c r="D29" s="79"/>
      <c r="F29" s="1" t="s">
        <v>44</v>
      </c>
      <c r="G29" s="86"/>
      <c r="H29" s="86"/>
      <c r="I29" s="86"/>
      <c r="J29" s="86"/>
      <c r="K29" s="86"/>
      <c r="L29" s="86"/>
      <c r="M29" s="86"/>
      <c r="N29" s="86"/>
      <c r="O29" s="86"/>
      <c r="P29" s="86"/>
      <c r="Q29" s="86"/>
      <c r="R29" s="86"/>
      <c r="S29" s="86"/>
      <c r="T29" s="86"/>
      <c r="U29" s="1" t="s">
        <v>45</v>
      </c>
      <c r="V29" s="86"/>
      <c r="W29" s="86"/>
      <c r="X29" s="86"/>
      <c r="Y29" s="86"/>
      <c r="Z29" s="86"/>
      <c r="AA29" s="86"/>
      <c r="AB29" s="86"/>
      <c r="AC29" s="86"/>
      <c r="AD29" s="86"/>
      <c r="AE29" s="86"/>
      <c r="AF29" s="86"/>
      <c r="AG29" s="86"/>
      <c r="AH29" s="86"/>
      <c r="AI29" s="94"/>
      <c r="AJ29" s="47"/>
      <c r="AK29" s="47"/>
      <c r="AL29" s="47"/>
      <c r="AM29" s="47"/>
      <c r="AN29" s="47"/>
      <c r="AO29" s="47"/>
      <c r="AP29" s="47"/>
      <c r="AQ29" s="47"/>
      <c r="AR29" s="47"/>
      <c r="AS29" s="80"/>
    </row>
    <row r="30" spans="4:45" ht="15" customHeight="1">
      <c r="D30" s="79"/>
      <c r="F30" s="95"/>
      <c r="G30" s="96"/>
      <c r="H30" s="96"/>
      <c r="I30" s="96"/>
      <c r="J30" s="96"/>
      <c r="K30" s="96"/>
      <c r="L30" s="96"/>
      <c r="M30" s="96"/>
      <c r="N30" s="97" t="s">
        <v>46</v>
      </c>
      <c r="O30" s="98"/>
      <c r="P30" s="98"/>
      <c r="Q30" s="98"/>
      <c r="R30" s="98"/>
      <c r="S30" s="98"/>
      <c r="T30" s="99"/>
      <c r="U30" s="95"/>
      <c r="V30" s="96"/>
      <c r="W30" s="96"/>
      <c r="X30" s="96"/>
      <c r="Y30" s="96"/>
      <c r="Z30" s="96"/>
      <c r="AA30" s="96"/>
      <c r="AB30" s="96"/>
      <c r="AC30" s="97" t="s">
        <v>46</v>
      </c>
      <c r="AD30" s="98"/>
      <c r="AE30" s="98"/>
      <c r="AF30" s="98"/>
      <c r="AG30" s="98"/>
      <c r="AH30" s="98"/>
      <c r="AI30" s="99"/>
      <c r="AJ30" s="47"/>
      <c r="AK30" s="47"/>
      <c r="AL30" s="47"/>
      <c r="AM30" s="47"/>
      <c r="AN30" s="47"/>
      <c r="AO30" s="47"/>
      <c r="AP30" s="47"/>
      <c r="AQ30" s="47"/>
      <c r="AR30" s="47"/>
      <c r="AS30" s="80"/>
    </row>
    <row r="31" spans="4:45" ht="15" customHeight="1">
      <c r="D31" s="79"/>
      <c r="F31" s="100" t="s">
        <v>47</v>
      </c>
      <c r="G31" s="101"/>
      <c r="H31" s="101"/>
      <c r="I31" s="101"/>
      <c r="J31" s="101"/>
      <c r="K31" s="101"/>
      <c r="L31" s="101"/>
      <c r="M31" s="102"/>
      <c r="N31" s="91" t="s">
        <v>48</v>
      </c>
      <c r="O31" s="92"/>
      <c r="P31" s="92"/>
      <c r="Q31" s="92"/>
      <c r="R31" s="92"/>
      <c r="S31" s="92"/>
      <c r="T31" s="93"/>
      <c r="U31" s="101" t="s">
        <v>49</v>
      </c>
      <c r="V31" s="101"/>
      <c r="W31" s="101"/>
      <c r="X31" s="101"/>
      <c r="Y31" s="101"/>
      <c r="Z31" s="101"/>
      <c r="AA31" s="101"/>
      <c r="AB31" s="102"/>
      <c r="AC31" s="91" t="s">
        <v>50</v>
      </c>
      <c r="AD31" s="92"/>
      <c r="AE31" s="92"/>
      <c r="AF31" s="92"/>
      <c r="AG31" s="92"/>
      <c r="AH31" s="92"/>
      <c r="AI31" s="93"/>
      <c r="AJ31" s="47"/>
      <c r="AK31" s="47"/>
      <c r="AL31" s="47"/>
      <c r="AM31" s="47"/>
      <c r="AN31" s="47"/>
      <c r="AO31" s="47"/>
      <c r="AP31" s="47"/>
      <c r="AQ31" s="47"/>
      <c r="AR31" s="47"/>
      <c r="AS31" s="80"/>
    </row>
    <row r="32" spans="4:45" ht="15" customHeight="1">
      <c r="D32" s="79"/>
      <c r="F32" s="103" t="s">
        <v>51</v>
      </c>
      <c r="G32" s="104"/>
      <c r="H32" s="104"/>
      <c r="I32" s="104"/>
      <c r="J32" s="104"/>
      <c r="K32" s="104"/>
      <c r="L32" s="104"/>
      <c r="M32" s="105"/>
      <c r="N32" s="91" t="s">
        <v>52</v>
      </c>
      <c r="O32" s="92"/>
      <c r="P32" s="92"/>
      <c r="Q32" s="92"/>
      <c r="R32" s="92"/>
      <c r="S32" s="92"/>
      <c r="T32" s="93"/>
      <c r="U32" s="47"/>
      <c r="V32" s="47"/>
      <c r="W32" s="47"/>
      <c r="X32" s="47"/>
      <c r="Y32" s="47"/>
      <c r="Z32" s="47"/>
      <c r="AA32" s="47"/>
      <c r="AB32" s="47"/>
      <c r="AC32" s="64"/>
      <c r="AD32" s="64"/>
      <c r="AE32" s="64"/>
      <c r="AF32" s="64"/>
      <c r="AG32" s="64"/>
      <c r="AH32" s="64"/>
      <c r="AI32" s="64"/>
      <c r="AJ32" s="47"/>
      <c r="AK32" s="47"/>
      <c r="AL32" s="47"/>
      <c r="AM32" s="47"/>
      <c r="AN32" s="47"/>
      <c r="AO32" s="47"/>
      <c r="AP32" s="47"/>
      <c r="AQ32" s="47"/>
      <c r="AR32" s="47"/>
      <c r="AS32" s="80"/>
    </row>
    <row r="33" spans="4:45" ht="15" customHeight="1" thickBot="1">
      <c r="D33" s="79"/>
      <c r="F33" s="63"/>
      <c r="G33" s="63"/>
      <c r="H33" s="63"/>
      <c r="I33" s="63"/>
      <c r="J33" s="63"/>
      <c r="K33" s="63"/>
      <c r="L33" s="63"/>
      <c r="M33" s="63"/>
      <c r="N33" s="64"/>
      <c r="O33" s="64"/>
      <c r="P33" s="64"/>
      <c r="Q33" s="64"/>
      <c r="R33" s="64"/>
      <c r="S33" s="64"/>
      <c r="T33" s="64"/>
      <c r="U33" s="47"/>
      <c r="V33" s="47"/>
      <c r="W33" s="47"/>
      <c r="X33" s="47"/>
      <c r="Y33" s="47"/>
      <c r="Z33" s="47"/>
      <c r="AA33" s="47"/>
      <c r="AB33" s="47"/>
      <c r="AC33" s="64"/>
      <c r="AD33" s="64"/>
      <c r="AE33" s="64"/>
      <c r="AF33" s="64"/>
      <c r="AG33" s="64"/>
      <c r="AH33" s="64"/>
      <c r="AI33" s="64"/>
      <c r="AJ33" s="47"/>
      <c r="AK33" s="47"/>
      <c r="AL33" s="47"/>
      <c r="AM33" s="47"/>
      <c r="AN33" s="47"/>
      <c r="AO33" s="47"/>
      <c r="AP33" s="47"/>
      <c r="AQ33" s="47"/>
      <c r="AR33" s="47"/>
      <c r="AS33" s="80"/>
    </row>
    <row r="34" spans="4:45" ht="15" customHeight="1" thickTop="1">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2B15-4A4C-4818-BD75-907F3747AFD8}">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632</v>
      </c>
      <c r="C2" s="219"/>
      <c r="D2" s="219"/>
      <c r="E2" s="219"/>
      <c r="F2" s="219"/>
      <c r="G2" s="220"/>
      <c r="H2" s="14"/>
    </row>
    <row r="3" spans="2:8" ht="13.5" customHeight="1">
      <c r="B3" s="216"/>
      <c r="C3" s="216"/>
      <c r="D3" s="216"/>
      <c r="E3" s="216"/>
      <c r="F3" s="216"/>
      <c r="G3" s="216"/>
    </row>
    <row r="4" spans="2:8" ht="13.5" customHeight="1">
      <c r="B4" s="6" t="s">
        <v>629</v>
      </c>
      <c r="D4" s="6"/>
      <c r="E4" s="6"/>
      <c r="F4" s="6"/>
    </row>
    <row r="5" spans="2:8" ht="13.5" customHeight="1" thickBot="1">
      <c r="B5" s="217"/>
      <c r="C5" s="217"/>
      <c r="D5" s="217"/>
      <c r="E5" s="217"/>
      <c r="F5" s="217"/>
      <c r="G5" s="217"/>
    </row>
    <row r="6" spans="2:8" ht="20.25" customHeight="1" thickBot="1">
      <c r="B6" s="16" t="s">
        <v>8</v>
      </c>
      <c r="C6" s="17" t="s">
        <v>9</v>
      </c>
      <c r="D6" s="17" t="s">
        <v>10</v>
      </c>
      <c r="E6" s="17" t="s">
        <v>11</v>
      </c>
      <c r="F6" s="18" t="s">
        <v>12</v>
      </c>
      <c r="G6" s="19" t="s">
        <v>13</v>
      </c>
    </row>
    <row r="7" spans="2:8">
      <c r="B7" s="214" t="s">
        <v>633</v>
      </c>
      <c r="C7" s="221" t="s">
        <v>634</v>
      </c>
      <c r="D7" s="24" t="s">
        <v>566</v>
      </c>
      <c r="E7" s="25" t="s">
        <v>434</v>
      </c>
      <c r="F7" s="26" t="s">
        <v>424</v>
      </c>
      <c r="G7" s="28" t="s">
        <v>435</v>
      </c>
      <c r="H7" s="21"/>
    </row>
    <row r="8" spans="2:8" ht="17.25" thickBot="1">
      <c r="B8" s="240" t="s">
        <v>635</v>
      </c>
      <c r="C8" s="34" t="s">
        <v>636</v>
      </c>
      <c r="D8" s="241" t="s">
        <v>438</v>
      </c>
      <c r="E8" s="242" t="s">
        <v>439</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ED32-681A-4DBB-8B5C-EF81E2F0C8DA}">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259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637</v>
      </c>
      <c r="C5" s="23" t="s">
        <v>638</v>
      </c>
      <c r="D5" s="24" t="s">
        <v>502</v>
      </c>
      <c r="E5" s="25" t="s">
        <v>434</v>
      </c>
      <c r="F5" s="26" t="s">
        <v>424</v>
      </c>
      <c r="G5" s="28" t="s">
        <v>435</v>
      </c>
      <c r="H5" s="21"/>
    </row>
    <row r="6" spans="2:8">
      <c r="B6" s="29" t="s">
        <v>639</v>
      </c>
      <c r="C6" s="30" t="s">
        <v>640</v>
      </c>
      <c r="D6" s="31" t="s">
        <v>547</v>
      </c>
      <c r="E6" s="4" t="s">
        <v>427</v>
      </c>
      <c r="F6" s="32"/>
      <c r="G6" s="33"/>
      <c r="H6" s="21"/>
    </row>
    <row r="7" spans="2:8">
      <c r="B7" s="29" t="s">
        <v>641</v>
      </c>
      <c r="C7" s="30" t="s">
        <v>642</v>
      </c>
      <c r="D7" s="31" t="s">
        <v>547</v>
      </c>
      <c r="E7" s="4" t="s">
        <v>427</v>
      </c>
      <c r="F7" s="32"/>
      <c r="G7" s="33"/>
      <c r="H7" s="21"/>
    </row>
    <row r="8" spans="2:8" ht="17.25" thickBot="1">
      <c r="B8" s="29" t="s">
        <v>643</v>
      </c>
      <c r="C8" s="30" t="s">
        <v>644</v>
      </c>
      <c r="D8" s="31" t="s">
        <v>565</v>
      </c>
      <c r="E8" s="4" t="s">
        <v>434</v>
      </c>
      <c r="F8" s="32"/>
      <c r="G8" s="33" t="s">
        <v>435</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1CA9-B491-491E-A5DA-F074ACCF504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260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645</v>
      </c>
      <c r="C5" s="23" t="s">
        <v>646</v>
      </c>
      <c r="D5" s="24" t="s">
        <v>486</v>
      </c>
      <c r="E5" s="25" t="s">
        <v>434</v>
      </c>
      <c r="F5" s="26" t="s">
        <v>424</v>
      </c>
      <c r="G5" s="28" t="s">
        <v>435</v>
      </c>
      <c r="H5" s="21"/>
    </row>
    <row r="6" spans="2:8">
      <c r="B6" s="29" t="s">
        <v>647</v>
      </c>
      <c r="C6" s="30" t="s">
        <v>648</v>
      </c>
      <c r="D6" s="31" t="s">
        <v>649</v>
      </c>
      <c r="E6" s="4" t="s">
        <v>439</v>
      </c>
      <c r="F6" s="32"/>
      <c r="G6" s="33"/>
      <c r="H6" s="21"/>
    </row>
    <row r="7" spans="2:8" ht="17.25" thickBot="1">
      <c r="B7" s="29" t="s">
        <v>440</v>
      </c>
      <c r="C7" s="30" t="s">
        <v>650</v>
      </c>
      <c r="D7" s="31" t="s">
        <v>429</v>
      </c>
      <c r="E7" s="4" t="s">
        <v>434</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2E63-EEED-4F1A-B7FF-14F3FED5C4A5}">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651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652</v>
      </c>
      <c r="C5" s="23" t="s">
        <v>653</v>
      </c>
      <c r="D5" s="24" t="s">
        <v>654</v>
      </c>
      <c r="E5" s="25" t="s">
        <v>434</v>
      </c>
      <c r="F5" s="26" t="s">
        <v>424</v>
      </c>
      <c r="G5" s="28" t="s">
        <v>435</v>
      </c>
      <c r="H5" s="21"/>
    </row>
    <row r="6" spans="2:8" ht="17.25" thickBot="1">
      <c r="B6" s="29" t="s">
        <v>655</v>
      </c>
      <c r="C6" s="30" t="s">
        <v>656</v>
      </c>
      <c r="D6" s="31" t="s">
        <v>649</v>
      </c>
      <c r="E6" s="4" t="s">
        <v>439</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B193E-37FD-4BDC-BB6F-413A6E7BF717}">
  <sheetPr codeName="Sheet1">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1202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1204</v>
      </c>
      <c r="C5" s="189"/>
      <c r="D5" s="190"/>
      <c r="E5" s="191"/>
      <c r="F5" s="191"/>
      <c r="G5" s="192"/>
      <c r="H5" s="21"/>
    </row>
    <row r="6" spans="2:8">
      <c r="B6" s="22" t="s">
        <v>1205</v>
      </c>
      <c r="C6" s="23" t="s">
        <v>1206</v>
      </c>
      <c r="D6" s="24" t="s">
        <v>852</v>
      </c>
      <c r="E6" s="25" t="s">
        <v>434</v>
      </c>
      <c r="F6" s="26" t="s">
        <v>424</v>
      </c>
      <c r="G6" s="28"/>
      <c r="H6" s="21"/>
    </row>
    <row r="7" spans="2:8" ht="17.25" thickBot="1">
      <c r="B7" s="29" t="s">
        <v>1207</v>
      </c>
      <c r="C7" s="30" t="s">
        <v>1208</v>
      </c>
      <c r="D7" s="31" t="s">
        <v>686</v>
      </c>
      <c r="E7" s="4" t="s">
        <v>1209</v>
      </c>
      <c r="F7" s="32"/>
      <c r="G7" s="33"/>
      <c r="H7" s="21"/>
    </row>
    <row r="8" spans="2:8" ht="20.100000000000001" customHeight="1" thickBot="1">
      <c r="B8" s="20" t="s">
        <v>1203</v>
      </c>
      <c r="C8" s="189"/>
      <c r="D8" s="190"/>
      <c r="E8" s="191"/>
      <c r="F8" s="191"/>
      <c r="G8" s="192"/>
      <c r="H8" s="21"/>
    </row>
    <row r="9" spans="2:8">
      <c r="B9" s="22" t="s">
        <v>1210</v>
      </c>
      <c r="C9" s="23" t="s">
        <v>1211</v>
      </c>
      <c r="D9" s="24" t="s">
        <v>468</v>
      </c>
      <c r="E9" s="25" t="s">
        <v>1182</v>
      </c>
      <c r="F9" s="26" t="s">
        <v>424</v>
      </c>
      <c r="G9" s="28"/>
      <c r="H9" s="21"/>
    </row>
    <row r="10" spans="2:8">
      <c r="B10" s="29" t="s">
        <v>853</v>
      </c>
      <c r="C10" s="30" t="s">
        <v>1212</v>
      </c>
      <c r="D10" s="31" t="s">
        <v>852</v>
      </c>
      <c r="E10" s="4" t="s">
        <v>926</v>
      </c>
      <c r="F10" s="32" t="s">
        <v>424</v>
      </c>
      <c r="G10" s="33"/>
      <c r="H10" s="21"/>
    </row>
    <row r="11" spans="2:8">
      <c r="B11" s="29" t="s">
        <v>1213</v>
      </c>
      <c r="C11" s="30" t="s">
        <v>1214</v>
      </c>
      <c r="D11" s="31" t="s">
        <v>817</v>
      </c>
      <c r="E11" s="4" t="s">
        <v>938</v>
      </c>
      <c r="F11" s="32"/>
      <c r="G11" s="33"/>
      <c r="H11" s="21"/>
    </row>
    <row r="12" spans="2:8">
      <c r="B12" s="29" t="s">
        <v>1215</v>
      </c>
      <c r="C12" s="30" t="s">
        <v>1216</v>
      </c>
      <c r="D12" s="31" t="s">
        <v>425</v>
      </c>
      <c r="E12" s="4" t="s">
        <v>1182</v>
      </c>
      <c r="F12" s="32" t="s">
        <v>424</v>
      </c>
      <c r="G12" s="33" t="s">
        <v>1217</v>
      </c>
      <c r="H12" s="21"/>
    </row>
    <row r="13" spans="2:8">
      <c r="B13" s="29" t="s">
        <v>1218</v>
      </c>
      <c r="C13" s="30" t="s">
        <v>1219</v>
      </c>
      <c r="D13" s="31" t="s">
        <v>925</v>
      </c>
      <c r="E13" s="4" t="s">
        <v>1220</v>
      </c>
      <c r="F13" s="32" t="s">
        <v>424</v>
      </c>
      <c r="G13" s="33"/>
      <c r="H13" s="21"/>
    </row>
    <row r="14" spans="2:8">
      <c r="B14" s="29" t="s">
        <v>1221</v>
      </c>
      <c r="C14" s="30" t="s">
        <v>1222</v>
      </c>
      <c r="D14" s="31" t="s">
        <v>438</v>
      </c>
      <c r="E14" s="4" t="s">
        <v>1223</v>
      </c>
      <c r="F14" s="32"/>
      <c r="G14" s="33"/>
      <c r="H14" s="21"/>
    </row>
    <row r="15" spans="2:8">
      <c r="B15" s="29" t="s">
        <v>1224</v>
      </c>
      <c r="C15" s="30" t="s">
        <v>1225</v>
      </c>
      <c r="D15" s="31" t="s">
        <v>438</v>
      </c>
      <c r="E15" s="4" t="s">
        <v>434</v>
      </c>
      <c r="F15" s="32"/>
      <c r="G15" s="33"/>
      <c r="H15" s="21"/>
    </row>
    <row r="16" spans="2:8" ht="17.25" thickBot="1">
      <c r="B16" s="29" t="s">
        <v>1226</v>
      </c>
      <c r="C16" s="30" t="s">
        <v>1227</v>
      </c>
      <c r="D16" s="31" t="s">
        <v>686</v>
      </c>
      <c r="E16" s="4" t="s">
        <v>704</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21E7-40B6-448D-8C2A-3DED5B2D25C3}">
  <sheetPr codeName="Sheet108">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v>
      </c>
      <c r="C2" s="12"/>
      <c r="D2" s="12"/>
      <c r="E2" s="12"/>
      <c r="F2" s="12"/>
      <c r="G2" s="13"/>
      <c r="H2" s="14"/>
    </row>
    <row r="3" spans="2:8" ht="13.5" customHeight="1">
      <c r="B3" s="216"/>
      <c r="C3" s="216"/>
      <c r="D3" s="216"/>
      <c r="E3" s="216"/>
      <c r="F3" s="216"/>
      <c r="G3" s="216"/>
    </row>
    <row r="4" spans="2:8">
      <c r="B4" s="6" t="s">
        <v>860</v>
      </c>
      <c r="D4" s="6"/>
      <c r="E4" s="6"/>
      <c r="F4" s="6"/>
    </row>
    <row r="5" spans="2:8" ht="13.5" customHeight="1" thickBot="1">
      <c r="B5" s="217"/>
      <c r="C5" s="217"/>
      <c r="D5" s="217"/>
      <c r="E5" s="217"/>
      <c r="F5" s="217"/>
      <c r="G5" s="217"/>
    </row>
    <row r="6" spans="2:8" ht="20.25" customHeight="1" thickBot="1">
      <c r="B6" s="16" t="s">
        <v>8</v>
      </c>
      <c r="C6" s="17" t="s">
        <v>9</v>
      </c>
      <c r="D6" s="17" t="s">
        <v>10</v>
      </c>
      <c r="E6" s="17" t="s">
        <v>11</v>
      </c>
      <c r="F6" s="18" t="s">
        <v>12</v>
      </c>
      <c r="G6" s="19" t="s">
        <v>13</v>
      </c>
    </row>
    <row r="7" spans="2:8" ht="20.100000000000001" customHeight="1" thickBot="1">
      <c r="B7" s="20" t="s">
        <v>657</v>
      </c>
      <c r="C7" s="189"/>
      <c r="D7" s="190"/>
      <c r="E7" s="191"/>
      <c r="F7" s="191"/>
      <c r="G7" s="192"/>
      <c r="H7" s="21"/>
    </row>
    <row r="8" spans="2:8" ht="30">
      <c r="B8" s="22" t="s">
        <v>861</v>
      </c>
      <c r="C8" s="23" t="s">
        <v>658</v>
      </c>
      <c r="D8" s="24" t="s">
        <v>566</v>
      </c>
      <c r="E8" s="25" t="s">
        <v>434</v>
      </c>
      <c r="F8" s="26" t="s">
        <v>424</v>
      </c>
      <c r="G8" s="28" t="s">
        <v>862</v>
      </c>
      <c r="H8" s="21"/>
    </row>
    <row r="9" spans="2:8" ht="30">
      <c r="B9" s="29" t="s">
        <v>836</v>
      </c>
      <c r="C9" s="30" t="s">
        <v>659</v>
      </c>
      <c r="D9" s="31" t="s">
        <v>660</v>
      </c>
      <c r="E9" s="4" t="s">
        <v>455</v>
      </c>
      <c r="F9" s="32"/>
      <c r="G9" s="33" t="s">
        <v>863</v>
      </c>
      <c r="H9" s="21"/>
    </row>
    <row r="10" spans="2:8">
      <c r="B10" s="29" t="s">
        <v>864</v>
      </c>
      <c r="C10" s="30" t="s">
        <v>661</v>
      </c>
      <c r="D10" s="31" t="s">
        <v>505</v>
      </c>
      <c r="E10" s="4" t="s">
        <v>427</v>
      </c>
      <c r="F10" s="32"/>
      <c r="G10" s="33"/>
      <c r="H10" s="21"/>
    </row>
    <row r="11" spans="2:8">
      <c r="B11" s="29" t="s">
        <v>865</v>
      </c>
      <c r="C11" s="30" t="s">
        <v>662</v>
      </c>
      <c r="D11" s="31" t="s">
        <v>505</v>
      </c>
      <c r="E11" s="4" t="s">
        <v>614</v>
      </c>
      <c r="F11" s="32"/>
      <c r="G11" s="33"/>
      <c r="H11" s="21"/>
    </row>
    <row r="12" spans="2:8">
      <c r="B12" s="29" t="s">
        <v>663</v>
      </c>
      <c r="C12" s="30" t="s">
        <v>664</v>
      </c>
      <c r="D12" s="31" t="s">
        <v>438</v>
      </c>
      <c r="E12" s="4" t="s">
        <v>427</v>
      </c>
      <c r="F12" s="32"/>
      <c r="G12" s="33"/>
      <c r="H12" s="21"/>
    </row>
    <row r="13" spans="2:8">
      <c r="B13" s="29" t="s">
        <v>837</v>
      </c>
      <c r="C13" s="30" t="s">
        <v>665</v>
      </c>
      <c r="D13" s="31" t="s">
        <v>438</v>
      </c>
      <c r="E13" s="4" t="s">
        <v>614</v>
      </c>
      <c r="F13" s="32"/>
      <c r="G13" s="33"/>
      <c r="H13" s="21"/>
    </row>
    <row r="14" spans="2:8">
      <c r="B14" s="29" t="s">
        <v>866</v>
      </c>
      <c r="C14" s="30" t="s">
        <v>666</v>
      </c>
      <c r="D14" s="31" t="s">
        <v>505</v>
      </c>
      <c r="E14" s="4" t="s">
        <v>427</v>
      </c>
      <c r="F14" s="32"/>
      <c r="G14" s="33"/>
      <c r="H14" s="21"/>
    </row>
    <row r="15" spans="2:8" ht="45">
      <c r="B15" s="29" t="s">
        <v>391</v>
      </c>
      <c r="C15" s="30" t="s">
        <v>667</v>
      </c>
      <c r="D15" s="31" t="s">
        <v>425</v>
      </c>
      <c r="E15" s="4" t="s">
        <v>426</v>
      </c>
      <c r="F15" s="32"/>
      <c r="G15" s="33" t="s">
        <v>867</v>
      </c>
      <c r="H15" s="21"/>
    </row>
    <row r="16" spans="2:8">
      <c r="B16" s="29" t="s">
        <v>440</v>
      </c>
      <c r="C16" s="30" t="s">
        <v>668</v>
      </c>
      <c r="D16" s="31" t="s">
        <v>429</v>
      </c>
      <c r="E16" s="4" t="s">
        <v>434</v>
      </c>
      <c r="F16" s="32"/>
      <c r="G16" s="33"/>
      <c r="H16" s="21"/>
    </row>
    <row r="17" spans="2:8" ht="30">
      <c r="B17" s="193" t="s">
        <v>669</v>
      </c>
      <c r="C17" s="194" t="s">
        <v>670</v>
      </c>
      <c r="D17" s="195" t="s">
        <v>425</v>
      </c>
      <c r="E17" s="196" t="s">
        <v>455</v>
      </c>
      <c r="F17" s="197"/>
      <c r="G17" s="212" t="s">
        <v>868</v>
      </c>
      <c r="H17" s="21"/>
    </row>
    <row r="18" spans="2:8">
      <c r="B18" s="29" t="s">
        <v>392</v>
      </c>
      <c r="C18" s="30" t="s">
        <v>393</v>
      </c>
      <c r="D18" s="215" t="s">
        <v>425</v>
      </c>
      <c r="E18" s="5" t="s">
        <v>426</v>
      </c>
      <c r="F18" s="32"/>
      <c r="G18" s="33" t="s">
        <v>671</v>
      </c>
      <c r="H18" s="21"/>
    </row>
    <row r="19" spans="2:8">
      <c r="B19" s="29" t="s">
        <v>672</v>
      </c>
      <c r="C19" s="30" t="s">
        <v>394</v>
      </c>
      <c r="D19" s="31" t="s">
        <v>869</v>
      </c>
      <c r="E19" s="4" t="s">
        <v>673</v>
      </c>
      <c r="F19" s="32"/>
      <c r="G19" s="33" t="s">
        <v>838</v>
      </c>
      <c r="H19" s="21"/>
    </row>
    <row r="20" spans="2:8">
      <c r="B20" s="29" t="s">
        <v>674</v>
      </c>
      <c r="C20" s="30" t="s">
        <v>675</v>
      </c>
      <c r="D20" s="31" t="s">
        <v>429</v>
      </c>
      <c r="E20" s="4" t="s">
        <v>426</v>
      </c>
      <c r="F20" s="32"/>
      <c r="G20" s="33" t="s">
        <v>676</v>
      </c>
      <c r="H20" s="21"/>
    </row>
    <row r="21" spans="2:8">
      <c r="B21" s="29" t="s">
        <v>839</v>
      </c>
      <c r="C21" s="30" t="s">
        <v>677</v>
      </c>
      <c r="D21" s="31" t="s">
        <v>678</v>
      </c>
      <c r="E21" s="4" t="s">
        <v>427</v>
      </c>
      <c r="F21" s="32"/>
      <c r="G21" s="33"/>
      <c r="H21" s="21"/>
    </row>
    <row r="22" spans="2:8">
      <c r="B22" s="29" t="s">
        <v>840</v>
      </c>
      <c r="C22" s="30" t="s">
        <v>679</v>
      </c>
      <c r="D22" s="31" t="s">
        <v>680</v>
      </c>
      <c r="E22" s="4" t="s">
        <v>427</v>
      </c>
      <c r="F22" s="32"/>
      <c r="G22" s="33"/>
      <c r="H22" s="21"/>
    </row>
    <row r="23" spans="2:8">
      <c r="B23" s="29" t="s">
        <v>841</v>
      </c>
      <c r="C23" s="30" t="s">
        <v>681</v>
      </c>
      <c r="D23" s="31" t="s">
        <v>547</v>
      </c>
      <c r="E23" s="4" t="s">
        <v>427</v>
      </c>
      <c r="F23" s="32"/>
      <c r="G23" s="33"/>
      <c r="H23" s="21"/>
    </row>
    <row r="24" spans="2:8">
      <c r="B24" s="29" t="s">
        <v>842</v>
      </c>
      <c r="C24" s="30" t="s">
        <v>682</v>
      </c>
      <c r="D24" s="31" t="s">
        <v>683</v>
      </c>
      <c r="E24" s="4" t="s">
        <v>427</v>
      </c>
      <c r="F24" s="32"/>
      <c r="G24" s="33"/>
      <c r="H24" s="21"/>
    </row>
    <row r="25" spans="2:8">
      <c r="B25" s="29" t="s">
        <v>684</v>
      </c>
      <c r="C25" s="30" t="s">
        <v>685</v>
      </c>
      <c r="D25" s="31" t="s">
        <v>686</v>
      </c>
      <c r="E25" s="4" t="s">
        <v>427</v>
      </c>
      <c r="F25" s="32"/>
      <c r="G25" s="33"/>
      <c r="H25" s="21"/>
    </row>
    <row r="26" spans="2:8">
      <c r="B26" s="29" t="s">
        <v>687</v>
      </c>
      <c r="C26" s="30" t="s">
        <v>688</v>
      </c>
      <c r="D26" s="31" t="s">
        <v>686</v>
      </c>
      <c r="E26" s="4" t="s">
        <v>427</v>
      </c>
      <c r="F26" s="32"/>
      <c r="G26" s="33"/>
      <c r="H26" s="21"/>
    </row>
    <row r="27" spans="2:8">
      <c r="B27" s="29" t="s">
        <v>689</v>
      </c>
      <c r="C27" s="30" t="s">
        <v>690</v>
      </c>
      <c r="D27" s="31" t="s">
        <v>691</v>
      </c>
      <c r="E27" s="4" t="s">
        <v>548</v>
      </c>
      <c r="F27" s="32"/>
      <c r="G27" s="33"/>
      <c r="H27" s="21"/>
    </row>
    <row r="28" spans="2:8">
      <c r="B28" s="29" t="s">
        <v>605</v>
      </c>
      <c r="C28" s="30" t="s">
        <v>692</v>
      </c>
      <c r="D28" s="31" t="s">
        <v>438</v>
      </c>
      <c r="E28" s="4" t="s">
        <v>427</v>
      </c>
      <c r="F28" s="32"/>
      <c r="G28" s="33"/>
      <c r="H28" s="21"/>
    </row>
    <row r="29" spans="2:8">
      <c r="B29" s="29" t="s">
        <v>607</v>
      </c>
      <c r="C29" s="30" t="s">
        <v>693</v>
      </c>
      <c r="D29" s="31" t="s">
        <v>438</v>
      </c>
      <c r="E29" s="4" t="s">
        <v>427</v>
      </c>
      <c r="F29" s="32"/>
      <c r="G29" s="33"/>
      <c r="H29" s="21"/>
    </row>
    <row r="30" spans="2:8" ht="17.25" thickBot="1">
      <c r="B30" s="29" t="s">
        <v>609</v>
      </c>
      <c r="C30" s="30" t="s">
        <v>694</v>
      </c>
      <c r="D30" s="31" t="s">
        <v>438</v>
      </c>
      <c r="E30" s="4" t="s">
        <v>439</v>
      </c>
      <c r="F30" s="32"/>
      <c r="G30" s="33"/>
      <c r="H30" s="21"/>
    </row>
    <row r="31" spans="2:8" ht="20.100000000000001" customHeight="1" thickBot="1">
      <c r="B31" s="20" t="s">
        <v>695</v>
      </c>
      <c r="C31" s="189"/>
      <c r="D31" s="190"/>
      <c r="E31" s="191"/>
      <c r="F31" s="191"/>
      <c r="G31" s="192"/>
      <c r="H31" s="21"/>
    </row>
    <row r="32" spans="2:8">
      <c r="B32" s="22" t="s">
        <v>844</v>
      </c>
      <c r="C32" s="23" t="s">
        <v>696</v>
      </c>
      <c r="D32" s="24" t="s">
        <v>438</v>
      </c>
      <c r="E32" s="25" t="s">
        <v>548</v>
      </c>
      <c r="F32" s="26"/>
      <c r="G32" s="28"/>
      <c r="H32" s="21"/>
    </row>
    <row r="33" spans="2:8">
      <c r="B33" s="29" t="s">
        <v>845</v>
      </c>
      <c r="C33" s="30" t="s">
        <v>697</v>
      </c>
      <c r="D33" s="31" t="s">
        <v>686</v>
      </c>
      <c r="E33" s="4" t="s">
        <v>548</v>
      </c>
      <c r="F33" s="32"/>
      <c r="G33" s="33"/>
      <c r="H33" s="21"/>
    </row>
    <row r="34" spans="2:8">
      <c r="B34" s="29" t="s">
        <v>870</v>
      </c>
      <c r="C34" s="30" t="s">
        <v>698</v>
      </c>
      <c r="D34" s="31" t="s">
        <v>686</v>
      </c>
      <c r="E34" s="4" t="s">
        <v>548</v>
      </c>
      <c r="F34" s="32"/>
      <c r="G34" s="33"/>
      <c r="H34" s="21"/>
    </row>
    <row r="35" spans="2:8">
      <c r="B35" s="29" t="s">
        <v>846</v>
      </c>
      <c r="C35" s="30" t="s">
        <v>699</v>
      </c>
      <c r="D35" s="31" t="s">
        <v>547</v>
      </c>
      <c r="E35" s="4" t="s">
        <v>548</v>
      </c>
      <c r="F35" s="32"/>
      <c r="G35" s="33"/>
      <c r="H35" s="21"/>
    </row>
    <row r="36" spans="2:8">
      <c r="B36" s="29" t="s">
        <v>847</v>
      </c>
      <c r="C36" s="30" t="s">
        <v>700</v>
      </c>
      <c r="D36" s="31" t="s">
        <v>547</v>
      </c>
      <c r="E36" s="4" t="s">
        <v>548</v>
      </c>
      <c r="F36" s="32"/>
      <c r="G36" s="33"/>
      <c r="H36" s="21"/>
    </row>
    <row r="37" spans="2:8">
      <c r="B37" s="29" t="s">
        <v>848</v>
      </c>
      <c r="C37" s="30" t="s">
        <v>701</v>
      </c>
      <c r="D37" s="31" t="s">
        <v>686</v>
      </c>
      <c r="E37" s="4" t="s">
        <v>548</v>
      </c>
      <c r="F37" s="32"/>
      <c r="G37" s="33"/>
      <c r="H37" s="21"/>
    </row>
    <row r="38" spans="2:8" ht="17.25" thickBot="1">
      <c r="B38" s="29" t="s">
        <v>702</v>
      </c>
      <c r="C38" s="30" t="s">
        <v>703</v>
      </c>
      <c r="D38" s="31" t="s">
        <v>691</v>
      </c>
      <c r="E38" s="4" t="s">
        <v>704</v>
      </c>
      <c r="F38" s="32"/>
      <c r="G38" s="33"/>
      <c r="H38" s="21"/>
    </row>
    <row r="39" spans="2:8" ht="20.100000000000001" customHeight="1" thickBot="1">
      <c r="B39" s="20" t="s">
        <v>871</v>
      </c>
      <c r="C39" s="189"/>
      <c r="D39" s="190"/>
      <c r="E39" s="191"/>
      <c r="F39" s="191"/>
      <c r="G39" s="192"/>
      <c r="H39" s="21"/>
    </row>
    <row r="40" spans="2:8">
      <c r="B40" s="29" t="s">
        <v>872</v>
      </c>
      <c r="C40" s="30" t="s">
        <v>705</v>
      </c>
      <c r="D40" s="31" t="s">
        <v>565</v>
      </c>
      <c r="E40" s="4" t="s">
        <v>614</v>
      </c>
      <c r="F40" s="32"/>
      <c r="G40" s="33" t="s">
        <v>873</v>
      </c>
      <c r="H40" s="21"/>
    </row>
    <row r="41" spans="2:8">
      <c r="B41" s="29" t="s">
        <v>874</v>
      </c>
      <c r="C41" s="30" t="s">
        <v>706</v>
      </c>
      <c r="D41" s="31" t="s">
        <v>875</v>
      </c>
      <c r="E41" s="4" t="s">
        <v>614</v>
      </c>
      <c r="F41" s="32"/>
      <c r="G41" s="33" t="s">
        <v>873</v>
      </c>
      <c r="H41" s="21"/>
    </row>
    <row r="42" spans="2:8" ht="45">
      <c r="B42" s="29" t="s">
        <v>707</v>
      </c>
      <c r="C42" s="30" t="s">
        <v>708</v>
      </c>
      <c r="D42" s="31" t="s">
        <v>600</v>
      </c>
      <c r="E42" s="4" t="s">
        <v>614</v>
      </c>
      <c r="F42" s="32"/>
      <c r="G42" s="33" t="s">
        <v>849</v>
      </c>
      <c r="H42" s="21"/>
    </row>
    <row r="43" spans="2:8" ht="45">
      <c r="B43" s="193" t="s">
        <v>876</v>
      </c>
      <c r="C43" s="194" t="s">
        <v>877</v>
      </c>
      <c r="D43" s="195" t="s">
        <v>566</v>
      </c>
      <c r="E43" s="196" t="s">
        <v>614</v>
      </c>
      <c r="F43" s="197"/>
      <c r="G43" s="212" t="s">
        <v>525</v>
      </c>
      <c r="H43" s="21"/>
    </row>
    <row r="44" spans="2:8">
      <c r="B44" s="29" t="s">
        <v>358</v>
      </c>
      <c r="C44" s="30" t="s">
        <v>359</v>
      </c>
      <c r="D44" s="31" t="s">
        <v>795</v>
      </c>
      <c r="E44" s="4" t="s">
        <v>455</v>
      </c>
      <c r="F44" s="32"/>
      <c r="G44" s="33" t="s">
        <v>878</v>
      </c>
      <c r="H44" s="21"/>
    </row>
    <row r="45" spans="2:8">
      <c r="B45" s="29" t="s">
        <v>879</v>
      </c>
      <c r="C45" s="30" t="s">
        <v>880</v>
      </c>
      <c r="D45" s="31" t="s">
        <v>425</v>
      </c>
      <c r="E45" s="4" t="s">
        <v>455</v>
      </c>
      <c r="F45" s="32"/>
      <c r="G45" s="33" t="s">
        <v>881</v>
      </c>
      <c r="H45" s="21"/>
    </row>
    <row r="46" spans="2:8">
      <c r="B46" s="29" t="s">
        <v>526</v>
      </c>
      <c r="C46" s="30" t="s">
        <v>261</v>
      </c>
      <c r="D46" s="31" t="s">
        <v>425</v>
      </c>
      <c r="E46" s="4" t="s">
        <v>455</v>
      </c>
      <c r="F46" s="32"/>
      <c r="G46" s="33" t="s">
        <v>883</v>
      </c>
      <c r="H46" s="21"/>
    </row>
    <row r="47" spans="2:8">
      <c r="B47" s="29" t="s">
        <v>884</v>
      </c>
      <c r="C47" s="30" t="s">
        <v>885</v>
      </c>
      <c r="D47" s="31" t="s">
        <v>565</v>
      </c>
      <c r="E47" s="4" t="s">
        <v>614</v>
      </c>
      <c r="F47" s="32"/>
      <c r="G47" s="33" t="s">
        <v>435</v>
      </c>
      <c r="H47" s="21"/>
    </row>
    <row r="48" spans="2:8" ht="45">
      <c r="B48" s="29" t="s">
        <v>886</v>
      </c>
      <c r="C48" s="30" t="s">
        <v>262</v>
      </c>
      <c r="D48" s="31" t="s">
        <v>425</v>
      </c>
      <c r="E48" s="4" t="s">
        <v>426</v>
      </c>
      <c r="F48" s="32"/>
      <c r="G48" s="33" t="s">
        <v>887</v>
      </c>
      <c r="H48" s="21"/>
    </row>
    <row r="49" spans="2:8" ht="45">
      <c r="B49" s="29" t="s">
        <v>709</v>
      </c>
      <c r="C49" s="30" t="s">
        <v>888</v>
      </c>
      <c r="D49" s="31" t="s">
        <v>600</v>
      </c>
      <c r="E49" s="4" t="s">
        <v>614</v>
      </c>
      <c r="F49" s="32"/>
      <c r="G49" s="33" t="s">
        <v>889</v>
      </c>
      <c r="H49" s="21"/>
    </row>
    <row r="50" spans="2:8" ht="45">
      <c r="B50" s="193" t="s">
        <v>528</v>
      </c>
      <c r="C50" s="194" t="s">
        <v>263</v>
      </c>
      <c r="D50" s="195" t="s">
        <v>425</v>
      </c>
      <c r="E50" s="196" t="s">
        <v>426</v>
      </c>
      <c r="F50" s="197"/>
      <c r="G50" s="212" t="s">
        <v>890</v>
      </c>
      <c r="H50" s="21"/>
    </row>
    <row r="51" spans="2:8" ht="45">
      <c r="B51" s="193" t="s">
        <v>891</v>
      </c>
      <c r="C51" s="194" t="s">
        <v>892</v>
      </c>
      <c r="D51" s="195" t="s">
        <v>566</v>
      </c>
      <c r="E51" s="196" t="s">
        <v>614</v>
      </c>
      <c r="F51" s="197"/>
      <c r="G51" s="212" t="s">
        <v>525</v>
      </c>
      <c r="H51" s="21"/>
    </row>
    <row r="52" spans="2:8" ht="30">
      <c r="B52" s="29" t="s">
        <v>894</v>
      </c>
      <c r="C52" s="30" t="s">
        <v>893</v>
      </c>
      <c r="D52" s="31" t="s">
        <v>502</v>
      </c>
      <c r="E52" s="4" t="s">
        <v>434</v>
      </c>
      <c r="F52" s="32"/>
      <c r="G52" s="212" t="s">
        <v>1228</v>
      </c>
      <c r="H52" s="21"/>
    </row>
    <row r="53" spans="2:8" ht="30">
      <c r="B53" s="29" t="s">
        <v>896</v>
      </c>
      <c r="C53" s="30" t="s">
        <v>895</v>
      </c>
      <c r="D53" s="31" t="s">
        <v>502</v>
      </c>
      <c r="E53" s="4" t="s">
        <v>434</v>
      </c>
      <c r="F53" s="32"/>
      <c r="G53" s="33" t="s">
        <v>1229</v>
      </c>
      <c r="H53" s="21"/>
    </row>
    <row r="54" spans="2:8" ht="30">
      <c r="B54" s="29" t="s">
        <v>898</v>
      </c>
      <c r="C54" s="30" t="s">
        <v>897</v>
      </c>
      <c r="D54" s="31" t="s">
        <v>502</v>
      </c>
      <c r="E54" s="4" t="s">
        <v>434</v>
      </c>
      <c r="F54" s="32"/>
      <c r="G54" s="33" t="s">
        <v>1230</v>
      </c>
      <c r="H54" s="21"/>
    </row>
    <row r="55" spans="2:8">
      <c r="B55" s="29" t="s">
        <v>248</v>
      </c>
      <c r="C55" s="30" t="s">
        <v>399</v>
      </c>
      <c r="D55" s="31" t="s">
        <v>425</v>
      </c>
      <c r="E55" s="4" t="s">
        <v>426</v>
      </c>
      <c r="F55" s="32"/>
      <c r="G55" s="33" t="s">
        <v>710</v>
      </c>
      <c r="H55" s="21"/>
    </row>
    <row r="56" spans="2:8" ht="30.75" thickBot="1">
      <c r="B56" s="29" t="s">
        <v>400</v>
      </c>
      <c r="C56" s="30" t="s">
        <v>300</v>
      </c>
      <c r="D56" s="31" t="s">
        <v>486</v>
      </c>
      <c r="E56" s="4" t="s">
        <v>434</v>
      </c>
      <c r="F56" s="32"/>
      <c r="G56" s="33" t="s">
        <v>711</v>
      </c>
      <c r="H56" s="21"/>
    </row>
    <row r="57" spans="2:8">
      <c r="B57" s="181" t="s">
        <v>591</v>
      </c>
      <c r="C57" s="244"/>
      <c r="D57" s="226"/>
      <c r="E57" s="227"/>
      <c r="F57" s="227"/>
      <c r="G57" s="228"/>
      <c r="H57" s="21"/>
    </row>
    <row r="58" spans="2:8">
      <c r="B58" s="29" t="s">
        <v>899</v>
      </c>
      <c r="C58" s="30" t="s">
        <v>712</v>
      </c>
      <c r="D58" s="31" t="s">
        <v>425</v>
      </c>
      <c r="E58" s="4" t="s">
        <v>455</v>
      </c>
      <c r="F58" s="32"/>
      <c r="G58" s="33" t="s">
        <v>900</v>
      </c>
      <c r="H58" s="21"/>
    </row>
    <row r="59" spans="2:8" ht="30">
      <c r="B59" s="29" t="s">
        <v>901</v>
      </c>
      <c r="C59" s="30" t="s">
        <v>713</v>
      </c>
      <c r="D59" s="31" t="s">
        <v>425</v>
      </c>
      <c r="E59" s="4" t="s">
        <v>455</v>
      </c>
      <c r="F59" s="32"/>
      <c r="G59" s="33" t="s">
        <v>1231</v>
      </c>
      <c r="H59" s="21"/>
    </row>
    <row r="60" spans="2:8">
      <c r="B60" s="29" t="s">
        <v>850</v>
      </c>
      <c r="C60" s="30" t="s">
        <v>297</v>
      </c>
      <c r="D60" s="31" t="s">
        <v>425</v>
      </c>
      <c r="E60" s="4" t="s">
        <v>455</v>
      </c>
      <c r="F60" s="32"/>
      <c r="G60" s="33" t="s">
        <v>902</v>
      </c>
      <c r="H60" s="21"/>
    </row>
    <row r="61" spans="2:8">
      <c r="B61" s="29" t="s">
        <v>903</v>
      </c>
      <c r="C61" s="30" t="s">
        <v>298</v>
      </c>
      <c r="D61" s="31" t="s">
        <v>425</v>
      </c>
      <c r="E61" s="4" t="s">
        <v>455</v>
      </c>
      <c r="F61" s="32"/>
      <c r="G61" s="33" t="s">
        <v>904</v>
      </c>
      <c r="H61" s="21"/>
    </row>
    <row r="62" spans="2:8" ht="17.25" thickBot="1">
      <c r="B62" s="29" t="s">
        <v>538</v>
      </c>
      <c r="C62" s="30" t="s">
        <v>299</v>
      </c>
      <c r="D62" s="31" t="s">
        <v>425</v>
      </c>
      <c r="E62" s="4" t="s">
        <v>455</v>
      </c>
      <c r="F62" s="32"/>
      <c r="G62" s="33" t="s">
        <v>851</v>
      </c>
      <c r="H62" s="21"/>
    </row>
    <row r="63" spans="2:8" ht="17.25" thickBot="1">
      <c r="B63" s="181" t="s">
        <v>714</v>
      </c>
      <c r="C63" s="244"/>
      <c r="D63" s="226"/>
      <c r="E63" s="227"/>
      <c r="F63" s="227"/>
      <c r="G63" s="228"/>
      <c r="H63" s="21"/>
    </row>
    <row r="64" spans="2:8" ht="20.100000000000001" customHeight="1" thickBot="1">
      <c r="B64" s="230" t="s">
        <v>615</v>
      </c>
      <c r="C64" s="231"/>
      <c r="D64" s="232"/>
      <c r="E64" s="233"/>
      <c r="F64" s="233"/>
      <c r="G64" s="234"/>
      <c r="H64" s="21"/>
    </row>
    <row r="65" spans="2:8" ht="17.25" thickBot="1">
      <c r="B65" s="29" t="s">
        <v>360</v>
      </c>
      <c r="C65" s="30" t="s">
        <v>715</v>
      </c>
      <c r="D65" s="31" t="s">
        <v>616</v>
      </c>
      <c r="E65" s="4" t="s">
        <v>613</v>
      </c>
      <c r="F65" s="32"/>
      <c r="G65" s="33"/>
      <c r="H65" s="21"/>
    </row>
    <row r="66" spans="2:8" ht="20.100000000000001" customHeight="1" thickBot="1">
      <c r="B66" s="230" t="s">
        <v>794</v>
      </c>
      <c r="C66" s="231"/>
      <c r="D66" s="232"/>
      <c r="E66" s="233"/>
      <c r="F66" s="233"/>
      <c r="G66" s="234"/>
      <c r="H66" s="21"/>
    </row>
    <row r="67" spans="2:8" ht="20.100000000000001" customHeight="1" thickBot="1">
      <c r="B67" s="230" t="s">
        <v>617</v>
      </c>
      <c r="C67" s="231"/>
      <c r="D67" s="232"/>
      <c r="E67" s="233"/>
      <c r="F67" s="233"/>
      <c r="G67" s="234"/>
      <c r="H67" s="21"/>
    </row>
    <row r="68" spans="2:8">
      <c r="B68" s="22" t="s">
        <v>361</v>
      </c>
      <c r="C68" s="23" t="s">
        <v>905</v>
      </c>
      <c r="D68" s="24" t="s">
        <v>425</v>
      </c>
      <c r="E68" s="25" t="s">
        <v>455</v>
      </c>
      <c r="F68" s="26"/>
      <c r="G68" s="28" t="s">
        <v>716</v>
      </c>
      <c r="H68" s="21"/>
    </row>
    <row r="69" spans="2:8" ht="30">
      <c r="B69" s="29" t="s">
        <v>264</v>
      </c>
      <c r="C69" s="30" t="s">
        <v>301</v>
      </c>
      <c r="D69" s="31" t="s">
        <v>795</v>
      </c>
      <c r="E69" s="4" t="s">
        <v>455</v>
      </c>
      <c r="F69" s="32"/>
      <c r="G69" s="33" t="s">
        <v>906</v>
      </c>
      <c r="H69" s="21"/>
    </row>
    <row r="70" spans="2:8" ht="30">
      <c r="B70" s="29" t="s">
        <v>265</v>
      </c>
      <c r="C70" s="30" t="s">
        <v>717</v>
      </c>
      <c r="D70" s="31" t="s">
        <v>425</v>
      </c>
      <c r="E70" s="4" t="s">
        <v>455</v>
      </c>
      <c r="F70" s="32"/>
      <c r="G70" s="33" t="s">
        <v>718</v>
      </c>
      <c r="H70" s="21"/>
    </row>
    <row r="71" spans="2:8" ht="33">
      <c r="B71" s="29" t="s">
        <v>266</v>
      </c>
      <c r="C71" s="30" t="s">
        <v>719</v>
      </c>
      <c r="D71" s="31" t="s">
        <v>502</v>
      </c>
      <c r="E71" s="4" t="s">
        <v>613</v>
      </c>
      <c r="F71" s="32"/>
      <c r="G71" s="33" t="s">
        <v>619</v>
      </c>
      <c r="H71" s="21"/>
    </row>
    <row r="72" spans="2:8">
      <c r="B72" s="29" t="s">
        <v>321</v>
      </c>
      <c r="C72" s="30" t="s">
        <v>720</v>
      </c>
      <c r="D72" s="31" t="s">
        <v>425</v>
      </c>
      <c r="E72" s="4" t="s">
        <v>455</v>
      </c>
      <c r="F72" s="32"/>
      <c r="G72" s="33" t="s">
        <v>721</v>
      </c>
      <c r="H72" s="21"/>
    </row>
    <row r="73" spans="2:8" ht="33">
      <c r="B73" s="29" t="s">
        <v>267</v>
      </c>
      <c r="C73" s="30" t="s">
        <v>722</v>
      </c>
      <c r="D73" s="31">
        <v>3</v>
      </c>
      <c r="E73" s="4" t="s">
        <v>455</v>
      </c>
      <c r="F73" s="32"/>
      <c r="G73" s="33" t="s">
        <v>723</v>
      </c>
      <c r="H73" s="21"/>
    </row>
    <row r="74" spans="2:8" ht="33">
      <c r="B74" s="29" t="s">
        <v>322</v>
      </c>
      <c r="C74" s="30" t="s">
        <v>724</v>
      </c>
      <c r="D74" s="31" t="s">
        <v>425</v>
      </c>
      <c r="E74" s="4" t="s">
        <v>455</v>
      </c>
      <c r="F74" s="32"/>
      <c r="G74" s="33" t="s">
        <v>725</v>
      </c>
      <c r="H74" s="21"/>
    </row>
    <row r="75" spans="2:8" ht="60">
      <c r="B75" s="29" t="s">
        <v>323</v>
      </c>
      <c r="C75" s="30" t="s">
        <v>726</v>
      </c>
      <c r="D75" s="31" t="s">
        <v>616</v>
      </c>
      <c r="E75" s="4" t="s">
        <v>455</v>
      </c>
      <c r="F75" s="32"/>
      <c r="G75" s="33" t="s">
        <v>620</v>
      </c>
      <c r="H75" s="21"/>
    </row>
    <row r="76" spans="2:8" ht="60">
      <c r="B76" s="29" t="s">
        <v>324</v>
      </c>
      <c r="C76" s="30" t="s">
        <v>727</v>
      </c>
      <c r="D76" s="31">
        <v>3</v>
      </c>
      <c r="E76" s="4" t="s">
        <v>455</v>
      </c>
      <c r="F76" s="32"/>
      <c r="G76" s="33" t="s">
        <v>621</v>
      </c>
      <c r="H76" s="21"/>
    </row>
    <row r="77" spans="2:8" ht="33">
      <c r="B77" s="29" t="s">
        <v>268</v>
      </c>
      <c r="C77" s="30" t="s">
        <v>728</v>
      </c>
      <c r="D77" s="31">
        <v>1</v>
      </c>
      <c r="E77" s="4" t="s">
        <v>455</v>
      </c>
      <c r="F77" s="32"/>
      <c r="G77" s="33" t="s">
        <v>907</v>
      </c>
      <c r="H77" s="21"/>
    </row>
    <row r="78" spans="2:8" ht="60">
      <c r="B78" s="29" t="s">
        <v>302</v>
      </c>
      <c r="C78" s="30" t="s">
        <v>303</v>
      </c>
      <c r="D78" s="31" t="s">
        <v>622</v>
      </c>
      <c r="E78" s="4" t="s">
        <v>455</v>
      </c>
      <c r="F78" s="32"/>
      <c r="G78" s="33" t="s">
        <v>908</v>
      </c>
      <c r="H78" s="21"/>
    </row>
    <row r="79" spans="2:8" ht="33">
      <c r="B79" s="29" t="s">
        <v>269</v>
      </c>
      <c r="C79" s="30" t="s">
        <v>729</v>
      </c>
      <c r="D79" s="31" t="s">
        <v>502</v>
      </c>
      <c r="E79" s="4" t="s">
        <v>613</v>
      </c>
      <c r="F79" s="32"/>
      <c r="G79" s="212" t="s">
        <v>730</v>
      </c>
      <c r="H79" s="21"/>
    </row>
    <row r="80" spans="2:8">
      <c r="B80" s="29" t="s">
        <v>325</v>
      </c>
      <c r="C80" s="30" t="s">
        <v>731</v>
      </c>
      <c r="D80" s="31" t="s">
        <v>425</v>
      </c>
      <c r="E80" s="4" t="s">
        <v>455</v>
      </c>
      <c r="F80" s="32"/>
      <c r="G80" s="243"/>
      <c r="H80" s="21"/>
    </row>
    <row r="81" spans="2:8" ht="33">
      <c r="B81" s="29" t="s">
        <v>270</v>
      </c>
      <c r="C81" s="30" t="s">
        <v>732</v>
      </c>
      <c r="D81" s="31">
        <v>3</v>
      </c>
      <c r="E81" s="4" t="s">
        <v>455</v>
      </c>
      <c r="F81" s="32"/>
      <c r="G81" s="243"/>
      <c r="H81" s="21"/>
    </row>
    <row r="82" spans="2:8" ht="33">
      <c r="B82" s="29" t="s">
        <v>326</v>
      </c>
      <c r="C82" s="30" t="s">
        <v>733</v>
      </c>
      <c r="D82" s="31" t="s">
        <v>425</v>
      </c>
      <c r="E82" s="4" t="s">
        <v>455</v>
      </c>
      <c r="F82" s="32"/>
      <c r="G82" s="243"/>
      <c r="H82" s="21"/>
    </row>
    <row r="83" spans="2:8" ht="33">
      <c r="B83" s="29" t="s">
        <v>327</v>
      </c>
      <c r="C83" s="30" t="s">
        <v>734</v>
      </c>
      <c r="D83" s="31" t="s">
        <v>616</v>
      </c>
      <c r="E83" s="4" t="s">
        <v>455</v>
      </c>
      <c r="F83" s="32"/>
      <c r="G83" s="243"/>
      <c r="H83" s="21"/>
    </row>
    <row r="84" spans="2:8" ht="33">
      <c r="B84" s="29" t="s">
        <v>328</v>
      </c>
      <c r="C84" s="30" t="s">
        <v>735</v>
      </c>
      <c r="D84" s="31">
        <v>3</v>
      </c>
      <c r="E84" s="4" t="s">
        <v>455</v>
      </c>
      <c r="F84" s="32"/>
      <c r="G84" s="243"/>
      <c r="H84" s="21"/>
    </row>
    <row r="85" spans="2:8" ht="33">
      <c r="B85" s="29" t="s">
        <v>271</v>
      </c>
      <c r="C85" s="30" t="s">
        <v>736</v>
      </c>
      <c r="D85" s="31">
        <v>1</v>
      </c>
      <c r="E85" s="4" t="s">
        <v>455</v>
      </c>
      <c r="F85" s="32"/>
      <c r="G85" s="243"/>
      <c r="H85" s="21"/>
    </row>
    <row r="86" spans="2:8">
      <c r="B86" s="29" t="s">
        <v>304</v>
      </c>
      <c r="C86" s="30" t="s">
        <v>305</v>
      </c>
      <c r="D86" s="31" t="s">
        <v>622</v>
      </c>
      <c r="E86" s="4" t="s">
        <v>455</v>
      </c>
      <c r="F86" s="32"/>
      <c r="G86" s="243"/>
      <c r="H86" s="21"/>
    </row>
    <row r="87" spans="2:8" ht="33">
      <c r="B87" s="29" t="s">
        <v>272</v>
      </c>
      <c r="C87" s="30" t="s">
        <v>737</v>
      </c>
      <c r="D87" s="31" t="s">
        <v>502</v>
      </c>
      <c r="E87" s="4" t="s">
        <v>613</v>
      </c>
      <c r="F87" s="32"/>
      <c r="G87" s="212" t="s">
        <v>738</v>
      </c>
      <c r="H87" s="21"/>
    </row>
    <row r="88" spans="2:8">
      <c r="B88" s="29" t="s">
        <v>329</v>
      </c>
      <c r="C88" s="30" t="s">
        <v>739</v>
      </c>
      <c r="D88" s="31" t="s">
        <v>425</v>
      </c>
      <c r="E88" s="4" t="s">
        <v>455</v>
      </c>
      <c r="F88" s="32"/>
      <c r="G88" s="243"/>
      <c r="H88" s="21"/>
    </row>
    <row r="89" spans="2:8" ht="33">
      <c r="B89" s="29" t="s">
        <v>273</v>
      </c>
      <c r="C89" s="30" t="s">
        <v>740</v>
      </c>
      <c r="D89" s="31">
        <v>3</v>
      </c>
      <c r="E89" s="4" t="s">
        <v>455</v>
      </c>
      <c r="F89" s="32"/>
      <c r="G89" s="243"/>
      <c r="H89" s="21"/>
    </row>
    <row r="90" spans="2:8" ht="33">
      <c r="B90" s="29" t="s">
        <v>330</v>
      </c>
      <c r="C90" s="30" t="s">
        <v>741</v>
      </c>
      <c r="D90" s="31" t="s">
        <v>425</v>
      </c>
      <c r="E90" s="4" t="s">
        <v>455</v>
      </c>
      <c r="F90" s="32"/>
      <c r="G90" s="243"/>
      <c r="H90" s="21"/>
    </row>
    <row r="91" spans="2:8" ht="33">
      <c r="B91" s="29" t="s">
        <v>331</v>
      </c>
      <c r="C91" s="30" t="s">
        <v>742</v>
      </c>
      <c r="D91" s="31" t="s">
        <v>616</v>
      </c>
      <c r="E91" s="4" t="s">
        <v>455</v>
      </c>
      <c r="F91" s="32"/>
      <c r="G91" s="243"/>
      <c r="H91" s="21"/>
    </row>
    <row r="92" spans="2:8" ht="33">
      <c r="B92" s="29" t="s">
        <v>332</v>
      </c>
      <c r="C92" s="30" t="s">
        <v>743</v>
      </c>
      <c r="D92" s="31">
        <v>3</v>
      </c>
      <c r="E92" s="4" t="s">
        <v>455</v>
      </c>
      <c r="F92" s="32"/>
      <c r="G92" s="243"/>
      <c r="H92" s="21"/>
    </row>
    <row r="93" spans="2:8" ht="33">
      <c r="B93" s="29" t="s">
        <v>274</v>
      </c>
      <c r="C93" s="30" t="s">
        <v>744</v>
      </c>
      <c r="D93" s="31">
        <v>1</v>
      </c>
      <c r="E93" s="4" t="s">
        <v>455</v>
      </c>
      <c r="F93" s="32"/>
      <c r="G93" s="243"/>
      <c r="H93" s="21"/>
    </row>
    <row r="94" spans="2:8" ht="17.25" thickBot="1">
      <c r="B94" s="29" t="s">
        <v>306</v>
      </c>
      <c r="C94" s="30" t="s">
        <v>307</v>
      </c>
      <c r="D94" s="31" t="s">
        <v>622</v>
      </c>
      <c r="E94" s="4" t="s">
        <v>455</v>
      </c>
      <c r="F94" s="32"/>
      <c r="G94" s="243"/>
      <c r="H94" s="21"/>
    </row>
    <row r="95" spans="2:8" ht="20.100000000000001" customHeight="1" thickBot="1">
      <c r="B95" s="230" t="s">
        <v>624</v>
      </c>
      <c r="C95" s="231"/>
      <c r="D95" s="232"/>
      <c r="E95" s="233"/>
      <c r="F95" s="233"/>
      <c r="G95" s="234"/>
      <c r="H95" s="21"/>
    </row>
    <row r="96" spans="2:8">
      <c r="B96" s="22" t="s">
        <v>308</v>
      </c>
      <c r="C96" s="23" t="s">
        <v>395</v>
      </c>
      <c r="D96" s="24" t="s">
        <v>622</v>
      </c>
      <c r="E96" s="25" t="s">
        <v>455</v>
      </c>
      <c r="F96" s="26"/>
      <c r="G96" s="28" t="s">
        <v>625</v>
      </c>
      <c r="H96" s="21"/>
    </row>
    <row r="97" spans="2:8" ht="30" customHeight="1">
      <c r="B97" s="29" t="s">
        <v>362</v>
      </c>
      <c r="C97" s="30" t="s">
        <v>745</v>
      </c>
      <c r="D97" s="31" t="s">
        <v>425</v>
      </c>
      <c r="E97" s="4" t="s">
        <v>455</v>
      </c>
      <c r="F97" s="32"/>
      <c r="G97" s="212" t="s">
        <v>626</v>
      </c>
      <c r="H97" s="21"/>
    </row>
    <row r="98" spans="2:8">
      <c r="B98" s="29" t="s">
        <v>275</v>
      </c>
      <c r="C98" s="30" t="s">
        <v>746</v>
      </c>
      <c r="D98" s="31" t="s">
        <v>795</v>
      </c>
      <c r="E98" s="4" t="s">
        <v>455</v>
      </c>
      <c r="F98" s="32"/>
      <c r="G98" s="213"/>
      <c r="H98" s="21"/>
    </row>
    <row r="99" spans="2:8">
      <c r="B99" s="29" t="s">
        <v>276</v>
      </c>
      <c r="C99" s="30" t="s">
        <v>747</v>
      </c>
      <c r="D99" s="31" t="s">
        <v>425</v>
      </c>
      <c r="E99" s="4" t="s">
        <v>455</v>
      </c>
      <c r="F99" s="32"/>
      <c r="G99" s="213"/>
      <c r="H99" s="21"/>
    </row>
    <row r="100" spans="2:8" ht="33">
      <c r="B100" s="29" t="s">
        <v>277</v>
      </c>
      <c r="C100" s="30" t="s">
        <v>748</v>
      </c>
      <c r="D100" s="31" t="s">
        <v>502</v>
      </c>
      <c r="E100" s="4" t="s">
        <v>613</v>
      </c>
      <c r="F100" s="32"/>
      <c r="G100" s="213"/>
      <c r="H100" s="21"/>
    </row>
    <row r="101" spans="2:8">
      <c r="B101" s="29" t="s">
        <v>333</v>
      </c>
      <c r="C101" s="30" t="s">
        <v>749</v>
      </c>
      <c r="D101" s="31" t="s">
        <v>425</v>
      </c>
      <c r="E101" s="4" t="s">
        <v>455</v>
      </c>
      <c r="F101" s="32"/>
      <c r="G101" s="213"/>
      <c r="H101" s="21"/>
    </row>
    <row r="102" spans="2:8" ht="33">
      <c r="B102" s="29" t="s">
        <v>278</v>
      </c>
      <c r="C102" s="30" t="s">
        <v>750</v>
      </c>
      <c r="D102" s="31">
        <v>3</v>
      </c>
      <c r="E102" s="4" t="s">
        <v>455</v>
      </c>
      <c r="F102" s="32"/>
      <c r="G102" s="213"/>
      <c r="H102" s="21"/>
    </row>
    <row r="103" spans="2:8" ht="33">
      <c r="B103" s="29" t="s">
        <v>334</v>
      </c>
      <c r="C103" s="30" t="s">
        <v>751</v>
      </c>
      <c r="D103" s="31" t="s">
        <v>425</v>
      </c>
      <c r="E103" s="4" t="s">
        <v>455</v>
      </c>
      <c r="F103" s="32"/>
      <c r="G103" s="213"/>
      <c r="H103" s="21"/>
    </row>
    <row r="104" spans="2:8" ht="33">
      <c r="B104" s="29" t="s">
        <v>335</v>
      </c>
      <c r="C104" s="30" t="s">
        <v>752</v>
      </c>
      <c r="D104" s="31" t="s">
        <v>616</v>
      </c>
      <c r="E104" s="4" t="s">
        <v>455</v>
      </c>
      <c r="F104" s="32"/>
      <c r="G104" s="213"/>
      <c r="H104" s="21"/>
    </row>
    <row r="105" spans="2:8" ht="33">
      <c r="B105" s="29" t="s">
        <v>336</v>
      </c>
      <c r="C105" s="30" t="s">
        <v>753</v>
      </c>
      <c r="D105" s="31">
        <v>3</v>
      </c>
      <c r="E105" s="4" t="s">
        <v>455</v>
      </c>
      <c r="F105" s="32"/>
      <c r="G105" s="213"/>
      <c r="H105" s="21"/>
    </row>
    <row r="106" spans="2:8" ht="33">
      <c r="B106" s="29" t="s">
        <v>279</v>
      </c>
      <c r="C106" s="30" t="s">
        <v>754</v>
      </c>
      <c r="D106" s="31">
        <v>1</v>
      </c>
      <c r="E106" s="4" t="s">
        <v>455</v>
      </c>
      <c r="F106" s="32"/>
      <c r="G106" s="213"/>
      <c r="H106" s="21"/>
    </row>
    <row r="107" spans="2:8">
      <c r="B107" s="29" t="s">
        <v>309</v>
      </c>
      <c r="C107" s="30" t="s">
        <v>310</v>
      </c>
      <c r="D107" s="31" t="s">
        <v>622</v>
      </c>
      <c r="E107" s="4" t="s">
        <v>455</v>
      </c>
      <c r="F107" s="32"/>
      <c r="G107" s="213"/>
      <c r="H107" s="21"/>
    </row>
    <row r="108" spans="2:8" ht="33">
      <c r="B108" s="29" t="s">
        <v>280</v>
      </c>
      <c r="C108" s="30" t="s">
        <v>755</v>
      </c>
      <c r="D108" s="31" t="s">
        <v>502</v>
      </c>
      <c r="E108" s="4" t="s">
        <v>613</v>
      </c>
      <c r="F108" s="32"/>
      <c r="G108" s="213"/>
      <c r="H108" s="21"/>
    </row>
    <row r="109" spans="2:8">
      <c r="B109" s="29" t="s">
        <v>337</v>
      </c>
      <c r="C109" s="30" t="s">
        <v>756</v>
      </c>
      <c r="D109" s="31" t="s">
        <v>425</v>
      </c>
      <c r="E109" s="4" t="s">
        <v>455</v>
      </c>
      <c r="F109" s="32"/>
      <c r="G109" s="213"/>
      <c r="H109" s="21"/>
    </row>
    <row r="110" spans="2:8" ht="33">
      <c r="B110" s="29" t="s">
        <v>281</v>
      </c>
      <c r="C110" s="30" t="s">
        <v>757</v>
      </c>
      <c r="D110" s="31">
        <v>3</v>
      </c>
      <c r="E110" s="4" t="s">
        <v>455</v>
      </c>
      <c r="F110" s="32"/>
      <c r="G110" s="213"/>
      <c r="H110" s="21"/>
    </row>
    <row r="111" spans="2:8" ht="33">
      <c r="B111" s="29" t="s">
        <v>338</v>
      </c>
      <c r="C111" s="30" t="s">
        <v>758</v>
      </c>
      <c r="D111" s="31" t="s">
        <v>425</v>
      </c>
      <c r="E111" s="4" t="s">
        <v>455</v>
      </c>
      <c r="F111" s="32"/>
      <c r="G111" s="213"/>
      <c r="H111" s="21"/>
    </row>
    <row r="112" spans="2:8" ht="33">
      <c r="B112" s="29" t="s">
        <v>339</v>
      </c>
      <c r="C112" s="30" t="s">
        <v>759</v>
      </c>
      <c r="D112" s="31" t="s">
        <v>616</v>
      </c>
      <c r="E112" s="4" t="s">
        <v>455</v>
      </c>
      <c r="F112" s="32"/>
      <c r="G112" s="213"/>
      <c r="H112" s="21"/>
    </row>
    <row r="113" spans="2:8" ht="33">
      <c r="B113" s="29" t="s">
        <v>340</v>
      </c>
      <c r="C113" s="30" t="s">
        <v>760</v>
      </c>
      <c r="D113" s="31">
        <v>3</v>
      </c>
      <c r="E113" s="4" t="s">
        <v>455</v>
      </c>
      <c r="F113" s="32"/>
      <c r="G113" s="213"/>
      <c r="H113" s="21"/>
    </row>
    <row r="114" spans="2:8" ht="33">
      <c r="B114" s="29" t="s">
        <v>282</v>
      </c>
      <c r="C114" s="30" t="s">
        <v>761</v>
      </c>
      <c r="D114" s="31">
        <v>1</v>
      </c>
      <c r="E114" s="4" t="s">
        <v>455</v>
      </c>
      <c r="F114" s="32"/>
      <c r="G114" s="213"/>
      <c r="H114" s="21"/>
    </row>
    <row r="115" spans="2:8">
      <c r="B115" s="29" t="s">
        <v>311</v>
      </c>
      <c r="C115" s="30" t="s">
        <v>312</v>
      </c>
      <c r="D115" s="31" t="s">
        <v>622</v>
      </c>
      <c r="E115" s="4" t="s">
        <v>455</v>
      </c>
      <c r="F115" s="32"/>
      <c r="G115" s="213"/>
      <c r="H115" s="21"/>
    </row>
    <row r="116" spans="2:8" ht="33">
      <c r="B116" s="29" t="s">
        <v>283</v>
      </c>
      <c r="C116" s="30" t="s">
        <v>762</v>
      </c>
      <c r="D116" s="31" t="s">
        <v>502</v>
      </c>
      <c r="E116" s="4" t="s">
        <v>613</v>
      </c>
      <c r="F116" s="32"/>
      <c r="G116" s="213"/>
      <c r="H116" s="21"/>
    </row>
    <row r="117" spans="2:8">
      <c r="B117" s="29" t="s">
        <v>341</v>
      </c>
      <c r="C117" s="30" t="s">
        <v>763</v>
      </c>
      <c r="D117" s="31" t="s">
        <v>425</v>
      </c>
      <c r="E117" s="4" t="s">
        <v>455</v>
      </c>
      <c r="F117" s="32"/>
      <c r="G117" s="213"/>
      <c r="H117" s="21"/>
    </row>
    <row r="118" spans="2:8" ht="33">
      <c r="B118" s="29" t="s">
        <v>284</v>
      </c>
      <c r="C118" s="30" t="s">
        <v>764</v>
      </c>
      <c r="D118" s="31">
        <v>3</v>
      </c>
      <c r="E118" s="4" t="s">
        <v>455</v>
      </c>
      <c r="F118" s="32"/>
      <c r="G118" s="213"/>
      <c r="H118" s="21"/>
    </row>
    <row r="119" spans="2:8" ht="33">
      <c r="B119" s="29" t="s">
        <v>342</v>
      </c>
      <c r="C119" s="30" t="s">
        <v>765</v>
      </c>
      <c r="D119" s="31" t="s">
        <v>425</v>
      </c>
      <c r="E119" s="4" t="s">
        <v>455</v>
      </c>
      <c r="F119" s="32"/>
      <c r="G119" s="213"/>
      <c r="H119" s="21"/>
    </row>
    <row r="120" spans="2:8" ht="33">
      <c r="B120" s="29" t="s">
        <v>343</v>
      </c>
      <c r="C120" s="30" t="s">
        <v>766</v>
      </c>
      <c r="D120" s="31" t="s">
        <v>616</v>
      </c>
      <c r="E120" s="4" t="s">
        <v>455</v>
      </c>
      <c r="F120" s="32"/>
      <c r="G120" s="213"/>
      <c r="H120" s="21"/>
    </row>
    <row r="121" spans="2:8" ht="33">
      <c r="B121" s="29" t="s">
        <v>344</v>
      </c>
      <c r="C121" s="30" t="s">
        <v>767</v>
      </c>
      <c r="D121" s="31">
        <v>3</v>
      </c>
      <c r="E121" s="4" t="s">
        <v>455</v>
      </c>
      <c r="F121" s="32"/>
      <c r="G121" s="213"/>
      <c r="H121" s="21"/>
    </row>
    <row r="122" spans="2:8" ht="33">
      <c r="B122" s="29" t="s">
        <v>285</v>
      </c>
      <c r="C122" s="30" t="s">
        <v>768</v>
      </c>
      <c r="D122" s="31">
        <v>1</v>
      </c>
      <c r="E122" s="4" t="s">
        <v>455</v>
      </c>
      <c r="F122" s="32"/>
      <c r="G122" s="273"/>
      <c r="H122" s="21"/>
    </row>
    <row r="123" spans="2:8" ht="17.25" thickBot="1">
      <c r="B123" s="29" t="s">
        <v>313</v>
      </c>
      <c r="C123" s="30" t="s">
        <v>314</v>
      </c>
      <c r="D123" s="31" t="s">
        <v>622</v>
      </c>
      <c r="E123" s="4" t="s">
        <v>455</v>
      </c>
      <c r="F123" s="32"/>
      <c r="G123" s="274"/>
      <c r="H123" s="21"/>
    </row>
    <row r="124" spans="2:8" ht="20.100000000000001" customHeight="1" thickBot="1">
      <c r="B124" s="230" t="s">
        <v>628</v>
      </c>
      <c r="C124" s="231"/>
      <c r="D124" s="232"/>
      <c r="E124" s="233"/>
      <c r="F124" s="233"/>
      <c r="G124" s="234"/>
      <c r="H124" s="21"/>
    </row>
    <row r="125" spans="2:8" ht="30" customHeight="1">
      <c r="B125" s="235" t="s">
        <v>345</v>
      </c>
      <c r="C125" s="236" t="s">
        <v>769</v>
      </c>
      <c r="D125" s="245" t="s">
        <v>622</v>
      </c>
      <c r="E125" s="246" t="s">
        <v>455</v>
      </c>
      <c r="F125" s="239"/>
      <c r="G125" s="229" t="s">
        <v>627</v>
      </c>
      <c r="H125" s="21"/>
    </row>
    <row r="126" spans="2:8">
      <c r="B126" s="29" t="s">
        <v>363</v>
      </c>
      <c r="C126" s="30" t="s">
        <v>770</v>
      </c>
      <c r="D126" s="31" t="s">
        <v>425</v>
      </c>
      <c r="E126" s="4" t="s">
        <v>455</v>
      </c>
      <c r="F126" s="32"/>
      <c r="G126" s="243"/>
      <c r="H126" s="21"/>
    </row>
    <row r="127" spans="2:8">
      <c r="B127" s="29" t="s">
        <v>286</v>
      </c>
      <c r="C127" s="30" t="s">
        <v>771</v>
      </c>
      <c r="D127" s="31" t="s">
        <v>795</v>
      </c>
      <c r="E127" s="4" t="s">
        <v>455</v>
      </c>
      <c r="F127" s="32"/>
      <c r="G127" s="213"/>
      <c r="H127" s="21"/>
    </row>
    <row r="128" spans="2:8">
      <c r="B128" s="29" t="s">
        <v>287</v>
      </c>
      <c r="C128" s="30" t="s">
        <v>772</v>
      </c>
      <c r="D128" s="31" t="s">
        <v>425</v>
      </c>
      <c r="E128" s="4" t="s">
        <v>455</v>
      </c>
      <c r="F128" s="32"/>
      <c r="G128" s="213"/>
      <c r="H128" s="21"/>
    </row>
    <row r="129" spans="2:8" ht="33">
      <c r="B129" s="29" t="s">
        <v>288</v>
      </c>
      <c r="C129" s="30" t="s">
        <v>773</v>
      </c>
      <c r="D129" s="31" t="s">
        <v>502</v>
      </c>
      <c r="E129" s="4" t="s">
        <v>613</v>
      </c>
      <c r="F129" s="32"/>
      <c r="G129" s="213"/>
      <c r="H129" s="21"/>
    </row>
    <row r="130" spans="2:8">
      <c r="B130" s="29" t="s">
        <v>346</v>
      </c>
      <c r="C130" s="30" t="s">
        <v>774</v>
      </c>
      <c r="D130" s="31" t="s">
        <v>425</v>
      </c>
      <c r="E130" s="4" t="s">
        <v>455</v>
      </c>
      <c r="F130" s="32"/>
      <c r="G130" s="213"/>
      <c r="H130" s="21"/>
    </row>
    <row r="131" spans="2:8" ht="33">
      <c r="B131" s="29" t="s">
        <v>289</v>
      </c>
      <c r="C131" s="30" t="s">
        <v>775</v>
      </c>
      <c r="D131" s="31">
        <v>3</v>
      </c>
      <c r="E131" s="4" t="s">
        <v>455</v>
      </c>
      <c r="F131" s="32"/>
      <c r="G131" s="213"/>
      <c r="H131" s="21"/>
    </row>
    <row r="132" spans="2:8" ht="33">
      <c r="B132" s="29" t="s">
        <v>347</v>
      </c>
      <c r="C132" s="30" t="s">
        <v>776</v>
      </c>
      <c r="D132" s="31" t="s">
        <v>425</v>
      </c>
      <c r="E132" s="4" t="s">
        <v>455</v>
      </c>
      <c r="F132" s="32"/>
      <c r="G132" s="213"/>
      <c r="H132" s="21"/>
    </row>
    <row r="133" spans="2:8" ht="33">
      <c r="B133" s="29" t="s">
        <v>348</v>
      </c>
      <c r="C133" s="30" t="s">
        <v>777</v>
      </c>
      <c r="D133" s="31" t="s">
        <v>616</v>
      </c>
      <c r="E133" s="4" t="s">
        <v>455</v>
      </c>
      <c r="F133" s="32"/>
      <c r="G133" s="213"/>
      <c r="H133" s="21"/>
    </row>
    <row r="134" spans="2:8" ht="33">
      <c r="B134" s="29" t="s">
        <v>349</v>
      </c>
      <c r="C134" s="30" t="s">
        <v>778</v>
      </c>
      <c r="D134" s="31">
        <v>3</v>
      </c>
      <c r="E134" s="4" t="s">
        <v>455</v>
      </c>
      <c r="F134" s="32"/>
      <c r="G134" s="213"/>
      <c r="H134" s="21"/>
    </row>
    <row r="135" spans="2:8" ht="33">
      <c r="B135" s="29" t="s">
        <v>290</v>
      </c>
      <c r="C135" s="30" t="s">
        <v>779</v>
      </c>
      <c r="D135" s="31">
        <v>1</v>
      </c>
      <c r="E135" s="4" t="s">
        <v>455</v>
      </c>
      <c r="F135" s="32"/>
      <c r="G135" s="213"/>
      <c r="H135" s="21"/>
    </row>
    <row r="136" spans="2:8">
      <c r="B136" s="29" t="s">
        <v>315</v>
      </c>
      <c r="C136" s="30" t="s">
        <v>316</v>
      </c>
      <c r="D136" s="31" t="s">
        <v>622</v>
      </c>
      <c r="E136" s="4" t="s">
        <v>455</v>
      </c>
      <c r="F136" s="32"/>
      <c r="G136" s="213"/>
      <c r="H136" s="21"/>
    </row>
    <row r="137" spans="2:8" ht="33">
      <c r="B137" s="29" t="s">
        <v>291</v>
      </c>
      <c r="C137" s="30" t="s">
        <v>780</v>
      </c>
      <c r="D137" s="31" t="s">
        <v>502</v>
      </c>
      <c r="E137" s="4" t="s">
        <v>613</v>
      </c>
      <c r="F137" s="32"/>
      <c r="G137" s="213"/>
      <c r="H137" s="21"/>
    </row>
    <row r="138" spans="2:8">
      <c r="B138" s="29" t="s">
        <v>350</v>
      </c>
      <c r="C138" s="30" t="s">
        <v>781</v>
      </c>
      <c r="D138" s="31" t="s">
        <v>425</v>
      </c>
      <c r="E138" s="4" t="s">
        <v>455</v>
      </c>
      <c r="F138" s="32"/>
      <c r="G138" s="213"/>
      <c r="H138" s="21"/>
    </row>
    <row r="139" spans="2:8" ht="33">
      <c r="B139" s="29" t="s">
        <v>292</v>
      </c>
      <c r="C139" s="30" t="s">
        <v>782</v>
      </c>
      <c r="D139" s="31">
        <v>3</v>
      </c>
      <c r="E139" s="4" t="s">
        <v>455</v>
      </c>
      <c r="F139" s="32"/>
      <c r="G139" s="213"/>
      <c r="H139" s="21"/>
    </row>
    <row r="140" spans="2:8" ht="33">
      <c r="B140" s="29" t="s">
        <v>351</v>
      </c>
      <c r="C140" s="30" t="s">
        <v>783</v>
      </c>
      <c r="D140" s="31" t="s">
        <v>425</v>
      </c>
      <c r="E140" s="4" t="s">
        <v>455</v>
      </c>
      <c r="F140" s="32"/>
      <c r="G140" s="213"/>
      <c r="H140" s="21"/>
    </row>
    <row r="141" spans="2:8" ht="33">
      <c r="B141" s="29" t="s">
        <v>352</v>
      </c>
      <c r="C141" s="30" t="s">
        <v>784</v>
      </c>
      <c r="D141" s="31" t="s">
        <v>616</v>
      </c>
      <c r="E141" s="4" t="s">
        <v>455</v>
      </c>
      <c r="F141" s="32"/>
      <c r="G141" s="213"/>
      <c r="H141" s="21"/>
    </row>
    <row r="142" spans="2:8" ht="33">
      <c r="B142" s="29" t="s">
        <v>353</v>
      </c>
      <c r="C142" s="30" t="s">
        <v>785</v>
      </c>
      <c r="D142" s="31">
        <v>3</v>
      </c>
      <c r="E142" s="4" t="s">
        <v>455</v>
      </c>
      <c r="F142" s="32"/>
      <c r="G142" s="213"/>
      <c r="H142" s="21"/>
    </row>
    <row r="143" spans="2:8" ht="33">
      <c r="B143" s="29" t="s">
        <v>293</v>
      </c>
      <c r="C143" s="30" t="s">
        <v>786</v>
      </c>
      <c r="D143" s="31">
        <v>1</v>
      </c>
      <c r="E143" s="4" t="s">
        <v>455</v>
      </c>
      <c r="F143" s="32"/>
      <c r="G143" s="213"/>
      <c r="H143" s="21"/>
    </row>
    <row r="144" spans="2:8">
      <c r="B144" s="29" t="s">
        <v>317</v>
      </c>
      <c r="C144" s="30" t="s">
        <v>318</v>
      </c>
      <c r="D144" s="31" t="s">
        <v>622</v>
      </c>
      <c r="E144" s="4" t="s">
        <v>455</v>
      </c>
      <c r="F144" s="32"/>
      <c r="G144" s="213"/>
      <c r="H144" s="21"/>
    </row>
    <row r="145" spans="2:8" ht="33">
      <c r="B145" s="29" t="s">
        <v>294</v>
      </c>
      <c r="C145" s="30" t="s">
        <v>787</v>
      </c>
      <c r="D145" s="31" t="s">
        <v>502</v>
      </c>
      <c r="E145" s="4" t="s">
        <v>613</v>
      </c>
      <c r="F145" s="32"/>
      <c r="G145" s="213"/>
      <c r="H145" s="21"/>
    </row>
    <row r="146" spans="2:8">
      <c r="B146" s="29" t="s">
        <v>354</v>
      </c>
      <c r="C146" s="30" t="s">
        <v>788</v>
      </c>
      <c r="D146" s="31" t="s">
        <v>425</v>
      </c>
      <c r="E146" s="4" t="s">
        <v>455</v>
      </c>
      <c r="F146" s="32"/>
      <c r="G146" s="213"/>
      <c r="H146" s="21"/>
    </row>
    <row r="147" spans="2:8" ht="33">
      <c r="B147" s="29" t="s">
        <v>295</v>
      </c>
      <c r="C147" s="30" t="s">
        <v>789</v>
      </c>
      <c r="D147" s="31">
        <v>3</v>
      </c>
      <c r="E147" s="4" t="s">
        <v>455</v>
      </c>
      <c r="F147" s="32"/>
      <c r="G147" s="213"/>
      <c r="H147" s="21"/>
    </row>
    <row r="148" spans="2:8" ht="33">
      <c r="B148" s="29" t="s">
        <v>355</v>
      </c>
      <c r="C148" s="30" t="s">
        <v>790</v>
      </c>
      <c r="D148" s="31" t="s">
        <v>425</v>
      </c>
      <c r="E148" s="4" t="s">
        <v>455</v>
      </c>
      <c r="F148" s="32"/>
      <c r="G148" s="213"/>
      <c r="H148" s="21"/>
    </row>
    <row r="149" spans="2:8" ht="33">
      <c r="B149" s="29" t="s">
        <v>356</v>
      </c>
      <c r="C149" s="30" t="s">
        <v>791</v>
      </c>
      <c r="D149" s="31" t="s">
        <v>616</v>
      </c>
      <c r="E149" s="4" t="s">
        <v>455</v>
      </c>
      <c r="F149" s="32"/>
      <c r="G149" s="213"/>
      <c r="H149" s="21"/>
    </row>
    <row r="150" spans="2:8" ht="33">
      <c r="B150" s="29" t="s">
        <v>357</v>
      </c>
      <c r="C150" s="30" t="s">
        <v>792</v>
      </c>
      <c r="D150" s="31">
        <v>3</v>
      </c>
      <c r="E150" s="4" t="s">
        <v>455</v>
      </c>
      <c r="F150" s="32"/>
      <c r="G150" s="273"/>
      <c r="H150" s="21"/>
    </row>
    <row r="151" spans="2:8" ht="33">
      <c r="B151" s="29" t="s">
        <v>296</v>
      </c>
      <c r="C151" s="30" t="s">
        <v>793</v>
      </c>
      <c r="D151" s="31">
        <v>1</v>
      </c>
      <c r="E151" s="4" t="s">
        <v>455</v>
      </c>
      <c r="F151" s="32"/>
      <c r="G151" s="274"/>
      <c r="H151" s="21"/>
    </row>
    <row r="152" spans="2:8">
      <c r="B152" s="29" t="s">
        <v>319</v>
      </c>
      <c r="C152" s="30" t="s">
        <v>320</v>
      </c>
      <c r="D152" s="31" t="s">
        <v>622</v>
      </c>
      <c r="E152" s="4" t="s">
        <v>455</v>
      </c>
      <c r="F152" s="32"/>
      <c r="G152" s="274"/>
      <c r="H152" s="21"/>
    </row>
    <row r="153" spans="2:8">
      <c r="B153" s="182" t="s">
        <v>909</v>
      </c>
      <c r="C153" s="183" t="s">
        <v>910</v>
      </c>
      <c r="D153" s="184" t="s">
        <v>796</v>
      </c>
      <c r="E153" s="185" t="s">
        <v>455</v>
      </c>
      <c r="F153" s="186"/>
      <c r="G153" s="187"/>
      <c r="H153" s="21"/>
    </row>
    <row r="154" spans="2:8" ht="17.25" thickBot="1">
      <c r="B154" s="29" t="s">
        <v>911</v>
      </c>
      <c r="C154" s="30" t="s">
        <v>912</v>
      </c>
      <c r="D154" s="31" t="s">
        <v>429</v>
      </c>
      <c r="E154" s="4" t="s">
        <v>614</v>
      </c>
      <c r="F154" s="32"/>
      <c r="G154" s="33"/>
      <c r="H154" s="21"/>
    </row>
    <row r="155" spans="2:8" ht="17.25" thickBot="1">
      <c r="B155" s="181" t="s">
        <v>913</v>
      </c>
      <c r="C155" s="244"/>
      <c r="D155" s="226"/>
      <c r="E155" s="227"/>
      <c r="F155" s="227"/>
      <c r="G155" s="228"/>
      <c r="H155" s="21"/>
    </row>
    <row r="156" spans="2:8">
      <c r="B156" s="22" t="s">
        <v>797</v>
      </c>
      <c r="C156" s="23" t="s">
        <v>798</v>
      </c>
      <c r="D156" s="24" t="s">
        <v>429</v>
      </c>
      <c r="E156" s="25" t="s">
        <v>455</v>
      </c>
      <c r="F156" s="26"/>
      <c r="G156" s="28"/>
      <c r="H156" s="21"/>
    </row>
    <row r="157" spans="2:8">
      <c r="B157" s="29" t="s">
        <v>799</v>
      </c>
      <c r="C157" s="30" t="s">
        <v>800</v>
      </c>
      <c r="D157" s="31" t="s">
        <v>429</v>
      </c>
      <c r="E157" s="4" t="s">
        <v>455</v>
      </c>
      <c r="F157" s="32"/>
      <c r="G157" s="33"/>
      <c r="H157" s="21"/>
    </row>
    <row r="158" spans="2:8">
      <c r="B158" s="29" t="s">
        <v>801</v>
      </c>
      <c r="C158" s="30" t="s">
        <v>802</v>
      </c>
      <c r="D158" s="31" t="s">
        <v>429</v>
      </c>
      <c r="E158" s="4" t="s">
        <v>455</v>
      </c>
      <c r="F158" s="32"/>
      <c r="G158" s="33"/>
      <c r="H158" s="21"/>
    </row>
    <row r="159" spans="2:8">
      <c r="B159" s="29" t="s">
        <v>803</v>
      </c>
      <c r="C159" s="30" t="s">
        <v>804</v>
      </c>
      <c r="D159" s="31" t="s">
        <v>429</v>
      </c>
      <c r="E159" s="4" t="s">
        <v>455</v>
      </c>
      <c r="F159" s="32"/>
      <c r="G159" s="33"/>
      <c r="H159" s="21"/>
    </row>
    <row r="160" spans="2:8">
      <c r="B160" s="29" t="s">
        <v>805</v>
      </c>
      <c r="C160" s="30" t="s">
        <v>806</v>
      </c>
      <c r="D160" s="31" t="s">
        <v>429</v>
      </c>
      <c r="E160" s="4" t="s">
        <v>455</v>
      </c>
      <c r="F160" s="32"/>
      <c r="G160" s="33"/>
      <c r="H160" s="21"/>
    </row>
    <row r="161" spans="2:8">
      <c r="B161" s="29" t="s">
        <v>807</v>
      </c>
      <c r="C161" s="30" t="s">
        <v>808</v>
      </c>
      <c r="D161" s="31" t="s">
        <v>429</v>
      </c>
      <c r="E161" s="4" t="s">
        <v>455</v>
      </c>
      <c r="F161" s="32"/>
      <c r="G161" s="33"/>
      <c r="H161" s="21"/>
    </row>
    <row r="162" spans="2:8">
      <c r="B162" s="29" t="s">
        <v>809</v>
      </c>
      <c r="C162" s="30" t="s">
        <v>810</v>
      </c>
      <c r="D162" s="31" t="s">
        <v>429</v>
      </c>
      <c r="E162" s="4" t="s">
        <v>455</v>
      </c>
      <c r="F162" s="32"/>
      <c r="G162" s="33"/>
      <c r="H162" s="21"/>
    </row>
    <row r="163" spans="2:8">
      <c r="B163" s="29" t="s">
        <v>811</v>
      </c>
      <c r="C163" s="30" t="s">
        <v>812</v>
      </c>
      <c r="D163" s="31" t="s">
        <v>429</v>
      </c>
      <c r="E163" s="4" t="s">
        <v>455</v>
      </c>
      <c r="F163" s="32"/>
      <c r="G163" s="33"/>
      <c r="H163" s="21"/>
    </row>
    <row r="164" spans="2:8">
      <c r="B164" s="29" t="s">
        <v>813</v>
      </c>
      <c r="C164" s="30" t="s">
        <v>814</v>
      </c>
      <c r="D164" s="31" t="s">
        <v>429</v>
      </c>
      <c r="E164" s="4" t="s">
        <v>455</v>
      </c>
      <c r="F164" s="32"/>
      <c r="G164" s="33"/>
      <c r="H164" s="21"/>
    </row>
    <row r="165" spans="2:8" ht="17.25" thickBot="1">
      <c r="B165" s="29" t="s">
        <v>815</v>
      </c>
      <c r="C165" s="30" t="s">
        <v>816</v>
      </c>
      <c r="D165" s="31" t="s">
        <v>429</v>
      </c>
      <c r="E165" s="4" t="s">
        <v>455</v>
      </c>
      <c r="F165" s="32"/>
      <c r="G165" s="33"/>
      <c r="H165" s="21"/>
    </row>
    <row r="166" spans="2:8" ht="17.25" thickBot="1">
      <c r="B166" s="181" t="s">
        <v>854</v>
      </c>
      <c r="C166" s="244"/>
      <c r="D166" s="226"/>
      <c r="E166" s="227"/>
      <c r="F166" s="227"/>
      <c r="G166" s="228"/>
      <c r="H166" s="21"/>
    </row>
    <row r="167" spans="2:8" ht="45">
      <c r="B167" s="235" t="s">
        <v>156</v>
      </c>
      <c r="C167" s="236" t="s">
        <v>404</v>
      </c>
      <c r="D167" s="237" t="s">
        <v>428</v>
      </c>
      <c r="E167" s="238" t="s">
        <v>598</v>
      </c>
      <c r="F167" s="239"/>
      <c r="G167" s="229" t="s">
        <v>855</v>
      </c>
      <c r="H167" s="21"/>
    </row>
    <row r="168" spans="2:8" ht="75">
      <c r="B168" s="29" t="s">
        <v>250</v>
      </c>
      <c r="C168" s="30" t="s">
        <v>914</v>
      </c>
      <c r="D168" s="215">
        <v>1</v>
      </c>
      <c r="E168" s="5" t="s">
        <v>611</v>
      </c>
      <c r="F168" s="32"/>
      <c r="G168" s="33" t="s">
        <v>915</v>
      </c>
      <c r="H168" s="21"/>
    </row>
    <row r="169" spans="2:8" ht="60">
      <c r="B169" s="29" t="s">
        <v>251</v>
      </c>
      <c r="C169" s="30" t="s">
        <v>405</v>
      </c>
      <c r="D169" s="31" t="s">
        <v>856</v>
      </c>
      <c r="E169" s="4" t="s">
        <v>434</v>
      </c>
      <c r="F169" s="32"/>
      <c r="G169" s="33" t="s">
        <v>916</v>
      </c>
      <c r="H169" s="21"/>
    </row>
    <row r="170" spans="2:8" ht="75">
      <c r="B170" s="29" t="s">
        <v>252</v>
      </c>
      <c r="C170" s="30" t="s">
        <v>406</v>
      </c>
      <c r="D170" s="31">
        <v>1</v>
      </c>
      <c r="E170" s="4" t="s">
        <v>611</v>
      </c>
      <c r="F170" s="32"/>
      <c r="G170" s="33" t="s">
        <v>917</v>
      </c>
      <c r="H170" s="21"/>
    </row>
    <row r="171" spans="2:8" ht="75">
      <c r="B171" s="29" t="s">
        <v>253</v>
      </c>
      <c r="C171" s="30" t="s">
        <v>407</v>
      </c>
      <c r="D171" s="31">
        <v>1</v>
      </c>
      <c r="E171" s="4" t="s">
        <v>611</v>
      </c>
      <c r="F171" s="32"/>
      <c r="G171" s="33" t="s">
        <v>918</v>
      </c>
      <c r="H171" s="21"/>
    </row>
    <row r="172" spans="2:8" ht="45">
      <c r="B172" s="29" t="s">
        <v>857</v>
      </c>
      <c r="C172" s="30" t="s">
        <v>919</v>
      </c>
      <c r="D172" s="31" t="s">
        <v>429</v>
      </c>
      <c r="E172" s="4" t="s">
        <v>434</v>
      </c>
      <c r="F172" s="32"/>
      <c r="G172" s="33" t="s">
        <v>920</v>
      </c>
      <c r="H172" s="21"/>
    </row>
    <row r="173" spans="2:8" ht="60">
      <c r="B173" s="29" t="s">
        <v>254</v>
      </c>
      <c r="C173" s="30" t="s">
        <v>921</v>
      </c>
      <c r="D173" s="31" t="s">
        <v>843</v>
      </c>
      <c r="E173" s="4" t="s">
        <v>922</v>
      </c>
      <c r="F173" s="32"/>
      <c r="G173" s="33" t="s">
        <v>923</v>
      </c>
      <c r="H173" s="21"/>
    </row>
    <row r="174" spans="2:8" ht="45">
      <c r="B174" s="29" t="s">
        <v>256</v>
      </c>
      <c r="C174" s="30" t="s">
        <v>408</v>
      </c>
      <c r="D174" s="31" t="s">
        <v>843</v>
      </c>
      <c r="E174" s="4" t="s">
        <v>922</v>
      </c>
      <c r="F174" s="32"/>
      <c r="G174" s="223" t="s">
        <v>924</v>
      </c>
      <c r="H174" s="21"/>
    </row>
    <row r="175" spans="2:8">
      <c r="B175" s="29" t="s">
        <v>154</v>
      </c>
      <c r="C175" s="30" t="s">
        <v>409</v>
      </c>
      <c r="D175" s="31" t="s">
        <v>843</v>
      </c>
      <c r="E175" s="4" t="s">
        <v>922</v>
      </c>
      <c r="F175" s="32"/>
      <c r="G175" s="224"/>
      <c r="H175" s="21"/>
    </row>
    <row r="176" spans="2:8" ht="17.25" thickBot="1">
      <c r="B176" s="193" t="s">
        <v>859</v>
      </c>
      <c r="C176" s="194" t="s">
        <v>410</v>
      </c>
      <c r="D176" s="195" t="s">
        <v>843</v>
      </c>
      <c r="E176" s="196" t="s">
        <v>858</v>
      </c>
      <c r="F176" s="197"/>
      <c r="G176" s="224"/>
      <c r="H176" s="21"/>
    </row>
    <row r="177" spans="2:8" ht="20.100000000000001" customHeight="1">
      <c r="B177" s="36"/>
      <c r="C177" s="36"/>
      <c r="D177" s="37"/>
      <c r="E177" s="38"/>
      <c r="F177" s="38"/>
      <c r="G177" s="36"/>
      <c r="H177" s="8"/>
    </row>
  </sheetData>
  <mergeCells count="2">
    <mergeCell ref="G122:G123"/>
    <mergeCell ref="G150:G1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2528-46FE-42AA-9B94-8953BF1A7C9F}">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818</v>
      </c>
      <c r="C5" s="23" t="s">
        <v>819</v>
      </c>
      <c r="D5" s="24" t="s">
        <v>616</v>
      </c>
      <c r="E5" s="25" t="s">
        <v>434</v>
      </c>
      <c r="F5" s="26" t="s">
        <v>424</v>
      </c>
      <c r="G5" s="28"/>
      <c r="H5" s="21"/>
    </row>
    <row r="6" spans="2:8">
      <c r="B6" s="29" t="s">
        <v>820</v>
      </c>
      <c r="C6" s="30" t="s">
        <v>821</v>
      </c>
      <c r="D6" s="31" t="s">
        <v>822</v>
      </c>
      <c r="E6" s="4" t="s">
        <v>439</v>
      </c>
      <c r="F6" s="32"/>
      <c r="G6" s="33"/>
      <c r="H6" s="21"/>
    </row>
    <row r="7" spans="2:8" ht="30">
      <c r="B7" s="29" t="s">
        <v>823</v>
      </c>
      <c r="C7" s="30" t="s">
        <v>824</v>
      </c>
      <c r="D7" s="31" t="s">
        <v>616</v>
      </c>
      <c r="E7" s="4" t="s">
        <v>455</v>
      </c>
      <c r="F7" s="32"/>
      <c r="G7" s="212" t="s">
        <v>825</v>
      </c>
      <c r="H7" s="21"/>
    </row>
    <row r="8" spans="2:8">
      <c r="B8" s="29" t="s">
        <v>826</v>
      </c>
      <c r="C8" s="30" t="s">
        <v>827</v>
      </c>
      <c r="D8" s="31" t="s">
        <v>616</v>
      </c>
      <c r="E8" s="4" t="s">
        <v>455</v>
      </c>
      <c r="F8" s="32"/>
      <c r="G8" s="213"/>
      <c r="H8" s="21"/>
    </row>
    <row r="9" spans="2:8">
      <c r="B9" s="29" t="s">
        <v>828</v>
      </c>
      <c r="C9" s="30" t="s">
        <v>829</v>
      </c>
      <c r="D9" s="31" t="s">
        <v>616</v>
      </c>
      <c r="E9" s="4" t="s">
        <v>455</v>
      </c>
      <c r="F9" s="32"/>
      <c r="G9" s="213"/>
      <c r="H9" s="21"/>
    </row>
    <row r="10" spans="2:8">
      <c r="B10" s="29" t="s">
        <v>830</v>
      </c>
      <c r="C10" s="30" t="s">
        <v>831</v>
      </c>
      <c r="D10" s="31" t="s">
        <v>616</v>
      </c>
      <c r="E10" s="4" t="s">
        <v>455</v>
      </c>
      <c r="F10" s="32"/>
      <c r="G10" s="213"/>
      <c r="H10" s="21"/>
    </row>
    <row r="11" spans="2:8">
      <c r="B11" s="29" t="s">
        <v>832</v>
      </c>
      <c r="C11" s="30" t="s">
        <v>833</v>
      </c>
      <c r="D11" s="31" t="s">
        <v>616</v>
      </c>
      <c r="E11" s="4" t="s">
        <v>455</v>
      </c>
      <c r="F11" s="32"/>
      <c r="G11" s="213"/>
      <c r="H11" s="21"/>
    </row>
    <row r="12" spans="2:8" ht="17.25" thickBot="1">
      <c r="B12" s="29" t="s">
        <v>834</v>
      </c>
      <c r="C12" s="30" t="s">
        <v>835</v>
      </c>
      <c r="D12" s="31" t="s">
        <v>616</v>
      </c>
      <c r="E12" s="4" t="s">
        <v>455</v>
      </c>
      <c r="F12" s="32"/>
      <c r="G12" s="187"/>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F89F-DE9C-40BB-BC94-A8E2E42935D3}">
  <sheetPr codeName="Sheet101">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8" t="s">
        <v>944</v>
      </c>
      <c r="C2" s="219"/>
      <c r="D2" s="219"/>
      <c r="E2" s="219"/>
      <c r="F2" s="219"/>
      <c r="G2" s="220"/>
      <c r="H2" s="14"/>
    </row>
    <row r="3" spans="2:8" ht="13.5" customHeight="1" thickBot="1">
      <c r="B3" s="217"/>
      <c r="C3" s="217"/>
      <c r="D3" s="217"/>
      <c r="E3" s="217"/>
      <c r="F3" s="217"/>
      <c r="G3" s="217"/>
    </row>
    <row r="4" spans="2:8" ht="20.25" customHeight="1" thickBot="1">
      <c r="B4" s="16" t="s">
        <v>8</v>
      </c>
      <c r="C4" s="17" t="s">
        <v>9</v>
      </c>
      <c r="D4" s="17" t="s">
        <v>10</v>
      </c>
      <c r="E4" s="17" t="s">
        <v>11</v>
      </c>
      <c r="F4" s="18" t="s">
        <v>12</v>
      </c>
      <c r="G4" s="19" t="s">
        <v>13</v>
      </c>
    </row>
    <row r="5" spans="2:8" ht="17.25" thickBot="1">
      <c r="B5" s="22" t="s">
        <v>945</v>
      </c>
      <c r="C5" s="23" t="s">
        <v>946</v>
      </c>
      <c r="D5" s="24" t="s">
        <v>425</v>
      </c>
      <c r="E5" s="25" t="s">
        <v>598</v>
      </c>
      <c r="F5" s="26" t="s">
        <v>947</v>
      </c>
      <c r="G5" s="28" t="s">
        <v>927</v>
      </c>
      <c r="H5" s="21"/>
    </row>
    <row r="6" spans="2:8" ht="20.100000000000001" customHeight="1" thickBot="1">
      <c r="B6" s="20" t="s">
        <v>928</v>
      </c>
      <c r="C6" s="189"/>
      <c r="D6" s="190"/>
      <c r="E6" s="191"/>
      <c r="F6" s="191"/>
      <c r="G6" s="192"/>
      <c r="H6" s="21"/>
    </row>
    <row r="7" spans="2:8" ht="30">
      <c r="B7" s="235" t="s">
        <v>948</v>
      </c>
      <c r="C7" s="236" t="s">
        <v>949</v>
      </c>
      <c r="D7" s="237" t="s">
        <v>443</v>
      </c>
      <c r="E7" s="238" t="s">
        <v>950</v>
      </c>
      <c r="F7" s="239"/>
      <c r="G7" s="229" t="s">
        <v>951</v>
      </c>
      <c r="H7" s="21"/>
    </row>
    <row r="8" spans="2:8" ht="90">
      <c r="B8" s="29" t="s">
        <v>68</v>
      </c>
      <c r="C8" s="30" t="s">
        <v>952</v>
      </c>
      <c r="D8" s="31" t="s">
        <v>565</v>
      </c>
      <c r="E8" s="4" t="s">
        <v>434</v>
      </c>
      <c r="F8" s="32" t="s">
        <v>953</v>
      </c>
      <c r="G8" s="33" t="s">
        <v>954</v>
      </c>
      <c r="H8" s="21"/>
    </row>
    <row r="9" spans="2:8" ht="75">
      <c r="B9" s="29" t="s">
        <v>955</v>
      </c>
      <c r="C9" s="30" t="s">
        <v>956</v>
      </c>
      <c r="D9" s="31" t="s">
        <v>505</v>
      </c>
      <c r="E9" s="4" t="s">
        <v>957</v>
      </c>
      <c r="F9" s="32" t="s">
        <v>953</v>
      </c>
      <c r="G9" s="250" t="s">
        <v>958</v>
      </c>
      <c r="H9" s="21"/>
    </row>
    <row r="10" spans="2:8">
      <c r="B10" s="29" t="s">
        <v>959</v>
      </c>
      <c r="C10" s="30" t="s">
        <v>960</v>
      </c>
      <c r="D10" s="31" t="s">
        <v>438</v>
      </c>
      <c r="E10" s="4" t="s">
        <v>957</v>
      </c>
      <c r="F10" s="32"/>
      <c r="G10" s="187" t="s">
        <v>961</v>
      </c>
      <c r="H10" s="21"/>
    </row>
    <row r="11" spans="2:8">
      <c r="B11" s="29" t="s">
        <v>962</v>
      </c>
      <c r="C11" s="30" t="s">
        <v>963</v>
      </c>
      <c r="D11" s="31" t="s">
        <v>438</v>
      </c>
      <c r="E11" s="4" t="s">
        <v>612</v>
      </c>
      <c r="F11" s="32"/>
      <c r="G11" s="248" t="s">
        <v>964</v>
      </c>
      <c r="H11" s="21"/>
    </row>
    <row r="12" spans="2:8">
      <c r="B12" s="29" t="s">
        <v>965</v>
      </c>
      <c r="C12" s="30" t="s">
        <v>966</v>
      </c>
      <c r="D12" s="31" t="s">
        <v>547</v>
      </c>
      <c r="E12" s="4" t="s">
        <v>612</v>
      </c>
      <c r="F12" s="32"/>
      <c r="G12" s="187"/>
      <c r="H12" s="21"/>
    </row>
    <row r="13" spans="2:8" ht="30">
      <c r="B13" s="29" t="s">
        <v>967</v>
      </c>
      <c r="C13" s="30" t="s">
        <v>968</v>
      </c>
      <c r="D13" s="31" t="s">
        <v>425</v>
      </c>
      <c r="E13" s="4" t="s">
        <v>611</v>
      </c>
      <c r="F13" s="32"/>
      <c r="G13" s="33" t="s">
        <v>969</v>
      </c>
      <c r="H13" s="21"/>
    </row>
    <row r="14" spans="2:8" ht="30">
      <c r="B14" s="29" t="s">
        <v>970</v>
      </c>
      <c r="C14" s="30" t="s">
        <v>971</v>
      </c>
      <c r="D14" s="31" t="s">
        <v>429</v>
      </c>
      <c r="E14" s="4" t="s">
        <v>611</v>
      </c>
      <c r="F14" s="32"/>
      <c r="G14" s="250" t="s">
        <v>972</v>
      </c>
      <c r="H14" s="21"/>
    </row>
    <row r="15" spans="2:8">
      <c r="B15" s="29" t="s">
        <v>973</v>
      </c>
      <c r="C15" s="30" t="s">
        <v>974</v>
      </c>
      <c r="D15" s="31" t="s">
        <v>678</v>
      </c>
      <c r="E15" s="4" t="s">
        <v>612</v>
      </c>
      <c r="F15" s="32"/>
      <c r="G15" s="249" t="s">
        <v>975</v>
      </c>
      <c r="H15" s="21"/>
    </row>
    <row r="16" spans="2:8">
      <c r="B16" s="29" t="s">
        <v>976</v>
      </c>
      <c r="C16" s="30" t="s">
        <v>977</v>
      </c>
      <c r="D16" s="31" t="s">
        <v>680</v>
      </c>
      <c r="E16" s="4" t="s">
        <v>612</v>
      </c>
      <c r="F16" s="32"/>
      <c r="G16" s="213"/>
      <c r="H16" s="21"/>
    </row>
    <row r="17" spans="2:8">
      <c r="B17" s="29" t="s">
        <v>978</v>
      </c>
      <c r="C17" s="30" t="s">
        <v>979</v>
      </c>
      <c r="D17" s="31" t="s">
        <v>547</v>
      </c>
      <c r="E17" s="4" t="s">
        <v>612</v>
      </c>
      <c r="F17" s="32"/>
      <c r="G17" s="213"/>
      <c r="H17" s="21"/>
    </row>
    <row r="18" spans="2:8">
      <c r="B18" s="29" t="s">
        <v>980</v>
      </c>
      <c r="C18" s="30" t="s">
        <v>981</v>
      </c>
      <c r="D18" s="31" t="s">
        <v>683</v>
      </c>
      <c r="E18" s="4" t="s">
        <v>612</v>
      </c>
      <c r="F18" s="32"/>
      <c r="G18" s="213"/>
      <c r="H18" s="21"/>
    </row>
    <row r="19" spans="2:8">
      <c r="B19" s="29" t="s">
        <v>982</v>
      </c>
      <c r="C19" s="30" t="s">
        <v>983</v>
      </c>
      <c r="D19" s="31" t="s">
        <v>686</v>
      </c>
      <c r="E19" s="4" t="s">
        <v>612</v>
      </c>
      <c r="F19" s="32"/>
      <c r="G19" s="213"/>
      <c r="H19" s="21"/>
    </row>
    <row r="20" spans="2:8">
      <c r="B20" s="29" t="s">
        <v>984</v>
      </c>
      <c r="C20" s="30" t="s">
        <v>985</v>
      </c>
      <c r="D20" s="31" t="s">
        <v>686</v>
      </c>
      <c r="E20" s="4" t="s">
        <v>612</v>
      </c>
      <c r="F20" s="32"/>
      <c r="G20" s="187"/>
      <c r="H20" s="21"/>
    </row>
    <row r="21" spans="2:8" ht="75">
      <c r="B21" s="29" t="s">
        <v>168</v>
      </c>
      <c r="C21" s="30" t="s">
        <v>414</v>
      </c>
      <c r="D21" s="31" t="s">
        <v>623</v>
      </c>
      <c r="E21" s="4" t="s">
        <v>598</v>
      </c>
      <c r="F21" s="32"/>
      <c r="G21" s="33" t="s">
        <v>986</v>
      </c>
      <c r="H21" s="21"/>
    </row>
    <row r="22" spans="2:8" ht="75">
      <c r="B22" s="29" t="s">
        <v>987</v>
      </c>
      <c r="C22" s="30" t="s">
        <v>988</v>
      </c>
      <c r="D22" s="31" t="s">
        <v>443</v>
      </c>
      <c r="E22" s="4" t="s">
        <v>989</v>
      </c>
      <c r="F22" s="32"/>
      <c r="G22" s="33" t="s">
        <v>990</v>
      </c>
      <c r="H22" s="21"/>
    </row>
    <row r="23" spans="2:8" ht="45">
      <c r="B23" s="29" t="s">
        <v>991</v>
      </c>
      <c r="C23" s="30" t="s">
        <v>411</v>
      </c>
      <c r="D23" s="31" t="s">
        <v>933</v>
      </c>
      <c r="E23" s="4" t="s">
        <v>434</v>
      </c>
      <c r="F23" s="32"/>
      <c r="G23" s="33" t="s">
        <v>992</v>
      </c>
      <c r="H23" s="21"/>
    </row>
    <row r="24" spans="2:8" ht="75">
      <c r="B24" s="29" t="s">
        <v>993</v>
      </c>
      <c r="C24" s="30" t="s">
        <v>412</v>
      </c>
      <c r="D24" s="31" t="s">
        <v>443</v>
      </c>
      <c r="E24" s="4" t="s">
        <v>989</v>
      </c>
      <c r="F24" s="32"/>
      <c r="G24" s="33" t="s">
        <v>994</v>
      </c>
      <c r="H24" s="21"/>
    </row>
    <row r="25" spans="2:8" ht="75">
      <c r="B25" s="29" t="s">
        <v>995</v>
      </c>
      <c r="C25" s="30" t="s">
        <v>413</v>
      </c>
      <c r="D25" s="31" t="s">
        <v>443</v>
      </c>
      <c r="E25" s="4" t="s">
        <v>989</v>
      </c>
      <c r="F25" s="32"/>
      <c r="G25" s="33" t="s">
        <v>996</v>
      </c>
      <c r="H25" s="21"/>
    </row>
    <row r="26" spans="2:8" ht="60">
      <c r="B26" s="29" t="s">
        <v>997</v>
      </c>
      <c r="C26" s="30" t="s">
        <v>998</v>
      </c>
      <c r="D26" s="31" t="s">
        <v>429</v>
      </c>
      <c r="E26" s="4" t="s">
        <v>434</v>
      </c>
      <c r="F26" s="32"/>
      <c r="G26" s="33" t="s">
        <v>999</v>
      </c>
      <c r="H26" s="21"/>
    </row>
    <row r="27" spans="2:8" ht="75">
      <c r="B27" s="29" t="s">
        <v>1000</v>
      </c>
      <c r="C27" s="30" t="s">
        <v>415</v>
      </c>
      <c r="D27" s="31" t="s">
        <v>843</v>
      </c>
      <c r="E27" s="4" t="s">
        <v>957</v>
      </c>
      <c r="F27" s="32"/>
      <c r="G27" s="33" t="s">
        <v>1001</v>
      </c>
      <c r="H27" s="21"/>
    </row>
    <row r="28" spans="2:8" ht="16.5" customHeight="1">
      <c r="B28" s="29" t="s">
        <v>1002</v>
      </c>
      <c r="C28" s="30" t="s">
        <v>416</v>
      </c>
      <c r="D28" s="31" t="s">
        <v>843</v>
      </c>
      <c r="E28" s="4" t="s">
        <v>957</v>
      </c>
      <c r="F28" s="32"/>
      <c r="G28" s="275" t="s">
        <v>1003</v>
      </c>
      <c r="H28" s="21"/>
    </row>
    <row r="29" spans="2:8">
      <c r="B29" s="29" t="s">
        <v>1004</v>
      </c>
      <c r="C29" s="30" t="s">
        <v>417</v>
      </c>
      <c r="D29" s="31" t="s">
        <v>843</v>
      </c>
      <c r="E29" s="4" t="s">
        <v>957</v>
      </c>
      <c r="F29" s="32"/>
      <c r="G29" s="273"/>
      <c r="H29" s="21"/>
    </row>
    <row r="30" spans="2:8">
      <c r="B30" s="29" t="s">
        <v>1005</v>
      </c>
      <c r="C30" s="30" t="s">
        <v>418</v>
      </c>
      <c r="D30" s="31" t="s">
        <v>843</v>
      </c>
      <c r="E30" s="4" t="s">
        <v>957</v>
      </c>
      <c r="F30" s="32"/>
      <c r="G30" s="276"/>
      <c r="H30" s="21"/>
    </row>
    <row r="31" spans="2:8" ht="30">
      <c r="B31" s="29" t="s">
        <v>934</v>
      </c>
      <c r="C31" s="30" t="s">
        <v>1006</v>
      </c>
      <c r="D31" s="31" t="s">
        <v>443</v>
      </c>
      <c r="E31" s="4" t="s">
        <v>950</v>
      </c>
      <c r="F31" s="32"/>
      <c r="G31" s="33" t="s">
        <v>1007</v>
      </c>
      <c r="H31" s="21"/>
    </row>
    <row r="32" spans="2:8" ht="45">
      <c r="B32" s="29" t="s">
        <v>1009</v>
      </c>
      <c r="C32" s="30" t="s">
        <v>1010</v>
      </c>
      <c r="D32" s="31" t="s">
        <v>931</v>
      </c>
      <c r="E32" s="4" t="s">
        <v>957</v>
      </c>
      <c r="F32" s="32"/>
      <c r="G32" s="33" t="s">
        <v>1011</v>
      </c>
      <c r="H32" s="21"/>
    </row>
    <row r="33" spans="2:8">
      <c r="B33" s="29" t="s">
        <v>1012</v>
      </c>
      <c r="C33" s="30" t="s">
        <v>1013</v>
      </c>
      <c r="D33" s="31" t="s">
        <v>931</v>
      </c>
      <c r="E33" s="4" t="s">
        <v>957</v>
      </c>
      <c r="F33" s="32" t="s">
        <v>947</v>
      </c>
      <c r="G33" s="33" t="s">
        <v>932</v>
      </c>
      <c r="H33" s="21"/>
    </row>
    <row r="34" spans="2:8" ht="60">
      <c r="B34" s="29" t="s">
        <v>935</v>
      </c>
      <c r="C34" s="30" t="s">
        <v>1014</v>
      </c>
      <c r="D34" s="31" t="s">
        <v>936</v>
      </c>
      <c r="E34" s="4" t="s">
        <v>1008</v>
      </c>
      <c r="F34" s="32"/>
      <c r="G34" s="33" t="s">
        <v>1015</v>
      </c>
      <c r="H34" s="21"/>
    </row>
    <row r="35" spans="2:8">
      <c r="B35" s="29" t="s">
        <v>1016</v>
      </c>
      <c r="C35" s="30" t="s">
        <v>1017</v>
      </c>
      <c r="D35" s="31" t="s">
        <v>649</v>
      </c>
      <c r="E35" s="4" t="s">
        <v>957</v>
      </c>
      <c r="F35" s="32"/>
      <c r="G35" s="33"/>
      <c r="H35" s="21"/>
    </row>
    <row r="36" spans="2:8" ht="30">
      <c r="B36" s="29" t="s">
        <v>420</v>
      </c>
      <c r="C36" s="30" t="s">
        <v>1018</v>
      </c>
      <c r="D36" s="31" t="s">
        <v>592</v>
      </c>
      <c r="E36" s="196" t="s">
        <v>450</v>
      </c>
      <c r="F36" s="32"/>
      <c r="G36" s="33" t="s">
        <v>1019</v>
      </c>
      <c r="H36" s="21"/>
    </row>
    <row r="37" spans="2:8" ht="30">
      <c r="B37" s="29" t="s">
        <v>421</v>
      </c>
      <c r="C37" s="30" t="s">
        <v>1020</v>
      </c>
      <c r="D37" s="31" t="s">
        <v>929</v>
      </c>
      <c r="E37" s="196" t="s">
        <v>613</v>
      </c>
      <c r="F37" s="32"/>
      <c r="G37" s="33" t="s">
        <v>930</v>
      </c>
      <c r="H37" s="21"/>
    </row>
    <row r="38" spans="2:8" ht="30">
      <c r="B38" s="29" t="s">
        <v>422</v>
      </c>
      <c r="C38" s="30" t="s">
        <v>1021</v>
      </c>
      <c r="D38" s="31" t="s">
        <v>592</v>
      </c>
      <c r="E38" s="196" t="s">
        <v>450</v>
      </c>
      <c r="F38" s="32"/>
      <c r="G38" s="33" t="s">
        <v>1022</v>
      </c>
      <c r="H38" s="21"/>
    </row>
    <row r="39" spans="2:8" ht="30.75" thickBot="1">
      <c r="B39" s="29" t="s">
        <v>423</v>
      </c>
      <c r="C39" s="30" t="s">
        <v>1023</v>
      </c>
      <c r="D39" s="31" t="s">
        <v>929</v>
      </c>
      <c r="E39" s="196" t="s">
        <v>613</v>
      </c>
      <c r="F39" s="32"/>
      <c r="G39" s="33" t="s">
        <v>930</v>
      </c>
      <c r="H39" s="21"/>
    </row>
    <row r="40" spans="2:8" ht="19.5" customHeight="1" thickBot="1">
      <c r="B40" s="20" t="s">
        <v>1025</v>
      </c>
      <c r="C40" s="189"/>
      <c r="D40" s="190"/>
      <c r="E40" s="191"/>
      <c r="F40" s="191"/>
      <c r="G40" s="192"/>
      <c r="H40" s="21"/>
    </row>
    <row r="41" spans="2:8" ht="30">
      <c r="B41" s="29" t="s">
        <v>366</v>
      </c>
      <c r="C41" s="30" t="s">
        <v>1026</v>
      </c>
      <c r="D41" s="31" t="s">
        <v>1027</v>
      </c>
      <c r="E41" s="4" t="s">
        <v>611</v>
      </c>
      <c r="F41" s="32"/>
      <c r="G41" s="33" t="s">
        <v>1028</v>
      </c>
      <c r="H41" s="21"/>
    </row>
    <row r="42" spans="2:8" ht="16.5" customHeight="1">
      <c r="B42" s="29" t="s">
        <v>368</v>
      </c>
      <c r="C42" s="30" t="s">
        <v>367</v>
      </c>
      <c r="D42" s="31" t="s">
        <v>1027</v>
      </c>
      <c r="E42" s="4" t="s">
        <v>611</v>
      </c>
      <c r="F42" s="32"/>
      <c r="G42" s="275" t="s">
        <v>1029</v>
      </c>
      <c r="H42" s="21"/>
    </row>
    <row r="43" spans="2:8" ht="17.25" thickBot="1">
      <c r="B43" s="29" t="s">
        <v>369</v>
      </c>
      <c r="C43" s="30" t="s">
        <v>370</v>
      </c>
      <c r="D43" s="31" t="s">
        <v>1027</v>
      </c>
      <c r="E43" s="4" t="s">
        <v>611</v>
      </c>
      <c r="F43" s="32"/>
      <c r="G43" s="276"/>
      <c r="H43" s="21"/>
    </row>
    <row r="44" spans="2:8" ht="19.5" customHeight="1" thickBot="1">
      <c r="B44" s="20" t="s">
        <v>937</v>
      </c>
      <c r="C44" s="189"/>
      <c r="D44" s="190"/>
      <c r="E44" s="191"/>
      <c r="F44" s="191"/>
      <c r="G44" s="192"/>
      <c r="H44" s="21"/>
    </row>
    <row r="45" spans="2:8" ht="45">
      <c r="B45" s="29" t="s">
        <v>1030</v>
      </c>
      <c r="C45" s="30" t="s">
        <v>1031</v>
      </c>
      <c r="D45" s="31" t="s">
        <v>931</v>
      </c>
      <c r="E45" s="4" t="s">
        <v>612</v>
      </c>
      <c r="F45" s="32"/>
      <c r="G45" s="33" t="s">
        <v>1032</v>
      </c>
      <c r="H45" s="21"/>
    </row>
    <row r="46" spans="2:8" ht="60">
      <c r="B46" s="29" t="s">
        <v>1033</v>
      </c>
      <c r="C46" s="30" t="s">
        <v>1034</v>
      </c>
      <c r="D46" s="31" t="s">
        <v>502</v>
      </c>
      <c r="E46" s="4" t="s">
        <v>1008</v>
      </c>
      <c r="F46" s="32"/>
      <c r="G46" s="33" t="s">
        <v>1035</v>
      </c>
      <c r="H46" s="21"/>
    </row>
    <row r="47" spans="2:8">
      <c r="B47" s="29" t="s">
        <v>1036</v>
      </c>
      <c r="C47" s="30" t="s">
        <v>1037</v>
      </c>
      <c r="D47" s="31" t="s">
        <v>686</v>
      </c>
      <c r="E47" s="4" t="s">
        <v>957</v>
      </c>
      <c r="F47" s="32"/>
      <c r="G47" s="33" t="s">
        <v>1038</v>
      </c>
      <c r="H47" s="21"/>
    </row>
    <row r="48" spans="2:8" ht="60">
      <c r="B48" s="29" t="s">
        <v>201</v>
      </c>
      <c r="C48" s="30" t="s">
        <v>371</v>
      </c>
      <c r="D48" s="31" t="s">
        <v>1027</v>
      </c>
      <c r="E48" s="4" t="s">
        <v>611</v>
      </c>
      <c r="F48" s="32"/>
      <c r="G48" s="33" t="s">
        <v>1039</v>
      </c>
      <c r="H48" s="21"/>
    </row>
    <row r="49" spans="2:8" ht="45">
      <c r="B49" s="29" t="s">
        <v>797</v>
      </c>
      <c r="C49" s="30" t="s">
        <v>1040</v>
      </c>
      <c r="D49" s="31" t="s">
        <v>429</v>
      </c>
      <c r="E49" s="4" t="s">
        <v>1024</v>
      </c>
      <c r="F49" s="32"/>
      <c r="G49" s="33" t="s">
        <v>1041</v>
      </c>
      <c r="H49" s="21"/>
    </row>
    <row r="50" spans="2:8">
      <c r="B50" s="29" t="s">
        <v>1042</v>
      </c>
      <c r="C50" s="30" t="s">
        <v>1043</v>
      </c>
      <c r="D50" s="31" t="s">
        <v>931</v>
      </c>
      <c r="E50" s="4" t="s">
        <v>612</v>
      </c>
      <c r="F50" s="32"/>
      <c r="G50" s="223" t="s">
        <v>940</v>
      </c>
      <c r="H50" s="21"/>
    </row>
    <row r="51" spans="2:8">
      <c r="B51" s="29" t="s">
        <v>939</v>
      </c>
      <c r="C51" s="30" t="s">
        <v>1044</v>
      </c>
      <c r="D51" s="31" t="s">
        <v>502</v>
      </c>
      <c r="E51" s="4" t="s">
        <v>1008</v>
      </c>
      <c r="F51" s="32"/>
      <c r="G51" s="224"/>
      <c r="H51" s="21"/>
    </row>
    <row r="52" spans="2:8">
      <c r="B52" s="29" t="s">
        <v>1045</v>
      </c>
      <c r="C52" s="30" t="s">
        <v>1046</v>
      </c>
      <c r="D52" s="31" t="s">
        <v>686</v>
      </c>
      <c r="E52" s="4" t="s">
        <v>957</v>
      </c>
      <c r="F52" s="32"/>
      <c r="G52" s="224"/>
      <c r="H52" s="21"/>
    </row>
    <row r="53" spans="2:8">
      <c r="B53" s="29" t="s">
        <v>364</v>
      </c>
      <c r="C53" s="30" t="s">
        <v>372</v>
      </c>
      <c r="D53" s="31" t="s">
        <v>1027</v>
      </c>
      <c r="E53" s="4" t="s">
        <v>611</v>
      </c>
      <c r="F53" s="32"/>
      <c r="G53" s="224"/>
      <c r="H53" s="21"/>
    </row>
    <row r="54" spans="2:8">
      <c r="B54" s="29" t="s">
        <v>799</v>
      </c>
      <c r="C54" s="30" t="s">
        <v>1047</v>
      </c>
      <c r="D54" s="31" t="s">
        <v>429</v>
      </c>
      <c r="E54" s="4" t="s">
        <v>1024</v>
      </c>
      <c r="F54" s="32"/>
      <c r="G54" s="247"/>
      <c r="H54" s="21"/>
    </row>
    <row r="55" spans="2:8">
      <c r="B55" s="29" t="s">
        <v>1048</v>
      </c>
      <c r="C55" s="30" t="s">
        <v>1049</v>
      </c>
      <c r="D55" s="31" t="s">
        <v>931</v>
      </c>
      <c r="E55" s="4" t="s">
        <v>612</v>
      </c>
      <c r="F55" s="32"/>
      <c r="G55" s="223" t="s">
        <v>940</v>
      </c>
      <c r="H55" s="21"/>
    </row>
    <row r="56" spans="2:8">
      <c r="B56" s="29" t="s">
        <v>941</v>
      </c>
      <c r="C56" s="30" t="s">
        <v>1050</v>
      </c>
      <c r="D56" s="31" t="s">
        <v>502</v>
      </c>
      <c r="E56" s="4" t="s">
        <v>1008</v>
      </c>
      <c r="F56" s="32"/>
      <c r="G56" s="224"/>
      <c r="H56" s="21"/>
    </row>
    <row r="57" spans="2:8">
      <c r="B57" s="29" t="s">
        <v>1051</v>
      </c>
      <c r="C57" s="30" t="s">
        <v>1052</v>
      </c>
      <c r="D57" s="31" t="s">
        <v>686</v>
      </c>
      <c r="E57" s="4" t="s">
        <v>957</v>
      </c>
      <c r="F57" s="32"/>
      <c r="G57" s="224"/>
      <c r="H57" s="21"/>
    </row>
    <row r="58" spans="2:8">
      <c r="B58" s="29" t="s">
        <v>365</v>
      </c>
      <c r="C58" s="30" t="s">
        <v>373</v>
      </c>
      <c r="D58" s="31" t="s">
        <v>1027</v>
      </c>
      <c r="E58" s="4" t="s">
        <v>611</v>
      </c>
      <c r="F58" s="32"/>
      <c r="G58" s="224"/>
      <c r="H58" s="21"/>
    </row>
    <row r="59" spans="2:8" ht="17.25" thickBot="1">
      <c r="B59" s="29" t="s">
        <v>801</v>
      </c>
      <c r="C59" s="30" t="s">
        <v>1053</v>
      </c>
      <c r="D59" s="31" t="s">
        <v>429</v>
      </c>
      <c r="E59" s="4" t="s">
        <v>1024</v>
      </c>
      <c r="F59" s="32"/>
      <c r="G59" s="225"/>
      <c r="H59" s="21"/>
    </row>
    <row r="60" spans="2:8" ht="19.5" customHeight="1" thickBot="1">
      <c r="B60" s="20" t="s">
        <v>1054</v>
      </c>
      <c r="C60" s="189"/>
      <c r="D60" s="190"/>
      <c r="E60" s="191"/>
      <c r="F60" s="191"/>
      <c r="G60" s="192"/>
      <c r="H60" s="21"/>
    </row>
    <row r="61" spans="2:8" ht="30">
      <c r="B61" s="29" t="s">
        <v>1055</v>
      </c>
      <c r="C61" s="30" t="s">
        <v>1056</v>
      </c>
      <c r="D61" s="31" t="s">
        <v>443</v>
      </c>
      <c r="E61" s="4" t="s">
        <v>950</v>
      </c>
      <c r="F61" s="32"/>
      <c r="G61" s="33" t="s">
        <v>1057</v>
      </c>
      <c r="H61" s="21"/>
    </row>
    <row r="62" spans="2:8" ht="45">
      <c r="B62" s="29" t="s">
        <v>255</v>
      </c>
      <c r="C62" s="30" t="s">
        <v>1058</v>
      </c>
      <c r="D62" s="31" t="s">
        <v>443</v>
      </c>
      <c r="E62" s="4" t="s">
        <v>950</v>
      </c>
      <c r="F62" s="32"/>
      <c r="G62" s="33" t="s">
        <v>1059</v>
      </c>
      <c r="H62" s="21"/>
    </row>
    <row r="63" spans="2:8" ht="105">
      <c r="B63" s="29" t="s">
        <v>1060</v>
      </c>
      <c r="C63" s="30" t="s">
        <v>1061</v>
      </c>
      <c r="D63" s="31" t="s">
        <v>931</v>
      </c>
      <c r="E63" s="4" t="s">
        <v>612</v>
      </c>
      <c r="F63" s="32"/>
      <c r="G63" s="33" t="s">
        <v>1062</v>
      </c>
      <c r="H63" s="21"/>
    </row>
    <row r="64" spans="2:8">
      <c r="B64" s="29" t="s">
        <v>1063</v>
      </c>
      <c r="C64" s="30" t="s">
        <v>1064</v>
      </c>
      <c r="D64" s="31" t="s">
        <v>936</v>
      </c>
      <c r="E64" s="4" t="s">
        <v>1008</v>
      </c>
      <c r="F64" s="32"/>
      <c r="G64" s="33" t="s">
        <v>435</v>
      </c>
      <c r="H64" s="21"/>
    </row>
    <row r="65" spans="2:8">
      <c r="B65" s="29" t="s">
        <v>1065</v>
      </c>
      <c r="C65" s="30" t="s">
        <v>1066</v>
      </c>
      <c r="D65" s="31" t="s">
        <v>686</v>
      </c>
      <c r="E65" s="4" t="s">
        <v>612</v>
      </c>
      <c r="F65" s="32"/>
      <c r="G65" s="33" t="s">
        <v>1067</v>
      </c>
      <c r="H65" s="21"/>
    </row>
    <row r="66" spans="2:8" ht="240">
      <c r="B66" s="29" t="s">
        <v>1068</v>
      </c>
      <c r="C66" s="30" t="s">
        <v>1069</v>
      </c>
      <c r="D66" s="251" t="s">
        <v>1070</v>
      </c>
      <c r="E66" s="4" t="s">
        <v>434</v>
      </c>
      <c r="F66" s="32"/>
      <c r="G66" s="33" t="s">
        <v>1071</v>
      </c>
      <c r="H66" s="21"/>
    </row>
    <row r="67" spans="2:8" ht="75">
      <c r="B67" s="29" t="s">
        <v>1072</v>
      </c>
      <c r="C67" s="30" t="s">
        <v>1073</v>
      </c>
      <c r="D67" s="251" t="s">
        <v>1074</v>
      </c>
      <c r="E67" s="4" t="s">
        <v>612</v>
      </c>
      <c r="F67" s="32"/>
      <c r="G67" s="33" t="s">
        <v>1075</v>
      </c>
      <c r="H67" s="21"/>
    </row>
    <row r="68" spans="2:8" ht="45">
      <c r="B68" s="29" t="s">
        <v>1076</v>
      </c>
      <c r="C68" s="30" t="s">
        <v>1077</v>
      </c>
      <c r="D68" s="31" t="s">
        <v>869</v>
      </c>
      <c r="E68" s="4" t="s">
        <v>611</v>
      </c>
      <c r="F68" s="32"/>
      <c r="G68" s="33" t="s">
        <v>1078</v>
      </c>
      <c r="H68" s="21"/>
    </row>
    <row r="69" spans="2:8" ht="30">
      <c r="B69" s="29" t="s">
        <v>1079</v>
      </c>
      <c r="C69" s="30" t="s">
        <v>1080</v>
      </c>
      <c r="D69" s="31" t="s">
        <v>882</v>
      </c>
      <c r="E69" s="4" t="s">
        <v>612</v>
      </c>
      <c r="F69" s="32"/>
      <c r="G69" s="33" t="s">
        <v>1081</v>
      </c>
      <c r="H69" s="21"/>
    </row>
    <row r="70" spans="2:8" ht="45">
      <c r="B70" s="29" t="s">
        <v>1082</v>
      </c>
      <c r="C70" s="30" t="s">
        <v>1083</v>
      </c>
      <c r="D70" s="31" t="s">
        <v>869</v>
      </c>
      <c r="E70" s="4" t="s">
        <v>611</v>
      </c>
      <c r="F70" s="32"/>
      <c r="G70" s="33" t="s">
        <v>1084</v>
      </c>
      <c r="H70" s="21"/>
    </row>
    <row r="71" spans="2:8" ht="30">
      <c r="B71" s="29" t="s">
        <v>1085</v>
      </c>
      <c r="C71" s="30" t="s">
        <v>1086</v>
      </c>
      <c r="D71" s="31" t="s">
        <v>502</v>
      </c>
      <c r="E71" s="4" t="s">
        <v>618</v>
      </c>
      <c r="F71" s="32"/>
      <c r="G71" s="33" t="s">
        <v>1087</v>
      </c>
      <c r="H71" s="21"/>
    </row>
    <row r="72" spans="2:8" ht="285">
      <c r="B72" s="29" t="s">
        <v>419</v>
      </c>
      <c r="C72" s="30" t="s">
        <v>396</v>
      </c>
      <c r="D72" s="31" t="s">
        <v>929</v>
      </c>
      <c r="E72" s="4" t="s">
        <v>950</v>
      </c>
      <c r="F72" s="32"/>
      <c r="G72" s="33" t="s">
        <v>1232</v>
      </c>
      <c r="H72" s="21"/>
    </row>
    <row r="73" spans="2:8" ht="270">
      <c r="B73" s="29" t="s">
        <v>1088</v>
      </c>
      <c r="C73" s="30" t="s">
        <v>397</v>
      </c>
      <c r="D73" s="31" t="s">
        <v>443</v>
      </c>
      <c r="E73" s="4" t="s">
        <v>950</v>
      </c>
      <c r="F73" s="32"/>
      <c r="G73" s="33" t="s">
        <v>1233</v>
      </c>
      <c r="H73" s="21"/>
    </row>
    <row r="74" spans="2:8" ht="165">
      <c r="B74" s="29" t="s">
        <v>72</v>
      </c>
      <c r="C74" s="30" t="s">
        <v>398</v>
      </c>
      <c r="D74" s="31" t="s">
        <v>593</v>
      </c>
      <c r="E74" s="4" t="s">
        <v>611</v>
      </c>
      <c r="F74" s="32"/>
      <c r="G74" s="33" t="s">
        <v>1089</v>
      </c>
      <c r="H74" s="21"/>
    </row>
    <row r="75" spans="2:8" ht="75">
      <c r="B75" s="29" t="s">
        <v>134</v>
      </c>
      <c r="C75" s="30" t="s">
        <v>402</v>
      </c>
      <c r="D75" s="31" t="s">
        <v>443</v>
      </c>
      <c r="E75" s="4" t="s">
        <v>950</v>
      </c>
      <c r="F75" s="32"/>
      <c r="G75" s="33" t="s">
        <v>1234</v>
      </c>
      <c r="H75" s="21"/>
    </row>
    <row r="76" spans="2:8" ht="75">
      <c r="B76" s="29" t="s">
        <v>135</v>
      </c>
      <c r="C76" s="30" t="s">
        <v>403</v>
      </c>
      <c r="D76" s="31" t="s">
        <v>443</v>
      </c>
      <c r="E76" s="4" t="s">
        <v>950</v>
      </c>
      <c r="F76" s="32"/>
      <c r="G76" s="33" t="s">
        <v>1235</v>
      </c>
      <c r="H76" s="21"/>
    </row>
    <row r="77" spans="2:8" ht="45">
      <c r="B77" s="29" t="s">
        <v>200</v>
      </c>
      <c r="C77" s="30" t="s">
        <v>374</v>
      </c>
      <c r="D77" s="31" t="s">
        <v>1027</v>
      </c>
      <c r="E77" s="4" t="s">
        <v>611</v>
      </c>
      <c r="F77" s="32"/>
      <c r="G77" s="33" t="s">
        <v>1090</v>
      </c>
      <c r="H77" s="21"/>
    </row>
    <row r="78" spans="2:8" ht="225">
      <c r="B78" s="29" t="s">
        <v>1091</v>
      </c>
      <c r="C78" s="30" t="s">
        <v>375</v>
      </c>
      <c r="D78" s="31" t="s">
        <v>1027</v>
      </c>
      <c r="E78" s="4" t="s">
        <v>611</v>
      </c>
      <c r="F78" s="32"/>
      <c r="G78" s="33" t="s">
        <v>1092</v>
      </c>
      <c r="H78" s="21"/>
    </row>
    <row r="79" spans="2:8" ht="150">
      <c r="B79" s="29" t="s">
        <v>1093</v>
      </c>
      <c r="C79" s="30" t="s">
        <v>1094</v>
      </c>
      <c r="D79" s="31" t="s">
        <v>565</v>
      </c>
      <c r="E79" s="4" t="s">
        <v>434</v>
      </c>
      <c r="F79" s="32"/>
      <c r="G79" s="33" t="s">
        <v>1095</v>
      </c>
      <c r="H79" s="21"/>
    </row>
    <row r="80" spans="2:8">
      <c r="B80" s="29" t="s">
        <v>1096</v>
      </c>
      <c r="C80" s="30" t="s">
        <v>1097</v>
      </c>
      <c r="D80" s="31" t="s">
        <v>505</v>
      </c>
      <c r="E80" s="4" t="s">
        <v>957</v>
      </c>
      <c r="F80" s="32"/>
      <c r="G80" s="33" t="s">
        <v>975</v>
      </c>
      <c r="H80" s="21"/>
    </row>
    <row r="81" spans="2:8">
      <c r="B81" s="29" t="s">
        <v>1098</v>
      </c>
      <c r="C81" s="30" t="s">
        <v>1099</v>
      </c>
      <c r="D81" s="31" t="s">
        <v>438</v>
      </c>
      <c r="E81" s="4" t="s">
        <v>957</v>
      </c>
      <c r="F81" s="32"/>
      <c r="G81" s="33" t="s">
        <v>975</v>
      </c>
      <c r="H81" s="21"/>
    </row>
    <row r="82" spans="2:8" ht="150">
      <c r="B82" s="29" t="s">
        <v>1100</v>
      </c>
      <c r="C82" s="30" t="s">
        <v>1101</v>
      </c>
      <c r="D82" s="31" t="s">
        <v>565</v>
      </c>
      <c r="E82" s="4" t="s">
        <v>1008</v>
      </c>
      <c r="F82" s="32"/>
      <c r="G82" s="33" t="s">
        <v>1102</v>
      </c>
      <c r="H82" s="21"/>
    </row>
    <row r="83" spans="2:8" ht="30">
      <c r="B83" s="29" t="s">
        <v>1103</v>
      </c>
      <c r="C83" s="30" t="s">
        <v>1104</v>
      </c>
      <c r="D83" s="31" t="s">
        <v>438</v>
      </c>
      <c r="E83" s="4" t="s">
        <v>439</v>
      </c>
      <c r="F83" s="32"/>
      <c r="G83" s="33" t="s">
        <v>1105</v>
      </c>
      <c r="H83" s="21"/>
    </row>
    <row r="84" spans="2:8" ht="180">
      <c r="B84" s="29" t="s">
        <v>112</v>
      </c>
      <c r="C84" s="30" t="s">
        <v>1106</v>
      </c>
      <c r="D84" s="251" t="s">
        <v>630</v>
      </c>
      <c r="E84" s="4" t="s">
        <v>618</v>
      </c>
      <c r="F84" s="32"/>
      <c r="G84" s="33" t="s">
        <v>1107</v>
      </c>
      <c r="H84" s="21"/>
    </row>
    <row r="85" spans="2:8" ht="90">
      <c r="B85" s="29" t="s">
        <v>113</v>
      </c>
      <c r="C85" s="30" t="s">
        <v>1108</v>
      </c>
      <c r="D85" s="251" t="s">
        <v>631</v>
      </c>
      <c r="E85" s="4" t="s">
        <v>439</v>
      </c>
      <c r="F85" s="32"/>
      <c r="G85" s="33" t="s">
        <v>1109</v>
      </c>
      <c r="H85" s="21"/>
    </row>
    <row r="86" spans="2:8" ht="135.75" customHeight="1">
      <c r="B86" s="29" t="s">
        <v>1110</v>
      </c>
      <c r="C86" s="30" t="s">
        <v>1111</v>
      </c>
      <c r="D86" s="31" t="s">
        <v>527</v>
      </c>
      <c r="E86" s="4" t="s">
        <v>618</v>
      </c>
      <c r="F86" s="32"/>
      <c r="G86" s="33" t="s">
        <v>1112</v>
      </c>
      <c r="H86" s="21"/>
    </row>
    <row r="87" spans="2:8" ht="30">
      <c r="B87" s="29" t="s">
        <v>1113</v>
      </c>
      <c r="C87" s="30" t="s">
        <v>1114</v>
      </c>
      <c r="D87" s="31" t="s">
        <v>1115</v>
      </c>
      <c r="E87" s="4" t="s">
        <v>612</v>
      </c>
      <c r="F87" s="32"/>
      <c r="G87" s="33" t="s">
        <v>1116</v>
      </c>
      <c r="H87" s="21"/>
    </row>
    <row r="88" spans="2:8" ht="120">
      <c r="B88" s="29" t="s">
        <v>1117</v>
      </c>
      <c r="C88" s="30" t="s">
        <v>1118</v>
      </c>
      <c r="D88" s="31" t="s">
        <v>524</v>
      </c>
      <c r="E88" s="4" t="s">
        <v>618</v>
      </c>
      <c r="F88" s="32"/>
      <c r="G88" s="33" t="s">
        <v>1119</v>
      </c>
      <c r="H88" s="21"/>
    </row>
    <row r="89" spans="2:8" ht="30">
      <c r="B89" s="29" t="s">
        <v>1120</v>
      </c>
      <c r="C89" s="30" t="s">
        <v>1121</v>
      </c>
      <c r="D89" s="31" t="s">
        <v>1122</v>
      </c>
      <c r="E89" s="4" t="s">
        <v>439</v>
      </c>
      <c r="F89" s="32"/>
      <c r="G89" s="33" t="s">
        <v>1123</v>
      </c>
      <c r="H89" s="21"/>
    </row>
    <row r="90" spans="2:8" ht="240">
      <c r="B90" s="29" t="s">
        <v>1124</v>
      </c>
      <c r="C90" s="30" t="s">
        <v>1125</v>
      </c>
      <c r="D90" s="251" t="s">
        <v>1126</v>
      </c>
      <c r="E90" s="4" t="s">
        <v>618</v>
      </c>
      <c r="F90" s="32"/>
      <c r="G90" s="33" t="s">
        <v>1127</v>
      </c>
      <c r="H90" s="21"/>
    </row>
    <row r="91" spans="2:8" ht="75">
      <c r="B91" s="29" t="s">
        <v>1128</v>
      </c>
      <c r="C91" s="30" t="s">
        <v>1129</v>
      </c>
      <c r="D91" s="251" t="s">
        <v>1130</v>
      </c>
      <c r="E91" s="4" t="s">
        <v>439</v>
      </c>
      <c r="F91" s="32"/>
      <c r="G91" s="33" t="s">
        <v>1131</v>
      </c>
      <c r="H91" s="21"/>
    </row>
    <row r="92" spans="2:8" ht="165">
      <c r="B92" s="29" t="s">
        <v>97</v>
      </c>
      <c r="C92" s="30" t="s">
        <v>1132</v>
      </c>
      <c r="D92" s="251" t="s">
        <v>852</v>
      </c>
      <c r="E92" s="4" t="s">
        <v>618</v>
      </c>
      <c r="F92" s="32"/>
      <c r="G92" s="33" t="s">
        <v>1133</v>
      </c>
      <c r="H92" s="21"/>
    </row>
    <row r="93" spans="2:8" ht="17.25" thickBot="1">
      <c r="B93" s="29" t="s">
        <v>1134</v>
      </c>
      <c r="C93" s="30" t="s">
        <v>1135</v>
      </c>
      <c r="D93" s="31" t="s">
        <v>649</v>
      </c>
      <c r="E93" s="4" t="s">
        <v>957</v>
      </c>
      <c r="F93" s="32"/>
      <c r="G93" s="33"/>
      <c r="H93" s="21"/>
    </row>
    <row r="94" spans="2:8" ht="19.5" customHeight="1" thickBot="1">
      <c r="B94" s="20" t="s">
        <v>942</v>
      </c>
      <c r="C94" s="189"/>
      <c r="D94" s="190"/>
      <c r="E94" s="191"/>
      <c r="F94" s="191"/>
      <c r="G94" s="192"/>
      <c r="H94" s="21"/>
    </row>
    <row r="95" spans="2:8" ht="30">
      <c r="B95" s="29" t="s">
        <v>1136</v>
      </c>
      <c r="C95" s="30" t="s">
        <v>1137</v>
      </c>
      <c r="D95" s="31" t="s">
        <v>425</v>
      </c>
      <c r="E95" s="4" t="s">
        <v>611</v>
      </c>
      <c r="F95" s="32"/>
      <c r="G95" s="33" t="s">
        <v>1138</v>
      </c>
      <c r="H95" s="21"/>
    </row>
    <row r="96" spans="2:8" ht="17.25" thickBot="1">
      <c r="B96" s="29" t="s">
        <v>1139</v>
      </c>
      <c r="C96" s="30" t="s">
        <v>1140</v>
      </c>
      <c r="D96" s="31" t="s">
        <v>943</v>
      </c>
      <c r="E96" s="4" t="s">
        <v>612</v>
      </c>
      <c r="F96" s="32"/>
      <c r="G96" s="33"/>
      <c r="H96" s="21"/>
    </row>
    <row r="97" spans="2:8" ht="19.5" customHeight="1" thickBot="1">
      <c r="B97" s="20" t="s">
        <v>1141</v>
      </c>
      <c r="C97" s="189"/>
      <c r="D97" s="190"/>
      <c r="E97" s="191"/>
      <c r="F97" s="191"/>
      <c r="G97" s="192"/>
      <c r="H97" s="21"/>
    </row>
    <row r="98" spans="2:8" ht="60">
      <c r="B98" s="29" t="s">
        <v>376</v>
      </c>
      <c r="C98" s="30" t="s">
        <v>377</v>
      </c>
      <c r="D98" s="31" t="s">
        <v>1027</v>
      </c>
      <c r="E98" s="4" t="s">
        <v>611</v>
      </c>
      <c r="F98" s="32"/>
      <c r="G98" s="33" t="s">
        <v>1142</v>
      </c>
      <c r="H98" s="21"/>
    </row>
    <row r="99" spans="2:8" ht="60">
      <c r="B99" s="29" t="s">
        <v>378</v>
      </c>
      <c r="C99" s="30" t="s">
        <v>379</v>
      </c>
      <c r="D99" s="31" t="s">
        <v>1027</v>
      </c>
      <c r="E99" s="4" t="s">
        <v>611</v>
      </c>
      <c r="F99" s="32"/>
      <c r="G99" s="33" t="s">
        <v>1143</v>
      </c>
      <c r="H99" s="21"/>
    </row>
    <row r="100" spans="2:8">
      <c r="B100" s="29" t="s">
        <v>380</v>
      </c>
      <c r="C100" s="30" t="s">
        <v>381</v>
      </c>
      <c r="D100" s="31" t="s">
        <v>1027</v>
      </c>
      <c r="E100" s="4" t="s">
        <v>611</v>
      </c>
      <c r="F100" s="32"/>
      <c r="G100" s="252" t="s">
        <v>1144</v>
      </c>
      <c r="H100" s="21"/>
    </row>
    <row r="101" spans="2:8">
      <c r="B101" s="29" t="s">
        <v>1145</v>
      </c>
      <c r="C101" s="30" t="s">
        <v>382</v>
      </c>
      <c r="D101" s="31" t="s">
        <v>1027</v>
      </c>
      <c r="E101" s="4" t="s">
        <v>611</v>
      </c>
      <c r="F101" s="32"/>
      <c r="G101" s="224"/>
      <c r="H101" s="21"/>
    </row>
    <row r="102" spans="2:8">
      <c r="B102" s="29" t="s">
        <v>383</v>
      </c>
      <c r="C102" s="30" t="s">
        <v>384</v>
      </c>
      <c r="D102" s="31" t="s">
        <v>1027</v>
      </c>
      <c r="E102" s="4" t="s">
        <v>611</v>
      </c>
      <c r="F102" s="32"/>
      <c r="G102" s="252" t="s">
        <v>1144</v>
      </c>
      <c r="H102" s="21"/>
    </row>
    <row r="103" spans="2:8">
      <c r="B103" s="29" t="s">
        <v>385</v>
      </c>
      <c r="C103" s="30" t="s">
        <v>386</v>
      </c>
      <c r="D103" s="31" t="s">
        <v>1027</v>
      </c>
      <c r="E103" s="4" t="s">
        <v>611</v>
      </c>
      <c r="F103" s="32"/>
      <c r="G103" s="224"/>
      <c r="H103" s="21"/>
    </row>
    <row r="104" spans="2:8">
      <c r="B104" s="29" t="s">
        <v>387</v>
      </c>
      <c r="C104" s="30" t="s">
        <v>388</v>
      </c>
      <c r="D104" s="31" t="s">
        <v>1027</v>
      </c>
      <c r="E104" s="4" t="s">
        <v>611</v>
      </c>
      <c r="F104" s="32"/>
      <c r="G104" s="252" t="s">
        <v>1144</v>
      </c>
      <c r="H104" s="21"/>
    </row>
    <row r="105" spans="2:8">
      <c r="B105" s="29" t="s">
        <v>389</v>
      </c>
      <c r="C105" s="30" t="s">
        <v>390</v>
      </c>
      <c r="D105" s="31" t="s">
        <v>1027</v>
      </c>
      <c r="E105" s="4" t="s">
        <v>611</v>
      </c>
      <c r="F105" s="32"/>
      <c r="G105" s="253"/>
      <c r="H105" s="21"/>
    </row>
    <row r="106" spans="2:8" ht="135">
      <c r="B106" s="29" t="s">
        <v>1146</v>
      </c>
      <c r="C106" s="30" t="s">
        <v>1147</v>
      </c>
      <c r="D106" s="31" t="s">
        <v>1027</v>
      </c>
      <c r="E106" s="4" t="s">
        <v>611</v>
      </c>
      <c r="F106" s="32"/>
      <c r="G106" s="33" t="s">
        <v>1148</v>
      </c>
      <c r="H106" s="21"/>
    </row>
    <row r="107" spans="2:8" ht="135">
      <c r="B107" s="29" t="s">
        <v>1149</v>
      </c>
      <c r="C107" s="30" t="s">
        <v>1150</v>
      </c>
      <c r="D107" s="31" t="s">
        <v>1027</v>
      </c>
      <c r="E107" s="4" t="s">
        <v>611</v>
      </c>
      <c r="F107" s="32"/>
      <c r="G107" s="33" t="s">
        <v>1151</v>
      </c>
      <c r="H107" s="21"/>
    </row>
    <row r="108" spans="2:8">
      <c r="B108" s="29" t="s">
        <v>1152</v>
      </c>
      <c r="C108" s="30" t="s">
        <v>1153</v>
      </c>
      <c r="D108" s="31" t="s">
        <v>1027</v>
      </c>
      <c r="E108" s="4" t="s">
        <v>611</v>
      </c>
      <c r="F108" s="32"/>
      <c r="G108" s="252" t="s">
        <v>1144</v>
      </c>
      <c r="H108" s="21"/>
    </row>
    <row r="109" spans="2:8">
      <c r="B109" s="29" t="s">
        <v>1154</v>
      </c>
      <c r="C109" s="30" t="s">
        <v>1155</v>
      </c>
      <c r="D109" s="31" t="s">
        <v>1027</v>
      </c>
      <c r="E109" s="4" t="s">
        <v>611</v>
      </c>
      <c r="F109" s="32"/>
      <c r="G109" s="224"/>
      <c r="H109" s="21"/>
    </row>
    <row r="110" spans="2:8">
      <c r="B110" s="29" t="s">
        <v>1156</v>
      </c>
      <c r="C110" s="30" t="s">
        <v>1157</v>
      </c>
      <c r="D110" s="31" t="s">
        <v>1027</v>
      </c>
      <c r="E110" s="4" t="s">
        <v>611</v>
      </c>
      <c r="F110" s="32"/>
      <c r="G110" s="252" t="s">
        <v>1144</v>
      </c>
      <c r="H110" s="21"/>
    </row>
    <row r="111" spans="2:8">
      <c r="B111" s="29" t="s">
        <v>1158</v>
      </c>
      <c r="C111" s="30" t="s">
        <v>1159</v>
      </c>
      <c r="D111" s="31" t="s">
        <v>1027</v>
      </c>
      <c r="E111" s="4" t="s">
        <v>611</v>
      </c>
      <c r="F111" s="32"/>
      <c r="G111" s="224"/>
      <c r="H111" s="21"/>
    </row>
    <row r="112" spans="2:8">
      <c r="B112" s="29" t="s">
        <v>1160</v>
      </c>
      <c r="C112" s="30" t="s">
        <v>1161</v>
      </c>
      <c r="D112" s="31" t="s">
        <v>1027</v>
      </c>
      <c r="E112" s="4" t="s">
        <v>611</v>
      </c>
      <c r="F112" s="32"/>
      <c r="G112" s="252" t="s">
        <v>1144</v>
      </c>
      <c r="H112" s="21"/>
    </row>
    <row r="113" spans="2:8">
      <c r="B113" s="29" t="s">
        <v>1162</v>
      </c>
      <c r="C113" s="30" t="s">
        <v>1163</v>
      </c>
      <c r="D113" s="31" t="s">
        <v>1027</v>
      </c>
      <c r="E113" s="4" t="s">
        <v>611</v>
      </c>
      <c r="F113" s="32"/>
      <c r="G113" s="253"/>
      <c r="H113" s="21"/>
    </row>
    <row r="114" spans="2:8" ht="135">
      <c r="B114" s="29" t="s">
        <v>1164</v>
      </c>
      <c r="C114" s="30" t="s">
        <v>1165</v>
      </c>
      <c r="D114" s="31" t="s">
        <v>1027</v>
      </c>
      <c r="E114" s="4" t="s">
        <v>611</v>
      </c>
      <c r="F114" s="32"/>
      <c r="G114" s="33" t="s">
        <v>1166</v>
      </c>
      <c r="H114" s="21"/>
    </row>
    <row r="115" spans="2:8" ht="135">
      <c r="B115" s="29" t="s">
        <v>1167</v>
      </c>
      <c r="C115" s="30" t="s">
        <v>1168</v>
      </c>
      <c r="D115" s="31" t="s">
        <v>1027</v>
      </c>
      <c r="E115" s="4" t="s">
        <v>611</v>
      </c>
      <c r="F115" s="32"/>
      <c r="G115" s="33" t="s">
        <v>1169</v>
      </c>
      <c r="H115" s="21"/>
    </row>
    <row r="116" spans="2:8">
      <c r="B116" s="29" t="s">
        <v>1170</v>
      </c>
      <c r="C116" s="30" t="s">
        <v>1171</v>
      </c>
      <c r="D116" s="31" t="s">
        <v>1027</v>
      </c>
      <c r="E116" s="4" t="s">
        <v>611</v>
      </c>
      <c r="F116" s="32"/>
      <c r="G116" s="252" t="s">
        <v>1144</v>
      </c>
      <c r="H116" s="21"/>
    </row>
    <row r="117" spans="2:8">
      <c r="B117" s="29" t="s">
        <v>1172</v>
      </c>
      <c r="C117" s="30" t="s">
        <v>1173</v>
      </c>
      <c r="D117" s="31" t="s">
        <v>1027</v>
      </c>
      <c r="E117" s="4" t="s">
        <v>611</v>
      </c>
      <c r="F117" s="32"/>
      <c r="G117" s="224"/>
      <c r="H117" s="21"/>
    </row>
    <row r="118" spans="2:8">
      <c r="B118" s="29" t="s">
        <v>1174</v>
      </c>
      <c r="C118" s="30" t="s">
        <v>1175</v>
      </c>
      <c r="D118" s="31" t="s">
        <v>1027</v>
      </c>
      <c r="E118" s="4" t="s">
        <v>611</v>
      </c>
      <c r="F118" s="32"/>
      <c r="G118" s="252" t="s">
        <v>1144</v>
      </c>
      <c r="H118" s="21"/>
    </row>
    <row r="119" spans="2:8">
      <c r="B119" s="29" t="s">
        <v>1176</v>
      </c>
      <c r="C119" s="30" t="s">
        <v>1177</v>
      </c>
      <c r="D119" s="31" t="s">
        <v>1027</v>
      </c>
      <c r="E119" s="4" t="s">
        <v>611</v>
      </c>
      <c r="F119" s="32"/>
      <c r="G119" s="224"/>
      <c r="H119" s="21"/>
    </row>
    <row r="120" spans="2:8">
      <c r="B120" s="29" t="s">
        <v>1178</v>
      </c>
      <c r="C120" s="30" t="s">
        <v>1179</v>
      </c>
      <c r="D120" s="31" t="s">
        <v>1027</v>
      </c>
      <c r="E120" s="4" t="s">
        <v>611</v>
      </c>
      <c r="F120" s="32"/>
      <c r="G120" s="252" t="s">
        <v>1144</v>
      </c>
      <c r="H120" s="21"/>
    </row>
    <row r="121" spans="2:8" ht="17.25" thickBot="1">
      <c r="B121" s="29" t="s">
        <v>1180</v>
      </c>
      <c r="C121" s="30" t="s">
        <v>1181</v>
      </c>
      <c r="D121" s="31" t="s">
        <v>1027</v>
      </c>
      <c r="E121" s="4" t="s">
        <v>611</v>
      </c>
      <c r="F121" s="32"/>
      <c r="G121" s="253"/>
      <c r="H121" s="21"/>
    </row>
    <row r="122" spans="2:8" ht="20.100000000000001" customHeight="1">
      <c r="B122" s="36"/>
      <c r="C122" s="36"/>
      <c r="D122" s="37"/>
      <c r="E122" s="38"/>
      <c r="F122" s="38"/>
      <c r="G122" s="36"/>
      <c r="H122" s="8"/>
    </row>
  </sheetData>
  <mergeCells count="2">
    <mergeCell ref="G28:G30"/>
    <mergeCell ref="G42:G43"/>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129A4-B704-4EC8-B81A-86CBCA02EBD8}">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55" t="str">
        <f>HYPERLINK("#'債権管理科目データ'!A1","債権管理科目データ")</f>
        <v>債権管理科目データ</v>
      </c>
      <c r="W8" s="255"/>
      <c r="X8" s="255"/>
      <c r="Y8" s="255"/>
      <c r="Z8" s="255"/>
      <c r="AA8" s="255"/>
      <c r="AB8" s="255"/>
      <c r="AC8" s="255"/>
      <c r="AD8" s="255"/>
      <c r="AE8" s="255"/>
      <c r="AF8" s="255"/>
      <c r="AG8" s="255"/>
      <c r="AH8" s="255"/>
      <c r="AI8" s="255"/>
      <c r="AJ8" s="255"/>
      <c r="AK8" s="255"/>
      <c r="AL8" s="255"/>
      <c r="AM8" s="255"/>
      <c r="AN8" s="47"/>
      <c r="AO8" s="47"/>
      <c r="AP8" s="47"/>
      <c r="AQ8" s="47"/>
      <c r="AR8" s="47"/>
      <c r="AS8" s="51"/>
    </row>
    <row r="9" spans="2:47" ht="20.100000000000001" customHeight="1">
      <c r="D9" s="45"/>
      <c r="E9" s="53"/>
      <c r="F9" s="50"/>
      <c r="G9" s="50"/>
      <c r="H9" s="50"/>
      <c r="I9" s="50"/>
      <c r="J9" s="50"/>
      <c r="K9" s="50"/>
      <c r="L9" s="50"/>
      <c r="M9" s="50"/>
      <c r="N9" s="50"/>
      <c r="O9" s="50"/>
      <c r="P9" s="50"/>
      <c r="Q9" s="50"/>
      <c r="R9" s="50"/>
      <c r="S9" s="50"/>
      <c r="T9" s="48"/>
      <c r="U9" s="50"/>
      <c r="V9" s="255" t="str">
        <f>HYPERLINK("#'債権管理補助科目データ'!A1","債権管理補助科目データ")</f>
        <v>債権管理補助科目データ</v>
      </c>
      <c r="W9" s="255"/>
      <c r="X9" s="255"/>
      <c r="Y9" s="255"/>
      <c r="Z9" s="255"/>
      <c r="AA9" s="255"/>
      <c r="AB9" s="255"/>
      <c r="AC9" s="255"/>
      <c r="AD9" s="255"/>
      <c r="AE9" s="255"/>
      <c r="AF9" s="255"/>
      <c r="AG9" s="255"/>
      <c r="AH9" s="255"/>
      <c r="AI9" s="255"/>
      <c r="AJ9" s="255"/>
      <c r="AK9" s="255"/>
      <c r="AL9" s="255"/>
      <c r="AM9" s="255"/>
      <c r="AN9" s="50"/>
      <c r="AO9" s="50"/>
      <c r="AP9" s="50"/>
      <c r="AQ9" s="50"/>
      <c r="AR9" s="50"/>
      <c r="AS9" s="51"/>
    </row>
    <row r="10" spans="2:47" ht="20.100000000000001" customHeight="1">
      <c r="D10" s="45"/>
      <c r="E10" s="54"/>
      <c r="F10" s="55"/>
      <c r="G10" s="55"/>
      <c r="H10" s="55"/>
      <c r="I10" s="55"/>
      <c r="J10" s="55"/>
      <c r="K10" s="55"/>
      <c r="L10" s="55"/>
      <c r="M10" s="55"/>
      <c r="N10" s="55"/>
      <c r="O10" s="55"/>
      <c r="P10" s="55"/>
      <c r="Q10" s="55"/>
      <c r="R10" s="55"/>
      <c r="S10" s="55"/>
      <c r="T10" s="48"/>
      <c r="U10" s="55"/>
      <c r="V10" s="255" t="str">
        <f>HYPERLINK("#'債権取引データ'!A1","債権取引データ")</f>
        <v>債権取引データ</v>
      </c>
      <c r="W10" s="255"/>
      <c r="X10" s="255"/>
      <c r="Y10" s="255"/>
      <c r="Z10" s="255"/>
      <c r="AA10" s="255"/>
      <c r="AB10" s="255"/>
      <c r="AC10" s="255"/>
      <c r="AD10" s="255"/>
      <c r="AE10" s="255"/>
      <c r="AF10" s="255"/>
      <c r="AG10" s="255"/>
      <c r="AH10" s="255"/>
      <c r="AI10" s="255"/>
      <c r="AJ10" s="255"/>
      <c r="AK10" s="255"/>
      <c r="AL10" s="255"/>
      <c r="AM10" s="255"/>
      <c r="AN10" s="55"/>
      <c r="AO10" s="55"/>
      <c r="AP10" s="55"/>
      <c r="AQ10" s="55"/>
      <c r="AR10" s="55"/>
      <c r="AS10" s="56"/>
      <c r="AT10" s="57"/>
    </row>
    <row r="11" spans="2:47" ht="20.100000000000001" customHeight="1">
      <c r="D11" s="45"/>
      <c r="E11" s="54"/>
      <c r="F11" s="58"/>
      <c r="G11" s="58"/>
      <c r="H11" s="58"/>
      <c r="I11" s="58"/>
      <c r="J11" s="58"/>
      <c r="K11" s="58"/>
      <c r="L11" s="58"/>
      <c r="M11" s="58"/>
      <c r="N11" s="58"/>
      <c r="O11" s="58"/>
      <c r="P11" s="58"/>
      <c r="Q11" s="58"/>
      <c r="R11" s="58"/>
      <c r="S11" s="58"/>
      <c r="T11" s="48"/>
      <c r="U11" s="58"/>
      <c r="V11" s="255" t="str">
        <f>HYPERLINK("#'回収方法データ'!A1","回収方法データ")</f>
        <v>回収方法データ</v>
      </c>
      <c r="W11" s="255"/>
      <c r="X11" s="255"/>
      <c r="Y11" s="255"/>
      <c r="Z11" s="255"/>
      <c r="AA11" s="255"/>
      <c r="AB11" s="255"/>
      <c r="AC11" s="255"/>
      <c r="AD11" s="255"/>
      <c r="AE11" s="255"/>
      <c r="AF11" s="255"/>
      <c r="AG11" s="255"/>
      <c r="AH11" s="255"/>
      <c r="AI11" s="255"/>
      <c r="AJ11" s="255"/>
      <c r="AK11" s="255"/>
      <c r="AL11" s="255"/>
      <c r="AM11" s="255"/>
      <c r="AN11" s="58"/>
      <c r="AO11" s="58"/>
      <c r="AP11" s="58"/>
      <c r="AQ11" s="58"/>
      <c r="AR11" s="58"/>
      <c r="AS11" s="56"/>
      <c r="AT11" s="57"/>
    </row>
    <row r="12" spans="2:47" ht="20.100000000000001" customHeight="1">
      <c r="D12" s="45"/>
      <c r="E12" s="53"/>
      <c r="F12" s="58"/>
      <c r="G12" s="58"/>
      <c r="H12" s="58"/>
      <c r="I12" s="58"/>
      <c r="J12" s="58"/>
      <c r="K12" s="58"/>
      <c r="L12" s="58"/>
      <c r="M12" s="58"/>
      <c r="N12" s="58"/>
      <c r="O12" s="58"/>
      <c r="P12" s="58"/>
      <c r="Q12" s="58"/>
      <c r="R12" s="58"/>
      <c r="S12" s="58"/>
      <c r="T12" s="48"/>
      <c r="U12" s="58"/>
      <c r="V12" s="255" t="str">
        <f>HYPERLINK("#'部門データ'!A1","部門データ")</f>
        <v>部門データ</v>
      </c>
      <c r="W12" s="255"/>
      <c r="X12" s="255"/>
      <c r="Y12" s="255"/>
      <c r="Z12" s="255"/>
      <c r="AA12" s="255"/>
      <c r="AB12" s="255"/>
      <c r="AC12" s="255"/>
      <c r="AD12" s="255"/>
      <c r="AE12" s="255"/>
      <c r="AF12" s="255"/>
      <c r="AG12" s="255"/>
      <c r="AH12" s="255"/>
      <c r="AI12" s="255"/>
      <c r="AJ12" s="255"/>
      <c r="AK12" s="255"/>
      <c r="AL12" s="255"/>
      <c r="AM12" s="255"/>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255" t="str">
        <f>HYPERLINK("#'プロジェクトデータ'!A1","プロジェクトデータ")</f>
        <v>プロジェクトデータ</v>
      </c>
      <c r="W13" s="255"/>
      <c r="X13" s="255"/>
      <c r="Y13" s="255"/>
      <c r="Z13" s="255"/>
      <c r="AA13" s="255"/>
      <c r="AB13" s="255"/>
      <c r="AC13" s="255"/>
      <c r="AD13" s="255"/>
      <c r="AE13" s="255"/>
      <c r="AF13" s="255"/>
      <c r="AG13" s="255"/>
      <c r="AH13" s="255"/>
      <c r="AI13" s="255"/>
      <c r="AJ13" s="255"/>
      <c r="AK13" s="255"/>
      <c r="AL13" s="255"/>
      <c r="AM13" s="255"/>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255" t="str">
        <f>HYPERLINK("#'工程・工種データ'!A1","工程／工種データ")</f>
        <v>工程／工種データ</v>
      </c>
      <c r="W14" s="255"/>
      <c r="X14" s="255"/>
      <c r="Y14" s="255"/>
      <c r="Z14" s="255"/>
      <c r="AA14" s="255"/>
      <c r="AB14" s="255"/>
      <c r="AC14" s="255"/>
      <c r="AD14" s="255"/>
      <c r="AE14" s="255"/>
      <c r="AF14" s="255"/>
      <c r="AG14" s="255"/>
      <c r="AH14" s="255"/>
      <c r="AI14" s="255"/>
      <c r="AJ14" s="255"/>
      <c r="AK14" s="255"/>
      <c r="AL14" s="255"/>
      <c r="AM14" s="255"/>
      <c r="AN14" s="55"/>
      <c r="AO14" s="55"/>
      <c r="AP14" s="55"/>
      <c r="AQ14" s="55"/>
      <c r="AR14" s="55"/>
      <c r="AS14" s="56"/>
      <c r="AT14" s="57"/>
      <c r="AU14" s="57"/>
    </row>
    <row r="15" spans="2:47" ht="20.100000000000001" customHeight="1">
      <c r="D15" s="45"/>
      <c r="E15" s="54"/>
      <c r="F15" s="59"/>
      <c r="G15" s="59"/>
      <c r="H15" s="59"/>
      <c r="I15" s="59"/>
      <c r="J15" s="59"/>
      <c r="K15" s="59"/>
      <c r="L15" s="59"/>
      <c r="M15" s="59"/>
      <c r="N15" s="59"/>
      <c r="O15" s="59"/>
      <c r="P15" s="59"/>
      <c r="Q15" s="59"/>
      <c r="R15" s="59"/>
      <c r="S15" s="59"/>
      <c r="T15" s="48"/>
      <c r="U15" s="59"/>
      <c r="V15" s="255" t="str">
        <f>HYPERLINK("#'担当者データ'!A1","担当者データ")</f>
        <v>担当者データ</v>
      </c>
      <c r="W15" s="255"/>
      <c r="X15" s="255"/>
      <c r="Y15" s="255"/>
      <c r="Z15" s="255"/>
      <c r="AA15" s="255"/>
      <c r="AB15" s="255"/>
      <c r="AC15" s="255"/>
      <c r="AD15" s="255"/>
      <c r="AE15" s="255"/>
      <c r="AF15" s="255"/>
      <c r="AG15" s="255"/>
      <c r="AH15" s="255"/>
      <c r="AI15" s="255"/>
      <c r="AJ15" s="255"/>
      <c r="AK15" s="255"/>
      <c r="AL15" s="255"/>
      <c r="AM15" s="255"/>
      <c r="AN15" s="59"/>
      <c r="AO15" s="59"/>
      <c r="AP15" s="59"/>
      <c r="AQ15" s="59"/>
      <c r="AR15" s="59"/>
      <c r="AS15" s="60"/>
      <c r="AT15" s="61"/>
      <c r="AU15" s="61"/>
    </row>
    <row r="16" spans="2:47" ht="20.100000000000001" customHeight="1">
      <c r="D16" s="45"/>
      <c r="E16" s="53"/>
      <c r="F16" s="50"/>
      <c r="G16" s="50"/>
      <c r="H16" s="50"/>
      <c r="I16" s="50"/>
      <c r="J16" s="50"/>
      <c r="K16" s="50"/>
      <c r="L16" s="50"/>
      <c r="M16" s="50"/>
      <c r="N16" s="50"/>
      <c r="O16" s="50"/>
      <c r="P16" s="50"/>
      <c r="Q16" s="50"/>
      <c r="R16" s="50"/>
      <c r="S16" s="50"/>
      <c r="T16" s="48"/>
      <c r="U16" s="50"/>
      <c r="V16" s="255" t="str">
        <f>HYPERLINK("#'摘要データ'!A1","摘要データ")</f>
        <v>摘要データ</v>
      </c>
      <c r="W16" s="255"/>
      <c r="X16" s="255"/>
      <c r="Y16" s="255"/>
      <c r="Z16" s="255"/>
      <c r="AA16" s="255"/>
      <c r="AB16" s="255"/>
      <c r="AC16" s="255"/>
      <c r="AD16" s="255"/>
      <c r="AE16" s="255"/>
      <c r="AF16" s="255"/>
      <c r="AG16" s="255"/>
      <c r="AH16" s="255"/>
      <c r="AI16" s="255"/>
      <c r="AJ16" s="255"/>
      <c r="AK16" s="255"/>
      <c r="AL16" s="255"/>
      <c r="AM16" s="255"/>
      <c r="AN16" s="55"/>
      <c r="AO16" s="55"/>
      <c r="AP16" s="55"/>
      <c r="AQ16" s="55"/>
      <c r="AR16" s="55"/>
      <c r="AS16" s="51"/>
    </row>
    <row r="17" spans="4:45" ht="20.100000000000001" customHeight="1">
      <c r="D17" s="45"/>
      <c r="E17" s="53"/>
      <c r="F17" s="50"/>
      <c r="G17" s="50"/>
      <c r="H17" s="50"/>
      <c r="I17" s="50"/>
      <c r="J17" s="50"/>
      <c r="K17" s="50"/>
      <c r="L17" s="50"/>
      <c r="M17" s="50"/>
      <c r="N17" s="50"/>
      <c r="O17" s="50"/>
      <c r="P17" s="50"/>
      <c r="Q17" s="50"/>
      <c r="R17" s="50"/>
      <c r="S17" s="50"/>
      <c r="T17" s="48"/>
      <c r="U17" s="50"/>
      <c r="V17" s="255" t="str">
        <f>HYPERLINK("#'任意項目データ'!A1","任意項目データ")</f>
        <v>任意項目データ</v>
      </c>
      <c r="W17" s="255"/>
      <c r="X17" s="255"/>
      <c r="Y17" s="255"/>
      <c r="Z17" s="255"/>
      <c r="AA17" s="255"/>
      <c r="AB17" s="255"/>
      <c r="AC17" s="255"/>
      <c r="AD17" s="255"/>
      <c r="AE17" s="255"/>
      <c r="AF17" s="255"/>
      <c r="AG17" s="255"/>
      <c r="AH17" s="255"/>
      <c r="AI17" s="255"/>
      <c r="AJ17" s="255"/>
      <c r="AK17" s="255"/>
      <c r="AL17" s="255"/>
      <c r="AM17" s="255"/>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255" t="str">
        <f>HYPERLINK("#'法人口座データ'!A1","法人口座データ")</f>
        <v>法人口座データ</v>
      </c>
      <c r="W18" s="255"/>
      <c r="X18" s="255"/>
      <c r="Y18" s="255"/>
      <c r="Z18" s="255"/>
      <c r="AA18" s="255"/>
      <c r="AB18" s="255"/>
      <c r="AC18" s="255"/>
      <c r="AD18" s="255"/>
      <c r="AE18" s="255"/>
      <c r="AF18" s="255"/>
      <c r="AG18" s="255"/>
      <c r="AH18" s="255"/>
      <c r="AI18" s="255"/>
      <c r="AJ18" s="255"/>
      <c r="AK18" s="255"/>
      <c r="AL18" s="255"/>
      <c r="AM18" s="255"/>
      <c r="AN18" s="50"/>
      <c r="AO18" s="50"/>
      <c r="AP18" s="50"/>
      <c r="AQ18" s="50"/>
      <c r="AR18" s="50"/>
      <c r="AS18" s="51"/>
    </row>
    <row r="19" spans="4:45" ht="20.100000000000001" customHeight="1">
      <c r="D19" s="45"/>
      <c r="E19" s="53"/>
      <c r="F19" s="50"/>
      <c r="G19" s="50"/>
      <c r="H19" s="50"/>
      <c r="I19" s="50"/>
      <c r="J19" s="50"/>
      <c r="K19" s="50"/>
      <c r="L19" s="50"/>
      <c r="M19" s="50"/>
      <c r="N19" s="50"/>
      <c r="O19" s="50"/>
      <c r="P19" s="50"/>
      <c r="Q19" s="50"/>
      <c r="R19" s="50"/>
      <c r="S19" s="50"/>
      <c r="T19" s="50"/>
      <c r="U19" s="50"/>
      <c r="V19" s="52"/>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46" t="s">
        <v>3</v>
      </c>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1"/>
    </row>
    <row r="21" spans="4:45" ht="20.100000000000001" customHeight="1">
      <c r="D21" s="45"/>
      <c r="E21" s="53"/>
      <c r="F21" s="50"/>
      <c r="G21" s="50"/>
      <c r="H21" s="50"/>
      <c r="I21" s="50"/>
      <c r="J21" s="50"/>
      <c r="K21" s="50"/>
      <c r="L21" s="50"/>
      <c r="M21" s="50"/>
      <c r="N21" s="50"/>
      <c r="O21" s="50"/>
      <c r="P21" s="50"/>
      <c r="Q21" s="50"/>
      <c r="R21" s="50"/>
      <c r="S21" s="50"/>
      <c r="T21" s="50"/>
      <c r="U21" s="50"/>
      <c r="V21" s="255" t="str">
        <f>HYPERLINK("#'得意先データ'!A1","得意先データ")</f>
        <v>得意先データ</v>
      </c>
      <c r="W21" s="255"/>
      <c r="X21" s="255"/>
      <c r="Y21" s="255"/>
      <c r="Z21" s="255"/>
      <c r="AA21" s="255"/>
      <c r="AB21" s="255"/>
      <c r="AC21" s="255"/>
      <c r="AD21" s="255"/>
      <c r="AE21" s="255"/>
      <c r="AF21" s="255"/>
      <c r="AG21" s="255"/>
      <c r="AH21" s="255"/>
      <c r="AI21" s="255"/>
      <c r="AJ21" s="255"/>
      <c r="AK21" s="255"/>
      <c r="AL21" s="255"/>
      <c r="AM21" s="255"/>
      <c r="AN21" s="47"/>
      <c r="AO21" s="47"/>
      <c r="AP21" s="47"/>
      <c r="AQ21" s="47"/>
      <c r="AR21" s="47"/>
      <c r="AS21" s="51"/>
    </row>
    <row r="22" spans="4:45" ht="20.100000000000001" customHeight="1">
      <c r="D22" s="45"/>
      <c r="E22" s="53"/>
      <c r="F22" s="50"/>
      <c r="G22" s="50"/>
      <c r="H22" s="50"/>
      <c r="I22" s="50"/>
      <c r="J22" s="50"/>
      <c r="K22" s="50"/>
      <c r="L22" s="50"/>
      <c r="M22" s="50"/>
      <c r="N22" s="50"/>
      <c r="O22" s="50"/>
      <c r="P22" s="50"/>
      <c r="Q22" s="50"/>
      <c r="R22" s="50"/>
      <c r="S22" s="50"/>
      <c r="T22" s="50"/>
      <c r="U22" s="50"/>
      <c r="V22" s="255" t="str">
        <f>HYPERLINK("#'請求締日データ'!A1","請求締日データ")</f>
        <v>請求締日データ</v>
      </c>
      <c r="W22" s="255"/>
      <c r="X22" s="255"/>
      <c r="Y22" s="255"/>
      <c r="Z22" s="255"/>
      <c r="AA22" s="255"/>
      <c r="AB22" s="255"/>
      <c r="AC22" s="255"/>
      <c r="AD22" s="255"/>
      <c r="AE22" s="255"/>
      <c r="AF22" s="255"/>
      <c r="AG22" s="255"/>
      <c r="AH22" s="255"/>
      <c r="AI22" s="255"/>
      <c r="AJ22" s="255"/>
      <c r="AK22" s="255"/>
      <c r="AL22" s="255"/>
      <c r="AM22" s="255"/>
      <c r="AN22" s="58"/>
      <c r="AO22" s="58"/>
      <c r="AP22" s="58"/>
      <c r="AQ22" s="58"/>
      <c r="AR22" s="58"/>
      <c r="AS22" s="51"/>
    </row>
    <row r="23" spans="4:45" ht="20.100000000000001" customHeight="1">
      <c r="D23" s="45"/>
      <c r="E23" s="46" t="s">
        <v>6</v>
      </c>
      <c r="F23" s="55"/>
      <c r="G23" s="55"/>
      <c r="H23" s="55"/>
      <c r="I23" s="55"/>
      <c r="J23" s="55"/>
      <c r="K23" s="55"/>
      <c r="L23" s="55"/>
      <c r="M23" s="55"/>
      <c r="N23" s="55"/>
      <c r="O23" s="55"/>
      <c r="P23" s="55"/>
      <c r="Q23" s="55"/>
      <c r="R23" s="55"/>
      <c r="S23" s="55"/>
      <c r="T23" s="55"/>
      <c r="U23" s="55"/>
      <c r="V23" s="58"/>
      <c r="W23" s="55"/>
      <c r="X23" s="55"/>
      <c r="Y23" s="55"/>
      <c r="Z23" s="55"/>
      <c r="AA23" s="55"/>
      <c r="AB23" s="55"/>
      <c r="AC23" s="55"/>
      <c r="AD23" s="55"/>
      <c r="AE23" s="55"/>
      <c r="AF23" s="55"/>
      <c r="AG23" s="55"/>
      <c r="AH23" s="55"/>
      <c r="AI23" s="55"/>
      <c r="AJ23" s="55"/>
      <c r="AK23" s="55"/>
      <c r="AL23" s="55"/>
      <c r="AM23" s="55"/>
      <c r="AN23" s="55"/>
      <c r="AO23" s="55"/>
      <c r="AP23" s="55"/>
      <c r="AQ23" s="55"/>
      <c r="AR23" s="55"/>
      <c r="AS23" s="51"/>
    </row>
    <row r="24" spans="4:45" ht="20.100000000000001" customHeight="1">
      <c r="D24" s="45"/>
      <c r="F24" s="63"/>
      <c r="G24" s="63"/>
      <c r="H24" s="63"/>
      <c r="I24" s="63"/>
      <c r="J24" s="63"/>
      <c r="K24" s="63"/>
      <c r="L24" s="63"/>
      <c r="M24" s="64"/>
      <c r="N24" s="64"/>
      <c r="O24" s="64"/>
      <c r="P24" s="64"/>
      <c r="Q24" s="64"/>
      <c r="R24" s="64"/>
      <c r="S24" s="64"/>
      <c r="T24" s="47"/>
      <c r="U24" s="47"/>
      <c r="V24" s="255" t="str">
        <f>HYPERLINK("#'請求伝票データ'!A1","請求伝票データ")</f>
        <v>請求伝票データ</v>
      </c>
      <c r="W24" s="255"/>
      <c r="X24" s="255"/>
      <c r="Y24" s="255"/>
      <c r="Z24" s="255"/>
      <c r="AA24" s="255"/>
      <c r="AB24" s="255"/>
      <c r="AC24" s="255"/>
      <c r="AD24" s="255"/>
      <c r="AE24" s="255"/>
      <c r="AF24" s="255"/>
      <c r="AG24" s="255"/>
      <c r="AH24" s="255"/>
      <c r="AI24" s="255"/>
      <c r="AJ24" s="255"/>
      <c r="AK24" s="255"/>
      <c r="AL24" s="255"/>
      <c r="AM24" s="255"/>
      <c r="AN24" s="47"/>
      <c r="AO24" s="47"/>
      <c r="AP24" s="47"/>
      <c r="AQ24" s="47"/>
      <c r="AR24" s="47"/>
      <c r="AS24" s="51"/>
    </row>
    <row r="25" spans="4:45" ht="15" customHeight="1" thickBot="1">
      <c r="D25" s="65"/>
      <c r="E25" s="66"/>
      <c r="F25" s="67"/>
      <c r="G25" s="67"/>
      <c r="H25" s="67"/>
      <c r="I25" s="67"/>
      <c r="J25" s="67"/>
      <c r="K25" s="67"/>
      <c r="L25" s="67"/>
      <c r="M25" s="68"/>
      <c r="N25" s="68"/>
      <c r="O25" s="68"/>
      <c r="P25" s="68"/>
      <c r="Q25" s="68"/>
      <c r="R25" s="68"/>
      <c r="S25" s="68"/>
      <c r="T25" s="69"/>
      <c r="U25" s="69"/>
      <c r="V25" s="66"/>
      <c r="W25" s="69"/>
      <c r="X25" s="69"/>
      <c r="Y25" s="69"/>
      <c r="Z25" s="69"/>
      <c r="AA25" s="69"/>
      <c r="AB25" s="69"/>
      <c r="AC25" s="68"/>
      <c r="AD25" s="68"/>
      <c r="AE25" s="68"/>
      <c r="AF25" s="68"/>
      <c r="AG25" s="68"/>
      <c r="AH25" s="68"/>
      <c r="AI25" s="68"/>
      <c r="AJ25" s="69"/>
      <c r="AK25" s="69"/>
      <c r="AL25" s="69"/>
      <c r="AM25" s="69"/>
      <c r="AN25" s="69"/>
      <c r="AO25" s="69"/>
      <c r="AP25" s="69"/>
      <c r="AQ25" s="69"/>
      <c r="AR25" s="69"/>
      <c r="AS25" s="70"/>
    </row>
    <row r="26" spans="4:45" ht="15" customHeight="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row>
  </sheetData>
  <mergeCells count="14">
    <mergeCell ref="V9:AM9"/>
    <mergeCell ref="V8:AM8"/>
    <mergeCell ref="V10:AM10"/>
    <mergeCell ref="V11:AM11"/>
    <mergeCell ref="V12:AM12"/>
    <mergeCell ref="V21:AM21"/>
    <mergeCell ref="V22:AM22"/>
    <mergeCell ref="V24:AM24"/>
    <mergeCell ref="V18:AM18"/>
    <mergeCell ref="V13:AM13"/>
    <mergeCell ref="V14:AM14"/>
    <mergeCell ref="V15:AM15"/>
    <mergeCell ref="V16:AM16"/>
    <mergeCell ref="V17:AM17"/>
  </mergeCells>
  <phoneticPr fontId="3"/>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0CBC-6A4A-493B-8959-966403B3E90E}">
  <sheetPr codeName="Sheet71">
    <tabColor rgb="FF333333"/>
    <outlinePr summaryBelow="0"/>
    <pageSetUpPr fitToPage="1"/>
  </sheetPr>
  <dimension ref="B1:D152"/>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53</v>
      </c>
      <c r="C2" s="109"/>
      <c r="D2" s="109"/>
    </row>
    <row r="3" spans="2:4" ht="20.100000000000001" customHeight="1" thickBot="1">
      <c r="D3" s="106"/>
    </row>
    <row r="4" spans="2:4" ht="25.35" customHeight="1" thickBot="1">
      <c r="B4" s="110" t="s">
        <v>54</v>
      </c>
      <c r="C4" s="111" t="s">
        <v>8</v>
      </c>
      <c r="D4" s="112" t="s">
        <v>55</v>
      </c>
    </row>
    <row r="5" spans="2:4" ht="25.35" customHeight="1" thickBot="1">
      <c r="B5" s="113" t="s">
        <v>1236</v>
      </c>
      <c r="C5" s="114"/>
      <c r="D5" s="115"/>
    </row>
    <row r="6" spans="2:4">
      <c r="B6" s="126" t="s">
        <v>1237</v>
      </c>
      <c r="C6" s="131" t="s">
        <v>63</v>
      </c>
      <c r="D6" s="133" t="s">
        <v>64</v>
      </c>
    </row>
    <row r="7" spans="2:4">
      <c r="B7" s="126"/>
      <c r="C7" s="131" t="s">
        <v>65</v>
      </c>
      <c r="D7" s="122"/>
    </row>
    <row r="8" spans="2:4">
      <c r="B8" s="126"/>
      <c r="C8" s="131" t="s">
        <v>66</v>
      </c>
      <c r="D8" s="122"/>
    </row>
    <row r="9" spans="2:4" ht="17.25" thickBot="1">
      <c r="B9" s="126"/>
      <c r="C9" s="131" t="s">
        <v>67</v>
      </c>
      <c r="D9" s="136"/>
    </row>
    <row r="10" spans="2:4" ht="25.35" customHeight="1" thickBot="1">
      <c r="B10" s="113" t="s">
        <v>70</v>
      </c>
      <c r="C10" s="114"/>
      <c r="D10" s="115"/>
    </row>
    <row r="11" spans="2:4" ht="33">
      <c r="B11" s="128" t="s">
        <v>61</v>
      </c>
      <c r="C11" s="130" t="s">
        <v>63</v>
      </c>
      <c r="D11" s="117" t="s">
        <v>71</v>
      </c>
    </row>
    <row r="12" spans="2:4">
      <c r="B12" s="126"/>
      <c r="C12" s="131" t="s">
        <v>65</v>
      </c>
      <c r="D12" s="122"/>
    </row>
    <row r="13" spans="2:4">
      <c r="B13" s="126"/>
      <c r="C13" s="131" t="s">
        <v>72</v>
      </c>
      <c r="D13" s="122"/>
    </row>
    <row r="14" spans="2:4">
      <c r="B14" s="126"/>
      <c r="C14" s="131" t="s">
        <v>73</v>
      </c>
      <c r="D14" s="122"/>
    </row>
    <row r="15" spans="2:4">
      <c r="B15" s="126"/>
      <c r="C15" s="131" t="s">
        <v>74</v>
      </c>
      <c r="D15" s="122"/>
    </row>
    <row r="16" spans="2:4" ht="17.25" thickBot="1">
      <c r="B16" s="127"/>
      <c r="C16" s="139" t="s">
        <v>69</v>
      </c>
      <c r="D16" s="125"/>
    </row>
    <row r="17" spans="2:4" ht="25.35" customHeight="1" thickBot="1">
      <c r="B17" s="113" t="s">
        <v>75</v>
      </c>
      <c r="C17" s="114"/>
      <c r="D17" s="115"/>
    </row>
    <row r="18" spans="2:4" ht="17.25" thickBot="1">
      <c r="B18" s="142" t="s">
        <v>1185</v>
      </c>
      <c r="C18" s="147" t="s">
        <v>76</v>
      </c>
      <c r="D18" s="144" t="s">
        <v>59</v>
      </c>
    </row>
    <row r="19" spans="2:4">
      <c r="B19" s="129" t="s">
        <v>77</v>
      </c>
      <c r="C19" s="130" t="s">
        <v>78</v>
      </c>
      <c r="D19" s="117" t="s">
        <v>59</v>
      </c>
    </row>
    <row r="20" spans="2:4">
      <c r="B20" s="132"/>
      <c r="C20" s="131" t="s">
        <v>79</v>
      </c>
      <c r="D20" s="122"/>
    </row>
    <row r="21" spans="2:4">
      <c r="B21" s="132"/>
      <c r="C21" s="131" t="s">
        <v>80</v>
      </c>
      <c r="D21" s="136"/>
    </row>
    <row r="22" spans="2:4">
      <c r="B22" s="132"/>
      <c r="C22" s="131" t="s">
        <v>81</v>
      </c>
      <c r="D22" s="133" t="s">
        <v>82</v>
      </c>
    </row>
    <row r="23" spans="2:4">
      <c r="B23" s="132"/>
      <c r="C23" s="131" t="s">
        <v>83</v>
      </c>
      <c r="D23" s="122"/>
    </row>
    <row r="24" spans="2:4" ht="17.25" thickBot="1">
      <c r="B24" s="132"/>
      <c r="C24" s="131" t="s">
        <v>84</v>
      </c>
      <c r="D24" s="136"/>
    </row>
    <row r="25" spans="2:4" ht="17.25" thickBot="1">
      <c r="B25" s="129" t="s">
        <v>86</v>
      </c>
      <c r="C25" s="130" t="s">
        <v>85</v>
      </c>
      <c r="D25" s="134" t="s">
        <v>87</v>
      </c>
    </row>
    <row r="26" spans="2:4">
      <c r="B26" s="129" t="s">
        <v>60</v>
      </c>
      <c r="C26" s="130" t="s">
        <v>88</v>
      </c>
      <c r="D26" s="134" t="s">
        <v>89</v>
      </c>
    </row>
    <row r="27" spans="2:4">
      <c r="B27" s="132"/>
      <c r="C27" s="131" t="s">
        <v>90</v>
      </c>
      <c r="D27" s="133" t="s">
        <v>59</v>
      </c>
    </row>
    <row r="28" spans="2:4">
      <c r="B28" s="132"/>
      <c r="C28" s="131" t="s">
        <v>91</v>
      </c>
      <c r="D28" s="122"/>
    </row>
    <row r="29" spans="2:4">
      <c r="B29" s="132"/>
      <c r="C29" s="131" t="s">
        <v>92</v>
      </c>
      <c r="D29" s="122"/>
    </row>
    <row r="30" spans="2:4">
      <c r="B30" s="132"/>
      <c r="C30" s="131" t="s">
        <v>93</v>
      </c>
      <c r="D30" s="136"/>
    </row>
    <row r="31" spans="2:4" ht="33.75" thickBot="1">
      <c r="B31" s="138"/>
      <c r="C31" s="139" t="s">
        <v>94</v>
      </c>
      <c r="D31" s="137" t="s">
        <v>95</v>
      </c>
    </row>
    <row r="32" spans="2:4" ht="25.35" customHeight="1" thickBot="1">
      <c r="B32" s="113" t="s">
        <v>98</v>
      </c>
      <c r="C32" s="114"/>
      <c r="D32" s="115"/>
    </row>
    <row r="33" spans="2:4" ht="17.25" thickBot="1">
      <c r="B33" s="150" t="s">
        <v>86</v>
      </c>
      <c r="C33" s="147" t="s">
        <v>99</v>
      </c>
      <c r="D33" s="151" t="s">
        <v>100</v>
      </c>
    </row>
    <row r="34" spans="2:4" ht="33.75" thickBot="1">
      <c r="B34" s="150" t="s">
        <v>60</v>
      </c>
      <c r="C34" s="147" t="s">
        <v>102</v>
      </c>
      <c r="D34" s="151" t="s">
        <v>101</v>
      </c>
    </row>
    <row r="35" spans="2:4" ht="25.35" customHeight="1" thickBot="1">
      <c r="B35" s="113" t="s">
        <v>103</v>
      </c>
      <c r="C35" s="114"/>
      <c r="D35" s="115"/>
    </row>
    <row r="36" spans="2:4" ht="33.75" thickBot="1">
      <c r="B36" s="154" t="s">
        <v>104</v>
      </c>
      <c r="C36" s="143"/>
      <c r="D36" s="153" t="s">
        <v>105</v>
      </c>
    </row>
    <row r="37" spans="2:4" ht="33.75" thickBot="1">
      <c r="B37" s="155" t="s">
        <v>58</v>
      </c>
      <c r="C37" s="148"/>
      <c r="D37" s="152" t="s">
        <v>106</v>
      </c>
    </row>
    <row r="38" spans="2:4" ht="17.25" thickBot="1">
      <c r="B38" s="128" t="s">
        <v>108</v>
      </c>
      <c r="C38" s="148" t="s">
        <v>109</v>
      </c>
      <c r="D38" s="152" t="s">
        <v>110</v>
      </c>
    </row>
    <row r="39" spans="2:4">
      <c r="B39" s="264" t="s">
        <v>60</v>
      </c>
      <c r="C39" s="130" t="s">
        <v>112</v>
      </c>
      <c r="D39" s="266" t="s">
        <v>56</v>
      </c>
    </row>
    <row r="40" spans="2:4">
      <c r="B40" s="265"/>
      <c r="C40" s="131" t="s">
        <v>113</v>
      </c>
      <c r="D40" s="267"/>
    </row>
    <row r="41" spans="2:4" ht="17.25" thickBot="1">
      <c r="B41" s="265"/>
      <c r="C41" s="131" t="s">
        <v>83</v>
      </c>
      <c r="D41" s="267"/>
    </row>
    <row r="42" spans="2:4" ht="24.75" customHeight="1" thickBot="1">
      <c r="B42" s="113" t="s">
        <v>114</v>
      </c>
      <c r="C42" s="114"/>
      <c r="D42" s="115"/>
    </row>
    <row r="43" spans="2:4">
      <c r="B43" s="128" t="s">
        <v>108</v>
      </c>
      <c r="C43" s="148" t="s">
        <v>116</v>
      </c>
      <c r="D43" s="134" t="s">
        <v>117</v>
      </c>
    </row>
    <row r="44" spans="2:4">
      <c r="B44" s="126"/>
      <c r="C44" s="121" t="s">
        <v>118</v>
      </c>
      <c r="D44" s="122" t="s">
        <v>119</v>
      </c>
    </row>
    <row r="45" spans="2:4">
      <c r="B45" s="126"/>
      <c r="C45" s="121" t="s">
        <v>120</v>
      </c>
      <c r="D45" s="122"/>
    </row>
    <row r="46" spans="2:4">
      <c r="B46" s="126"/>
      <c r="C46" s="121" t="s">
        <v>121</v>
      </c>
      <c r="D46" s="122"/>
    </row>
    <row r="47" spans="2:4" ht="17.25" thickBot="1">
      <c r="B47" s="127"/>
      <c r="C47" s="149" t="s">
        <v>122</v>
      </c>
      <c r="D47" s="125"/>
    </row>
    <row r="48" spans="2:4" ht="33.75" thickBot="1">
      <c r="B48" s="154" t="s">
        <v>1186</v>
      </c>
      <c r="C48" s="143" t="s">
        <v>124</v>
      </c>
      <c r="D48" s="144" t="s">
        <v>125</v>
      </c>
    </row>
    <row r="49" spans="2:4" ht="66.75" thickBot="1">
      <c r="B49" s="154" t="s">
        <v>126</v>
      </c>
      <c r="C49" s="143" t="s">
        <v>96</v>
      </c>
      <c r="D49" s="144" t="s">
        <v>127</v>
      </c>
    </row>
    <row r="50" spans="2:4" ht="25.35" customHeight="1" thickBot="1">
      <c r="B50" s="113" t="s">
        <v>129</v>
      </c>
      <c r="C50" s="114"/>
      <c r="D50" s="115"/>
    </row>
    <row r="51" spans="2:4" ht="16.5" customHeight="1">
      <c r="B51" s="264" t="s">
        <v>131</v>
      </c>
      <c r="C51" s="130" t="s">
        <v>132</v>
      </c>
      <c r="D51" s="269" t="s">
        <v>133</v>
      </c>
    </row>
    <row r="52" spans="2:4">
      <c r="B52" s="265"/>
      <c r="C52" s="131" t="s">
        <v>65</v>
      </c>
      <c r="D52" s="270"/>
    </row>
    <row r="53" spans="2:4">
      <c r="B53" s="265"/>
      <c r="C53" s="131" t="s">
        <v>72</v>
      </c>
      <c r="D53" s="270"/>
    </row>
    <row r="54" spans="2:4">
      <c r="B54" s="265"/>
      <c r="C54" s="131" t="s">
        <v>134</v>
      </c>
      <c r="D54" s="270"/>
    </row>
    <row r="55" spans="2:4" ht="17.25" thickBot="1">
      <c r="B55" s="268"/>
      <c r="C55" s="139" t="s">
        <v>135</v>
      </c>
      <c r="D55" s="271"/>
    </row>
    <row r="56" spans="2:4" ht="25.35" customHeight="1" thickBot="1">
      <c r="B56" s="113" t="s">
        <v>136</v>
      </c>
      <c r="C56" s="114"/>
      <c r="D56" s="115"/>
    </row>
    <row r="57" spans="2:4" ht="17.25" thickBot="1">
      <c r="B57" s="116" t="s">
        <v>86</v>
      </c>
      <c r="C57" s="165" t="s">
        <v>138</v>
      </c>
      <c r="D57" s="144" t="s">
        <v>139</v>
      </c>
    </row>
    <row r="58" spans="2:4" ht="33.75" thickBot="1">
      <c r="B58" s="116" t="s">
        <v>7</v>
      </c>
      <c r="C58" s="165" t="s">
        <v>111</v>
      </c>
      <c r="D58" s="144" t="s">
        <v>140</v>
      </c>
    </row>
    <row r="59" spans="2:4" ht="25.35" customHeight="1" thickBot="1">
      <c r="B59" s="113" t="s">
        <v>143</v>
      </c>
      <c r="C59" s="114"/>
      <c r="D59" s="115"/>
    </row>
    <row r="60" spans="2:4" ht="33">
      <c r="B60" s="120" t="s">
        <v>5</v>
      </c>
      <c r="C60" s="131" t="s">
        <v>128</v>
      </c>
      <c r="D60" s="136" t="s">
        <v>146</v>
      </c>
    </row>
    <row r="61" spans="2:4" ht="33">
      <c r="B61" s="120"/>
      <c r="C61" s="135" t="s">
        <v>147</v>
      </c>
      <c r="D61" s="133" t="s">
        <v>148</v>
      </c>
    </row>
    <row r="62" spans="2:4">
      <c r="B62" s="120"/>
      <c r="C62" s="135" t="s">
        <v>149</v>
      </c>
      <c r="D62" s="122"/>
    </row>
    <row r="63" spans="2:4">
      <c r="B63" s="120"/>
      <c r="C63" s="135" t="s">
        <v>150</v>
      </c>
      <c r="D63" s="122"/>
    </row>
    <row r="64" spans="2:4">
      <c r="B64" s="120"/>
      <c r="C64" s="135" t="s">
        <v>151</v>
      </c>
      <c r="D64" s="122"/>
    </row>
    <row r="65" spans="2:4">
      <c r="B65" s="120"/>
      <c r="C65" s="135" t="s">
        <v>152</v>
      </c>
      <c r="D65" s="122"/>
    </row>
    <row r="66" spans="2:4">
      <c r="B66" s="120"/>
      <c r="C66" s="135" t="s">
        <v>153</v>
      </c>
      <c r="D66" s="122"/>
    </row>
    <row r="67" spans="2:4">
      <c r="B67" s="120"/>
      <c r="C67" s="135" t="s">
        <v>154</v>
      </c>
      <c r="D67" s="122"/>
    </row>
    <row r="68" spans="2:4">
      <c r="B68" s="120"/>
      <c r="C68" s="135" t="s">
        <v>155</v>
      </c>
      <c r="D68" s="136"/>
    </row>
    <row r="69" spans="2:4" ht="17.25" thickBot="1">
      <c r="B69" s="123"/>
      <c r="C69" s="167" t="s">
        <v>156</v>
      </c>
      <c r="D69" s="125" t="s">
        <v>157</v>
      </c>
    </row>
    <row r="70" spans="2:4" ht="33">
      <c r="B70" s="129" t="s">
        <v>7</v>
      </c>
      <c r="C70" s="130" t="s">
        <v>158</v>
      </c>
      <c r="D70" s="161" t="s">
        <v>159</v>
      </c>
    </row>
    <row r="71" spans="2:4" ht="33">
      <c r="B71" s="120"/>
      <c r="C71" s="135" t="s">
        <v>160</v>
      </c>
      <c r="D71" s="133" t="s">
        <v>148</v>
      </c>
    </row>
    <row r="72" spans="2:4">
      <c r="B72" s="120"/>
      <c r="C72" s="135" t="s">
        <v>161</v>
      </c>
      <c r="D72" s="122"/>
    </row>
    <row r="73" spans="2:4">
      <c r="B73" s="120"/>
      <c r="C73" s="135" t="s">
        <v>162</v>
      </c>
      <c r="D73" s="122"/>
    </row>
    <row r="74" spans="2:4">
      <c r="B74" s="120"/>
      <c r="C74" s="135" t="s">
        <v>163</v>
      </c>
      <c r="D74" s="122"/>
    </row>
    <row r="75" spans="2:4">
      <c r="B75" s="120"/>
      <c r="C75" s="135" t="s">
        <v>164</v>
      </c>
      <c r="D75" s="122"/>
    </row>
    <row r="76" spans="2:4">
      <c r="B76" s="120"/>
      <c r="C76" s="135" t="s">
        <v>165</v>
      </c>
      <c r="D76" s="122"/>
    </row>
    <row r="77" spans="2:4">
      <c r="B77" s="120"/>
      <c r="C77" s="135" t="s">
        <v>166</v>
      </c>
      <c r="D77" s="122"/>
    </row>
    <row r="78" spans="2:4">
      <c r="B78" s="120"/>
      <c r="C78" s="135" t="s">
        <v>167</v>
      </c>
      <c r="D78" s="136"/>
    </row>
    <row r="79" spans="2:4">
      <c r="B79" s="120"/>
      <c r="C79" s="135" t="s">
        <v>168</v>
      </c>
      <c r="D79" s="141" t="s">
        <v>169</v>
      </c>
    </row>
    <row r="80" spans="2:4" ht="33.75" thickBot="1">
      <c r="B80" s="138"/>
      <c r="C80" s="140" t="s">
        <v>144</v>
      </c>
      <c r="D80" s="159" t="s">
        <v>145</v>
      </c>
    </row>
    <row r="81" spans="2:4" ht="25.35" customHeight="1" thickBot="1">
      <c r="B81" s="168" t="s">
        <v>170</v>
      </c>
      <c r="C81" s="163"/>
      <c r="D81" s="164"/>
    </row>
    <row r="82" spans="2:4" ht="17.25" thickBot="1">
      <c r="B82" s="169" t="s">
        <v>1187</v>
      </c>
      <c r="C82" s="143" t="s">
        <v>123</v>
      </c>
      <c r="D82" s="144" t="s">
        <v>171</v>
      </c>
    </row>
    <row r="83" spans="2:4" ht="17.25" thickBot="1">
      <c r="B83" s="169" t="s">
        <v>1186</v>
      </c>
      <c r="C83" s="143" t="s">
        <v>123</v>
      </c>
      <c r="D83" s="144" t="s">
        <v>171</v>
      </c>
    </row>
    <row r="84" spans="2:4" ht="17.25" thickBot="1">
      <c r="B84" s="169" t="s">
        <v>1</v>
      </c>
      <c r="C84" s="143" t="s">
        <v>123</v>
      </c>
      <c r="D84" s="144" t="s">
        <v>171</v>
      </c>
    </row>
    <row r="85" spans="2:4">
      <c r="B85" s="118" t="s">
        <v>126</v>
      </c>
      <c r="C85" s="119" t="s">
        <v>172</v>
      </c>
      <c r="D85" s="256" t="s">
        <v>56</v>
      </c>
    </row>
    <row r="86" spans="2:4">
      <c r="B86" s="120"/>
      <c r="C86" s="121" t="s">
        <v>173</v>
      </c>
      <c r="D86" s="261"/>
    </row>
    <row r="87" spans="2:4">
      <c r="B87" s="120"/>
      <c r="C87" s="121" t="s">
        <v>174</v>
      </c>
      <c r="D87" s="261"/>
    </row>
    <row r="88" spans="2:4">
      <c r="B88" s="120"/>
      <c r="C88" s="121" t="s">
        <v>175</v>
      </c>
      <c r="D88" s="261"/>
    </row>
    <row r="89" spans="2:4">
      <c r="B89" s="120"/>
      <c r="C89" s="121" t="s">
        <v>84</v>
      </c>
      <c r="D89" s="261"/>
    </row>
    <row r="90" spans="2:4">
      <c r="B90" s="120"/>
      <c r="C90" s="121" t="s">
        <v>176</v>
      </c>
      <c r="D90" s="261"/>
    </row>
    <row r="91" spans="2:4">
      <c r="B91" s="120"/>
      <c r="C91" s="121" t="s">
        <v>177</v>
      </c>
      <c r="D91" s="261"/>
    </row>
    <row r="92" spans="2:4" ht="17.25" thickBot="1">
      <c r="B92" s="123"/>
      <c r="C92" s="124" t="s">
        <v>178</v>
      </c>
      <c r="D92" s="272"/>
    </row>
    <row r="93" spans="2:4" ht="16.5" customHeight="1">
      <c r="B93" s="170" t="s">
        <v>137</v>
      </c>
      <c r="C93" s="119" t="s">
        <v>180</v>
      </c>
      <c r="D93" s="256" t="s">
        <v>179</v>
      </c>
    </row>
    <row r="94" spans="2:4">
      <c r="B94" s="171"/>
      <c r="C94" s="121" t="s">
        <v>181</v>
      </c>
      <c r="D94" s="257"/>
    </row>
    <row r="95" spans="2:4">
      <c r="B95" s="171"/>
      <c r="C95" s="121" t="s">
        <v>182</v>
      </c>
      <c r="D95" s="257"/>
    </row>
    <row r="96" spans="2:4">
      <c r="B96" s="171"/>
      <c r="C96" s="121" t="s">
        <v>183</v>
      </c>
      <c r="D96" s="257"/>
    </row>
    <row r="97" spans="2:4" ht="17.25" thickBot="1">
      <c r="B97" s="172"/>
      <c r="C97" s="124" t="s">
        <v>184</v>
      </c>
      <c r="D97" s="258"/>
    </row>
    <row r="98" spans="2:4">
      <c r="B98" s="156" t="s">
        <v>86</v>
      </c>
      <c r="C98" s="119" t="s">
        <v>185</v>
      </c>
      <c r="D98" s="256" t="s">
        <v>107</v>
      </c>
    </row>
    <row r="99" spans="2:4">
      <c r="B99" s="157"/>
      <c r="C99" s="145" t="s">
        <v>186</v>
      </c>
      <c r="D99" s="261"/>
    </row>
    <row r="100" spans="2:4">
      <c r="B100" s="157"/>
      <c r="C100" s="145" t="s">
        <v>187</v>
      </c>
      <c r="D100" s="261"/>
    </row>
    <row r="101" spans="2:4">
      <c r="B101" s="157"/>
      <c r="C101" s="145" t="s">
        <v>188</v>
      </c>
      <c r="D101" s="261"/>
    </row>
    <row r="102" spans="2:4">
      <c r="B102" s="157"/>
      <c r="C102" s="145" t="s">
        <v>189</v>
      </c>
      <c r="D102" s="261"/>
    </row>
    <row r="103" spans="2:4">
      <c r="B103" s="157"/>
      <c r="C103" s="145" t="s">
        <v>190</v>
      </c>
      <c r="D103" s="261"/>
    </row>
    <row r="104" spans="2:4">
      <c r="B104" s="157"/>
      <c r="C104" s="145" t="s">
        <v>191</v>
      </c>
      <c r="D104" s="261"/>
    </row>
    <row r="105" spans="2:4">
      <c r="B105" s="157"/>
      <c r="C105" s="145" t="s">
        <v>192</v>
      </c>
      <c r="D105" s="261"/>
    </row>
    <row r="106" spans="2:4">
      <c r="B106" s="157"/>
      <c r="C106" s="145" t="s">
        <v>193</v>
      </c>
      <c r="D106" s="261"/>
    </row>
    <row r="107" spans="2:4">
      <c r="B107" s="157"/>
      <c r="C107" s="145" t="s">
        <v>194</v>
      </c>
      <c r="D107" s="261"/>
    </row>
    <row r="108" spans="2:4">
      <c r="B108" s="157"/>
      <c r="C108" s="145" t="s">
        <v>138</v>
      </c>
      <c r="D108" s="261"/>
    </row>
    <row r="109" spans="2:4">
      <c r="B109" s="157"/>
      <c r="C109" s="145" t="s">
        <v>195</v>
      </c>
      <c r="D109" s="261"/>
    </row>
    <row r="110" spans="2:4">
      <c r="B110" s="157"/>
      <c r="C110" s="145" t="s">
        <v>196</v>
      </c>
      <c r="D110" s="261"/>
    </row>
    <row r="111" spans="2:4" ht="16.5" customHeight="1">
      <c r="B111" s="157"/>
      <c r="C111" s="145" t="s">
        <v>197</v>
      </c>
      <c r="D111" s="259" t="s">
        <v>198</v>
      </c>
    </row>
    <row r="112" spans="2:4" ht="17.25" thickBot="1">
      <c r="B112" s="157"/>
      <c r="C112" s="145" t="s">
        <v>199</v>
      </c>
      <c r="D112" s="260"/>
    </row>
    <row r="113" spans="2:4">
      <c r="B113" s="170" t="s">
        <v>60</v>
      </c>
      <c r="C113" s="119" t="s">
        <v>62</v>
      </c>
      <c r="D113" s="117" t="s">
        <v>115</v>
      </c>
    </row>
    <row r="114" spans="2:4">
      <c r="B114" s="171"/>
      <c r="C114" s="121" t="s">
        <v>202</v>
      </c>
      <c r="D114" s="122"/>
    </row>
    <row r="115" spans="2:4">
      <c r="B115" s="171"/>
      <c r="C115" s="121" t="s">
        <v>142</v>
      </c>
      <c r="D115" s="122"/>
    </row>
    <row r="116" spans="2:4">
      <c r="B116" s="171"/>
      <c r="C116" s="121" t="s">
        <v>203</v>
      </c>
      <c r="D116" s="122"/>
    </row>
    <row r="117" spans="2:4">
      <c r="B117" s="171"/>
      <c r="C117" s="121" t="s">
        <v>204</v>
      </c>
      <c r="D117" s="122"/>
    </row>
    <row r="118" spans="2:4">
      <c r="B118" s="171"/>
      <c r="C118" s="121" t="s">
        <v>205</v>
      </c>
      <c r="D118" s="122"/>
    </row>
    <row r="119" spans="2:4">
      <c r="B119" s="171"/>
      <c r="C119" s="121" t="s">
        <v>206</v>
      </c>
      <c r="D119" s="122"/>
    </row>
    <row r="120" spans="2:4">
      <c r="B120" s="171"/>
      <c r="C120" s="121" t="s">
        <v>207</v>
      </c>
      <c r="D120" s="122"/>
    </row>
    <row r="121" spans="2:4">
      <c r="B121" s="171"/>
      <c r="C121" s="121" t="s">
        <v>208</v>
      </c>
      <c r="D121" s="122"/>
    </row>
    <row r="122" spans="2:4">
      <c r="B122" s="171"/>
      <c r="C122" s="121" t="s">
        <v>209</v>
      </c>
      <c r="D122" s="122"/>
    </row>
    <row r="123" spans="2:4">
      <c r="B123" s="171"/>
      <c r="C123" s="121" t="s">
        <v>210</v>
      </c>
      <c r="D123" s="122"/>
    </row>
    <row r="124" spans="2:4">
      <c r="B124" s="171"/>
      <c r="C124" s="121" t="s">
        <v>211</v>
      </c>
      <c r="D124" s="122"/>
    </row>
    <row r="125" spans="2:4">
      <c r="B125" s="171"/>
      <c r="C125" s="121" t="s">
        <v>212</v>
      </c>
      <c r="D125" s="122"/>
    </row>
    <row r="126" spans="2:4">
      <c r="B126" s="171"/>
      <c r="C126" s="121" t="s">
        <v>213</v>
      </c>
      <c r="D126" s="122"/>
    </row>
    <row r="127" spans="2:4">
      <c r="B127" s="171"/>
      <c r="C127" s="121" t="s">
        <v>214</v>
      </c>
      <c r="D127" s="122"/>
    </row>
    <row r="128" spans="2:4">
      <c r="B128" s="171"/>
      <c r="C128" s="121" t="s">
        <v>215</v>
      </c>
      <c r="D128" s="122"/>
    </row>
    <row r="129" spans="2:4">
      <c r="B129" s="171"/>
      <c r="C129" s="121" t="s">
        <v>216</v>
      </c>
      <c r="D129" s="122"/>
    </row>
    <row r="130" spans="2:4">
      <c r="B130" s="171"/>
      <c r="C130" s="121" t="s">
        <v>217</v>
      </c>
      <c r="D130" s="122"/>
    </row>
    <row r="131" spans="2:4">
      <c r="B131" s="171"/>
      <c r="C131" s="121" t="s">
        <v>218</v>
      </c>
      <c r="D131" s="122"/>
    </row>
    <row r="132" spans="2:4" ht="33">
      <c r="B132" s="171"/>
      <c r="C132" s="121" t="s">
        <v>219</v>
      </c>
      <c r="D132" s="141" t="s">
        <v>220</v>
      </c>
    </row>
    <row r="133" spans="2:4" ht="33">
      <c r="B133" s="171"/>
      <c r="C133" s="121" t="s">
        <v>221</v>
      </c>
      <c r="D133" s="141" t="s">
        <v>222</v>
      </c>
    </row>
    <row r="134" spans="2:4" ht="33">
      <c r="B134" s="171"/>
      <c r="C134" s="121" t="s">
        <v>223</v>
      </c>
      <c r="D134" s="141" t="s">
        <v>224</v>
      </c>
    </row>
    <row r="135" spans="2:4" ht="33">
      <c r="B135" s="171"/>
      <c r="C135" s="121" t="s">
        <v>225</v>
      </c>
      <c r="D135" s="141" t="s">
        <v>222</v>
      </c>
    </row>
    <row r="136" spans="2:4" ht="33">
      <c r="B136" s="171"/>
      <c r="C136" s="121" t="s">
        <v>226</v>
      </c>
      <c r="D136" s="141" t="s">
        <v>222</v>
      </c>
    </row>
    <row r="137" spans="2:4" ht="17.25" thickBot="1">
      <c r="B137" s="162"/>
      <c r="C137" s="158" t="s">
        <v>227</v>
      </c>
      <c r="D137" s="125" t="s">
        <v>228</v>
      </c>
    </row>
    <row r="138" spans="2:4" ht="25.35" customHeight="1" thickBot="1">
      <c r="B138" s="173" t="s">
        <v>229</v>
      </c>
      <c r="C138" s="174"/>
      <c r="D138" s="175"/>
    </row>
    <row r="139" spans="2:4">
      <c r="B139" s="118" t="s">
        <v>230</v>
      </c>
      <c r="C139" s="145" t="s">
        <v>231</v>
      </c>
      <c r="D139" s="117" t="s">
        <v>57</v>
      </c>
    </row>
    <row r="140" spans="2:4" ht="17.25" thickBot="1">
      <c r="B140" s="120"/>
      <c r="C140" s="139" t="s">
        <v>232</v>
      </c>
      <c r="D140" s="122"/>
    </row>
    <row r="141" spans="2:4" ht="25.35" customHeight="1" thickBot="1">
      <c r="B141" s="113" t="s">
        <v>234</v>
      </c>
      <c r="C141" s="114"/>
      <c r="D141" s="115"/>
    </row>
    <row r="142" spans="2:4" ht="33.75" thickBot="1">
      <c r="B142" s="166" t="s">
        <v>230</v>
      </c>
      <c r="C142" s="121" t="s">
        <v>235</v>
      </c>
      <c r="D142" s="141" t="s">
        <v>236</v>
      </c>
    </row>
    <row r="143" spans="2:4" ht="33.75" thickBot="1">
      <c r="B143" s="146" t="s">
        <v>7</v>
      </c>
      <c r="C143" s="147" t="s">
        <v>158</v>
      </c>
      <c r="D143" s="160" t="s">
        <v>237</v>
      </c>
    </row>
    <row r="144" spans="2:4" ht="25.35" customHeight="1" thickBot="1">
      <c r="B144" s="113" t="s">
        <v>238</v>
      </c>
      <c r="C144" s="114"/>
      <c r="D144" s="115"/>
    </row>
    <row r="145" spans="2:4" ht="33.75" thickBot="1">
      <c r="B145" s="116" t="s">
        <v>230</v>
      </c>
      <c r="C145" s="143" t="s">
        <v>240</v>
      </c>
      <c r="D145" s="144" t="s">
        <v>241</v>
      </c>
    </row>
    <row r="146" spans="2:4" ht="17.25" customHeight="1">
      <c r="B146" s="262" t="s">
        <v>7</v>
      </c>
      <c r="C146" s="130" t="s">
        <v>141</v>
      </c>
      <c r="D146" s="117" t="s">
        <v>57</v>
      </c>
    </row>
    <row r="147" spans="2:4" ht="33.75" thickBot="1">
      <c r="B147" s="263"/>
      <c r="C147" s="140" t="s">
        <v>242</v>
      </c>
      <c r="D147" s="122" t="s">
        <v>243</v>
      </c>
    </row>
    <row r="148" spans="2:4" ht="17.25" customHeight="1" thickBot="1">
      <c r="B148" s="146" t="s">
        <v>244</v>
      </c>
      <c r="C148" s="147" t="s">
        <v>239</v>
      </c>
      <c r="D148" s="176" t="s">
        <v>171</v>
      </c>
    </row>
    <row r="149" spans="2:4" ht="17.25" customHeight="1" thickBot="1">
      <c r="B149" s="146" t="s">
        <v>130</v>
      </c>
      <c r="C149" s="147" t="s">
        <v>239</v>
      </c>
      <c r="D149" s="176" t="s">
        <v>171</v>
      </c>
    </row>
    <row r="150" spans="2:4" s="177" customFormat="1" ht="25.35" customHeight="1" thickBot="1">
      <c r="B150" s="113" t="s">
        <v>245</v>
      </c>
      <c r="C150" s="114"/>
      <c r="D150" s="115"/>
    </row>
    <row r="151" spans="2:4" ht="16.5" customHeight="1" thickBot="1">
      <c r="B151" s="146" t="s">
        <v>246</v>
      </c>
      <c r="C151" s="178"/>
      <c r="D151" s="144" t="s">
        <v>247</v>
      </c>
    </row>
    <row r="152" spans="2:4" ht="20.100000000000001" customHeight="1">
      <c r="B152" s="179"/>
      <c r="C152" s="180"/>
      <c r="D152" s="180"/>
    </row>
  </sheetData>
  <mergeCells count="9">
    <mergeCell ref="D93:D97"/>
    <mergeCell ref="D111:D112"/>
    <mergeCell ref="D98:D110"/>
    <mergeCell ref="B146:B147"/>
    <mergeCell ref="B39:B41"/>
    <mergeCell ref="D39:D41"/>
    <mergeCell ref="B51:B55"/>
    <mergeCell ref="D51:D55"/>
    <mergeCell ref="D85:D92"/>
  </mergeCells>
  <phoneticPr fontId="3"/>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3A324-D816-495B-A910-86F860F2EAE8}">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88" t="s">
        <v>430</v>
      </c>
      <c r="C5" s="189"/>
      <c r="D5" s="190"/>
      <c r="E5" s="191"/>
      <c r="F5" s="191"/>
      <c r="G5" s="192"/>
      <c r="H5" s="21"/>
    </row>
    <row r="6" spans="2:8" ht="20.100000000000001" customHeight="1">
      <c r="B6" s="22" t="s">
        <v>431</v>
      </c>
      <c r="C6" s="23" t="s">
        <v>432</v>
      </c>
      <c r="D6" s="24" t="s">
        <v>433</v>
      </c>
      <c r="E6" s="25" t="s">
        <v>434</v>
      </c>
      <c r="F6" s="26" t="s">
        <v>424</v>
      </c>
      <c r="G6" s="28" t="s">
        <v>435</v>
      </c>
      <c r="H6" s="21"/>
    </row>
    <row r="7" spans="2:8" ht="20.100000000000001" customHeight="1">
      <c r="B7" s="29" t="s">
        <v>436</v>
      </c>
      <c r="C7" s="30" t="s">
        <v>437</v>
      </c>
      <c r="D7" s="31" t="s">
        <v>438</v>
      </c>
      <c r="E7" s="4" t="s">
        <v>439</v>
      </c>
      <c r="F7" s="32"/>
      <c r="G7" s="33"/>
      <c r="H7" s="21"/>
    </row>
    <row r="8" spans="2:8" ht="20.100000000000001" customHeight="1" thickBot="1">
      <c r="B8" s="29" t="s">
        <v>440</v>
      </c>
      <c r="C8" s="30" t="s">
        <v>441</v>
      </c>
      <c r="D8" s="31" t="s">
        <v>429</v>
      </c>
      <c r="E8" s="4" t="s">
        <v>442</v>
      </c>
      <c r="F8" s="32"/>
      <c r="G8" s="33"/>
      <c r="H8" s="21"/>
    </row>
    <row r="9" spans="2:8" ht="20.100000000000001" customHeight="1">
      <c r="B9" s="198" t="s">
        <v>444</v>
      </c>
      <c r="C9" s="199"/>
      <c r="D9" s="200"/>
      <c r="E9" s="39"/>
      <c r="F9" s="39"/>
      <c r="G9" s="201"/>
      <c r="H9" s="21"/>
    </row>
    <row r="10" spans="2:8" ht="13.5" customHeight="1">
      <c r="B10" s="202" t="s">
        <v>445</v>
      </c>
      <c r="C10" s="203"/>
      <c r="D10" s="204"/>
      <c r="G10" s="205"/>
      <c r="H10" s="21"/>
    </row>
    <row r="11" spans="2:8" ht="13.5" customHeight="1">
      <c r="B11" s="202" t="s">
        <v>446</v>
      </c>
      <c r="C11" s="203"/>
      <c r="D11" s="204"/>
      <c r="G11" s="205"/>
      <c r="H11" s="21"/>
    </row>
    <row r="12" spans="2:8" ht="13.5" customHeight="1" thickBot="1">
      <c r="B12" s="206" t="s">
        <v>447</v>
      </c>
      <c r="C12" s="207"/>
      <c r="D12" s="208"/>
      <c r="E12" s="209"/>
      <c r="F12" s="209"/>
      <c r="G12" s="210"/>
      <c r="H12" s="21"/>
    </row>
    <row r="13" spans="2:8" ht="30">
      <c r="B13" s="22" t="s">
        <v>448</v>
      </c>
      <c r="C13" s="23" t="s">
        <v>449</v>
      </c>
      <c r="D13" s="211" t="s">
        <v>425</v>
      </c>
      <c r="E13" s="27" t="s">
        <v>450</v>
      </c>
      <c r="F13" s="26" t="s">
        <v>451</v>
      </c>
      <c r="G13" s="28" t="s">
        <v>452</v>
      </c>
      <c r="H13" s="21"/>
    </row>
    <row r="14" spans="2:8" ht="30">
      <c r="B14" s="29" t="s">
        <v>453</v>
      </c>
      <c r="C14" s="30" t="s">
        <v>454</v>
      </c>
      <c r="D14" s="31" t="s">
        <v>425</v>
      </c>
      <c r="E14" s="4" t="s">
        <v>455</v>
      </c>
      <c r="F14" s="32" t="s">
        <v>451</v>
      </c>
      <c r="G14" s="33" t="s">
        <v>452</v>
      </c>
      <c r="H14" s="21"/>
    </row>
    <row r="15" spans="2:8" ht="30">
      <c r="B15" s="29" t="s">
        <v>456</v>
      </c>
      <c r="C15" s="30" t="s">
        <v>457</v>
      </c>
      <c r="D15" s="31" t="s">
        <v>425</v>
      </c>
      <c r="E15" s="4" t="s">
        <v>450</v>
      </c>
      <c r="F15" s="32" t="s">
        <v>451</v>
      </c>
      <c r="G15" s="33" t="s">
        <v>452</v>
      </c>
      <c r="H15" s="21"/>
    </row>
    <row r="16" spans="2:8" ht="30">
      <c r="B16" s="29" t="s">
        <v>460</v>
      </c>
      <c r="C16" s="30" t="s">
        <v>461</v>
      </c>
      <c r="D16" s="31" t="s">
        <v>425</v>
      </c>
      <c r="E16" s="4" t="s">
        <v>462</v>
      </c>
      <c r="F16" s="32" t="s">
        <v>459</v>
      </c>
      <c r="G16" s="33" t="s">
        <v>458</v>
      </c>
      <c r="H16" s="21"/>
    </row>
    <row r="17" spans="2:8" ht="90.75" thickBot="1">
      <c r="B17" s="29" t="s">
        <v>463</v>
      </c>
      <c r="C17" s="30" t="s">
        <v>464</v>
      </c>
      <c r="D17" s="31" t="s">
        <v>425</v>
      </c>
      <c r="E17" s="4" t="s">
        <v>450</v>
      </c>
      <c r="F17" s="32" t="s">
        <v>451</v>
      </c>
      <c r="G17" s="33" t="s">
        <v>465</v>
      </c>
      <c r="H17" s="21"/>
    </row>
    <row r="18" spans="2:8" ht="20.100000000000001" customHeight="1" thickBot="1">
      <c r="B18" s="188" t="s">
        <v>466</v>
      </c>
      <c r="C18" s="189"/>
      <c r="D18" s="190"/>
      <c r="E18" s="191"/>
      <c r="F18" s="191"/>
      <c r="G18" s="192"/>
      <c r="H18" s="21"/>
    </row>
    <row r="19" spans="2:8" ht="30">
      <c r="B19" s="22" t="s">
        <v>63</v>
      </c>
      <c r="C19" s="23" t="s">
        <v>467</v>
      </c>
      <c r="D19" s="24" t="s">
        <v>468</v>
      </c>
      <c r="E19" s="25" t="s">
        <v>455</v>
      </c>
      <c r="F19" s="26"/>
      <c r="G19" s="28" t="s">
        <v>469</v>
      </c>
      <c r="H19" s="21"/>
    </row>
    <row r="20" spans="2:8" ht="45">
      <c r="B20" s="29" t="s">
        <v>471</v>
      </c>
      <c r="C20" s="30" t="s">
        <v>472</v>
      </c>
      <c r="D20" s="31" t="s">
        <v>425</v>
      </c>
      <c r="E20" s="4" t="s">
        <v>470</v>
      </c>
      <c r="F20" s="32"/>
      <c r="G20" s="33" t="s">
        <v>473</v>
      </c>
      <c r="H20" s="21"/>
    </row>
    <row r="21" spans="2:8" ht="45">
      <c r="B21" s="29" t="s">
        <v>474</v>
      </c>
      <c r="C21" s="30" t="s">
        <v>475</v>
      </c>
      <c r="D21" s="31" t="s">
        <v>425</v>
      </c>
      <c r="E21" s="4" t="s">
        <v>450</v>
      </c>
      <c r="F21" s="32"/>
      <c r="G21" s="33" t="s">
        <v>476</v>
      </c>
      <c r="H21" s="21"/>
    </row>
    <row r="22" spans="2:8" ht="90">
      <c r="B22" s="29" t="s">
        <v>477</v>
      </c>
      <c r="C22" s="30" t="s">
        <v>478</v>
      </c>
      <c r="D22" s="31" t="s">
        <v>425</v>
      </c>
      <c r="E22" s="4" t="s">
        <v>455</v>
      </c>
      <c r="F22" s="32"/>
      <c r="G22" s="33" t="s">
        <v>479</v>
      </c>
      <c r="H22" s="21"/>
    </row>
    <row r="23" spans="2:8" ht="90.75" thickBot="1">
      <c r="B23" s="29" t="s">
        <v>480</v>
      </c>
      <c r="C23" s="30" t="s">
        <v>481</v>
      </c>
      <c r="D23" s="31" t="s">
        <v>468</v>
      </c>
      <c r="E23" s="4" t="s">
        <v>455</v>
      </c>
      <c r="F23" s="32"/>
      <c r="G23" s="33" t="s">
        <v>1188</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BD52-2704-4643-92FB-729357273D9F}">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1189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88" t="s">
        <v>482</v>
      </c>
      <c r="C5" s="189"/>
      <c r="D5" s="190"/>
      <c r="E5" s="191"/>
      <c r="F5" s="191"/>
      <c r="G5" s="192"/>
      <c r="H5" s="21"/>
    </row>
    <row r="6" spans="2:8">
      <c r="B6" s="22" t="s">
        <v>431</v>
      </c>
      <c r="C6" s="23" t="s">
        <v>483</v>
      </c>
      <c r="D6" s="24" t="s">
        <v>433</v>
      </c>
      <c r="E6" s="25" t="s">
        <v>434</v>
      </c>
      <c r="F6" s="26" t="s">
        <v>424</v>
      </c>
      <c r="G6" s="28" t="s">
        <v>435</v>
      </c>
      <c r="H6" s="21"/>
    </row>
    <row r="7" spans="2:8">
      <c r="B7" s="29" t="s">
        <v>484</v>
      </c>
      <c r="C7" s="30" t="s">
        <v>485</v>
      </c>
      <c r="D7" s="31" t="s">
        <v>486</v>
      </c>
      <c r="E7" s="4" t="s">
        <v>434</v>
      </c>
      <c r="F7" s="32" t="s">
        <v>424</v>
      </c>
      <c r="G7" s="33" t="s">
        <v>435</v>
      </c>
      <c r="H7" s="21"/>
    </row>
    <row r="8" spans="2:8">
      <c r="B8" s="29" t="s">
        <v>487</v>
      </c>
      <c r="C8" s="30" t="s">
        <v>488</v>
      </c>
      <c r="D8" s="31" t="s">
        <v>438</v>
      </c>
      <c r="E8" s="4" t="s">
        <v>439</v>
      </c>
      <c r="F8" s="32"/>
      <c r="G8" s="33"/>
      <c r="H8" s="21"/>
    </row>
    <row r="9" spans="2:8">
      <c r="B9" s="29" t="s">
        <v>440</v>
      </c>
      <c r="C9" s="30" t="s">
        <v>489</v>
      </c>
      <c r="D9" s="31" t="s">
        <v>429</v>
      </c>
      <c r="E9" s="4" t="s">
        <v>434</v>
      </c>
      <c r="F9" s="32"/>
      <c r="G9" s="33"/>
      <c r="H9" s="21"/>
    </row>
    <row r="10" spans="2:8" ht="30.75" thickBot="1">
      <c r="B10" s="29" t="s">
        <v>490</v>
      </c>
      <c r="C10" s="30" t="s">
        <v>491</v>
      </c>
      <c r="D10" s="31" t="s">
        <v>425</v>
      </c>
      <c r="E10" s="4" t="s">
        <v>455</v>
      </c>
      <c r="F10" s="32"/>
      <c r="G10" s="33" t="s">
        <v>492</v>
      </c>
      <c r="H10" s="21"/>
    </row>
    <row r="11" spans="2:8" ht="20.100000000000001" customHeight="1" thickBot="1">
      <c r="B11" s="188" t="s">
        <v>494</v>
      </c>
      <c r="C11" s="189"/>
      <c r="D11" s="190"/>
      <c r="E11" s="191"/>
      <c r="F11" s="191"/>
      <c r="G11" s="192"/>
      <c r="H11" s="21"/>
    </row>
    <row r="12" spans="2:8" ht="60">
      <c r="B12" s="22" t="s">
        <v>63</v>
      </c>
      <c r="C12" s="23" t="s">
        <v>495</v>
      </c>
      <c r="D12" s="24" t="s">
        <v>468</v>
      </c>
      <c r="E12" s="25" t="s">
        <v>455</v>
      </c>
      <c r="F12" s="26" t="s">
        <v>496</v>
      </c>
      <c r="G12" s="28" t="s">
        <v>1190</v>
      </c>
      <c r="H12" s="21"/>
    </row>
    <row r="13" spans="2:8" ht="60">
      <c r="B13" s="29" t="s">
        <v>471</v>
      </c>
      <c r="C13" s="30" t="s">
        <v>497</v>
      </c>
      <c r="D13" s="31" t="s">
        <v>425</v>
      </c>
      <c r="E13" s="4" t="s">
        <v>450</v>
      </c>
      <c r="F13" s="32"/>
      <c r="G13" s="33" t="s">
        <v>1191</v>
      </c>
      <c r="H13" s="21"/>
    </row>
    <row r="14" spans="2:8" ht="60">
      <c r="B14" s="29" t="s">
        <v>401</v>
      </c>
      <c r="C14" s="30" t="s">
        <v>498</v>
      </c>
      <c r="D14" s="31" t="s">
        <v>425</v>
      </c>
      <c r="E14" s="4" t="s">
        <v>455</v>
      </c>
      <c r="F14" s="32"/>
      <c r="G14" s="33" t="s">
        <v>1192</v>
      </c>
      <c r="H14" s="21"/>
    </row>
    <row r="15" spans="2:8" ht="105">
      <c r="B15" s="29" t="s">
        <v>477</v>
      </c>
      <c r="C15" s="30" t="s">
        <v>499</v>
      </c>
      <c r="D15" s="31" t="s">
        <v>425</v>
      </c>
      <c r="E15" s="4" t="s">
        <v>455</v>
      </c>
      <c r="F15" s="32"/>
      <c r="G15" s="33" t="s">
        <v>1193</v>
      </c>
      <c r="H15" s="21"/>
    </row>
    <row r="16" spans="2:8" ht="90.75" thickBot="1">
      <c r="B16" s="29" t="s">
        <v>480</v>
      </c>
      <c r="C16" s="30" t="s">
        <v>500</v>
      </c>
      <c r="D16" s="31" t="s">
        <v>468</v>
      </c>
      <c r="E16" s="4" t="s">
        <v>455</v>
      </c>
      <c r="F16" s="32"/>
      <c r="G16" s="33" t="s">
        <v>1194</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7FAF0-34E1-4A26-A96F-F5C7DF827DF3}">
  <sheetPr codeName="Sheet73">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88" t="s">
        <v>430</v>
      </c>
      <c r="C5" s="189"/>
      <c r="D5" s="190"/>
      <c r="E5" s="191"/>
      <c r="F5" s="191"/>
      <c r="G5" s="192"/>
      <c r="H5" s="21"/>
    </row>
    <row r="6" spans="2:8">
      <c r="B6" s="22" t="s">
        <v>1195</v>
      </c>
      <c r="C6" s="23" t="s">
        <v>501</v>
      </c>
      <c r="D6" s="24" t="s">
        <v>502</v>
      </c>
      <c r="E6" s="25" t="s">
        <v>434</v>
      </c>
      <c r="F6" s="26" t="s">
        <v>424</v>
      </c>
      <c r="G6" s="28" t="s">
        <v>503</v>
      </c>
      <c r="H6" s="21"/>
    </row>
    <row r="7" spans="2:8">
      <c r="B7" s="29" t="s">
        <v>1196</v>
      </c>
      <c r="C7" s="30" t="s">
        <v>504</v>
      </c>
      <c r="D7" s="31" t="s">
        <v>505</v>
      </c>
      <c r="E7" s="4" t="s">
        <v>439</v>
      </c>
      <c r="F7" s="32"/>
      <c r="G7" s="33"/>
      <c r="H7" s="21"/>
    </row>
    <row r="8" spans="2:8" ht="30">
      <c r="B8" s="193" t="s">
        <v>506</v>
      </c>
      <c r="C8" s="194" t="s">
        <v>507</v>
      </c>
      <c r="D8" s="195" t="s">
        <v>425</v>
      </c>
      <c r="E8" s="196" t="s">
        <v>455</v>
      </c>
      <c r="F8" s="197"/>
      <c r="G8" s="212" t="s">
        <v>508</v>
      </c>
      <c r="H8" s="21"/>
    </row>
    <row r="9" spans="2:8" ht="45">
      <c r="B9" s="29" t="s">
        <v>509</v>
      </c>
      <c r="C9" s="30" t="s">
        <v>510</v>
      </c>
      <c r="D9" s="31" t="s">
        <v>433</v>
      </c>
      <c r="E9" s="4" t="s">
        <v>434</v>
      </c>
      <c r="F9" s="32" t="s">
        <v>451</v>
      </c>
      <c r="G9" s="33" t="s">
        <v>511</v>
      </c>
      <c r="H9" s="21"/>
    </row>
    <row r="10" spans="2:8">
      <c r="B10" s="29" t="s">
        <v>512</v>
      </c>
      <c r="C10" s="30" t="s">
        <v>513</v>
      </c>
      <c r="D10" s="31" t="s">
        <v>486</v>
      </c>
      <c r="E10" s="4" t="s">
        <v>434</v>
      </c>
      <c r="F10" s="32"/>
      <c r="G10" s="33" t="s">
        <v>514</v>
      </c>
      <c r="H10" s="21"/>
    </row>
    <row r="11" spans="2:8">
      <c r="B11" s="29" t="s">
        <v>515</v>
      </c>
      <c r="C11" s="30" t="s">
        <v>516</v>
      </c>
      <c r="D11" s="31" t="s">
        <v>433</v>
      </c>
      <c r="E11" s="4" t="s">
        <v>434</v>
      </c>
      <c r="F11" s="32" t="s">
        <v>424</v>
      </c>
      <c r="G11" s="33"/>
      <c r="H11" s="21"/>
    </row>
    <row r="12" spans="2:8">
      <c r="B12" s="29" t="s">
        <v>517</v>
      </c>
      <c r="C12" s="30" t="s">
        <v>518</v>
      </c>
      <c r="D12" s="31" t="s">
        <v>493</v>
      </c>
      <c r="E12" s="4" t="s">
        <v>470</v>
      </c>
      <c r="F12" s="32"/>
      <c r="G12" s="33" t="s">
        <v>519</v>
      </c>
      <c r="H12" s="21"/>
    </row>
    <row r="13" spans="2:8" ht="17.25" thickBot="1">
      <c r="B13" s="29" t="s">
        <v>520</v>
      </c>
      <c r="C13" s="30" t="s">
        <v>521</v>
      </c>
      <c r="D13" s="31" t="s">
        <v>486</v>
      </c>
      <c r="E13" s="4" t="s">
        <v>434</v>
      </c>
      <c r="F13" s="32"/>
      <c r="G13" s="33" t="s">
        <v>522</v>
      </c>
      <c r="H13" s="21"/>
    </row>
    <row r="14" spans="2:8" ht="20.100000000000001" customHeight="1" thickBot="1">
      <c r="B14" s="188" t="s">
        <v>494</v>
      </c>
      <c r="C14" s="189"/>
      <c r="D14" s="190"/>
      <c r="E14" s="191"/>
      <c r="F14" s="191"/>
      <c r="G14" s="192"/>
      <c r="H14" s="21"/>
    </row>
    <row r="15" spans="2:8" ht="30">
      <c r="B15" s="22" t="s">
        <v>529</v>
      </c>
      <c r="C15" s="23" t="s">
        <v>530</v>
      </c>
      <c r="D15" s="24" t="s">
        <v>425</v>
      </c>
      <c r="E15" s="25" t="s">
        <v>470</v>
      </c>
      <c r="F15" s="26"/>
      <c r="G15" s="28" t="s">
        <v>531</v>
      </c>
      <c r="H15" s="21"/>
    </row>
    <row r="16" spans="2:8" ht="60">
      <c r="B16" s="29" t="s">
        <v>532</v>
      </c>
      <c r="C16" s="30" t="s">
        <v>533</v>
      </c>
      <c r="D16" s="31" t="s">
        <v>468</v>
      </c>
      <c r="E16" s="4" t="s">
        <v>470</v>
      </c>
      <c r="F16" s="32"/>
      <c r="G16" s="33" t="s">
        <v>1197</v>
      </c>
      <c r="H16" s="21"/>
    </row>
    <row r="17" spans="2:8" ht="75">
      <c r="B17" s="29" t="s">
        <v>534</v>
      </c>
      <c r="C17" s="30" t="s">
        <v>535</v>
      </c>
      <c r="D17" s="31" t="s">
        <v>425</v>
      </c>
      <c r="E17" s="4" t="s">
        <v>455</v>
      </c>
      <c r="F17" s="32"/>
      <c r="G17" s="33" t="s">
        <v>1198</v>
      </c>
      <c r="H17" s="21"/>
    </row>
    <row r="18" spans="2:8" ht="75">
      <c r="B18" s="29" t="s">
        <v>536</v>
      </c>
      <c r="C18" s="30" t="s">
        <v>537</v>
      </c>
      <c r="D18" s="31" t="s">
        <v>425</v>
      </c>
      <c r="E18" s="4" t="s">
        <v>455</v>
      </c>
      <c r="F18" s="32"/>
      <c r="G18" s="33" t="s">
        <v>1199</v>
      </c>
      <c r="H18" s="21"/>
    </row>
    <row r="19" spans="2:8" ht="120">
      <c r="B19" s="29" t="s">
        <v>538</v>
      </c>
      <c r="C19" s="30" t="s">
        <v>539</v>
      </c>
      <c r="D19" s="31" t="s">
        <v>425</v>
      </c>
      <c r="E19" s="4" t="s">
        <v>455</v>
      </c>
      <c r="F19" s="32"/>
      <c r="G19" s="33" t="s">
        <v>1200</v>
      </c>
      <c r="H19" s="21"/>
    </row>
    <row r="20" spans="2:8" ht="75.75" thickBot="1">
      <c r="B20" s="29" t="s">
        <v>540</v>
      </c>
      <c r="C20" s="30" t="s">
        <v>541</v>
      </c>
      <c r="D20" s="31" t="s">
        <v>468</v>
      </c>
      <c r="E20" s="4" t="s">
        <v>455</v>
      </c>
      <c r="F20" s="32"/>
      <c r="G20" s="33" t="s">
        <v>1201</v>
      </c>
      <c r="H20" s="21"/>
    </row>
    <row r="21" spans="2:8" ht="20.100000000000001" customHeight="1">
      <c r="B21" s="36"/>
      <c r="C21" s="36"/>
      <c r="D21" s="37"/>
      <c r="E21" s="38"/>
      <c r="F21" s="38"/>
      <c r="G21" s="36"/>
      <c r="H2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2A0-EFCE-4B8C-8D3C-CDB52BC03CE7}">
  <sheetPr codeName="Sheet74">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88" t="s">
        <v>430</v>
      </c>
      <c r="C5" s="189"/>
      <c r="D5" s="190"/>
      <c r="E5" s="191"/>
      <c r="F5" s="191"/>
      <c r="G5" s="192"/>
      <c r="H5" s="21"/>
    </row>
    <row r="6" spans="2:8">
      <c r="B6" s="22" t="s">
        <v>542</v>
      </c>
      <c r="C6" s="23" t="s">
        <v>543</v>
      </c>
      <c r="D6" s="24" t="s">
        <v>502</v>
      </c>
      <c r="E6" s="25" t="s">
        <v>434</v>
      </c>
      <c r="F6" s="26" t="s">
        <v>544</v>
      </c>
      <c r="G6" s="28" t="s">
        <v>503</v>
      </c>
      <c r="H6" s="21"/>
    </row>
    <row r="7" spans="2:8">
      <c r="B7" s="29" t="s">
        <v>545</v>
      </c>
      <c r="C7" s="30" t="s">
        <v>546</v>
      </c>
      <c r="D7" s="31" t="s">
        <v>547</v>
      </c>
      <c r="E7" s="4" t="s">
        <v>548</v>
      </c>
      <c r="F7" s="32"/>
      <c r="G7" s="33"/>
      <c r="H7" s="21"/>
    </row>
    <row r="8" spans="2:8" ht="60">
      <c r="B8" s="29" t="s">
        <v>549</v>
      </c>
      <c r="C8" s="30" t="s">
        <v>550</v>
      </c>
      <c r="D8" s="31" t="s">
        <v>551</v>
      </c>
      <c r="E8" s="4" t="s">
        <v>455</v>
      </c>
      <c r="F8" s="32" t="s">
        <v>544</v>
      </c>
      <c r="G8" s="33" t="s">
        <v>552</v>
      </c>
      <c r="H8" s="21"/>
    </row>
    <row r="9" spans="2:8" ht="60">
      <c r="B9" s="29" t="s">
        <v>553</v>
      </c>
      <c r="C9" s="30" t="s">
        <v>554</v>
      </c>
      <c r="D9" s="31" t="s">
        <v>555</v>
      </c>
      <c r="E9" s="4" t="s">
        <v>434</v>
      </c>
      <c r="F9" s="32"/>
      <c r="G9" s="33" t="s">
        <v>556</v>
      </c>
      <c r="H9" s="21"/>
    </row>
    <row r="10" spans="2:8" ht="45">
      <c r="B10" s="29" t="s">
        <v>557</v>
      </c>
      <c r="C10" s="30" t="s">
        <v>558</v>
      </c>
      <c r="D10" s="31" t="s">
        <v>433</v>
      </c>
      <c r="E10" s="4" t="s">
        <v>434</v>
      </c>
      <c r="F10" s="32" t="s">
        <v>451</v>
      </c>
      <c r="G10" s="33" t="s">
        <v>559</v>
      </c>
      <c r="H10" s="21"/>
    </row>
    <row r="11" spans="2:8">
      <c r="B11" s="29" t="s">
        <v>560</v>
      </c>
      <c r="C11" s="30" t="s">
        <v>561</v>
      </c>
      <c r="D11" s="31" t="s">
        <v>493</v>
      </c>
      <c r="E11" s="4" t="s">
        <v>470</v>
      </c>
      <c r="F11" s="32"/>
      <c r="G11" s="33" t="s">
        <v>562</v>
      </c>
      <c r="H11" s="21"/>
    </row>
    <row r="12" spans="2:8">
      <c r="B12" s="29" t="s">
        <v>563</v>
      </c>
      <c r="C12" s="30" t="s">
        <v>564</v>
      </c>
      <c r="D12" s="31" t="s">
        <v>486</v>
      </c>
      <c r="E12" s="4" t="s">
        <v>434</v>
      </c>
      <c r="F12" s="32"/>
      <c r="G12" s="33" t="s">
        <v>435</v>
      </c>
      <c r="H12" s="21"/>
    </row>
    <row r="13" spans="2:8" ht="45">
      <c r="B13" s="29" t="s">
        <v>567</v>
      </c>
      <c r="C13" s="30" t="s">
        <v>568</v>
      </c>
      <c r="D13" s="31" t="s">
        <v>433</v>
      </c>
      <c r="E13" s="4" t="s">
        <v>434</v>
      </c>
      <c r="F13" s="32" t="s">
        <v>451</v>
      </c>
      <c r="G13" s="33" t="s">
        <v>569</v>
      </c>
      <c r="H13" s="21"/>
    </row>
    <row r="14" spans="2:8" ht="17.25" thickBot="1">
      <c r="B14" s="29" t="s">
        <v>570</v>
      </c>
      <c r="C14" s="30" t="s">
        <v>571</v>
      </c>
      <c r="D14" s="31" t="s">
        <v>486</v>
      </c>
      <c r="E14" s="4" t="s">
        <v>434</v>
      </c>
      <c r="F14" s="32"/>
      <c r="G14" s="33" t="s">
        <v>435</v>
      </c>
      <c r="H14" s="21"/>
    </row>
    <row r="15" spans="2:8" ht="20.100000000000001" customHeight="1" thickBot="1">
      <c r="B15" s="188" t="s">
        <v>572</v>
      </c>
      <c r="C15" s="189"/>
      <c r="D15" s="190"/>
      <c r="E15" s="191"/>
      <c r="F15" s="191"/>
      <c r="G15" s="192"/>
      <c r="H15" s="21"/>
    </row>
    <row r="16" spans="2:8" ht="60">
      <c r="B16" s="29" t="s">
        <v>575</v>
      </c>
      <c r="C16" s="30" t="s">
        <v>573</v>
      </c>
      <c r="D16" s="31" t="s">
        <v>574</v>
      </c>
      <c r="E16" s="4" t="s">
        <v>434</v>
      </c>
      <c r="F16" s="32"/>
      <c r="G16" s="33" t="s">
        <v>576</v>
      </c>
      <c r="H16" s="21"/>
    </row>
    <row r="17" spans="2:8" ht="17.25" thickBot="1">
      <c r="B17" s="29" t="s">
        <v>577</v>
      </c>
      <c r="C17" s="30" t="s">
        <v>578</v>
      </c>
      <c r="D17" s="31" t="s">
        <v>486</v>
      </c>
      <c r="E17" s="4" t="s">
        <v>434</v>
      </c>
      <c r="F17" s="32"/>
      <c r="G17" s="33" t="s">
        <v>435</v>
      </c>
      <c r="H17" s="21"/>
    </row>
    <row r="18" spans="2:8" ht="20.100000000000001" customHeight="1" thickBot="1">
      <c r="B18" s="188" t="s">
        <v>579</v>
      </c>
      <c r="C18" s="189"/>
      <c r="D18" s="190"/>
      <c r="E18" s="191"/>
      <c r="F18" s="191"/>
      <c r="G18" s="192"/>
      <c r="H18" s="21"/>
    </row>
    <row r="19" spans="2:8" ht="60">
      <c r="B19" s="29" t="s">
        <v>580</v>
      </c>
      <c r="C19" s="30" t="s">
        <v>581</v>
      </c>
      <c r="D19" s="31" t="s">
        <v>566</v>
      </c>
      <c r="E19" s="4" t="s">
        <v>434</v>
      </c>
      <c r="F19" s="32"/>
      <c r="G19" s="33" t="s">
        <v>582</v>
      </c>
      <c r="H19" s="21"/>
    </row>
    <row r="20" spans="2:8" ht="75">
      <c r="B20" s="29" t="s">
        <v>583</v>
      </c>
      <c r="C20" s="30" t="s">
        <v>584</v>
      </c>
      <c r="D20" s="31" t="s">
        <v>425</v>
      </c>
      <c r="E20" s="4" t="s">
        <v>450</v>
      </c>
      <c r="F20" s="32"/>
      <c r="G20" s="33" t="s">
        <v>585</v>
      </c>
      <c r="H20" s="21"/>
    </row>
    <row r="21" spans="2:8" ht="30">
      <c r="B21" s="29" t="s">
        <v>586</v>
      </c>
      <c r="C21" s="30" t="s">
        <v>587</v>
      </c>
      <c r="D21" s="31" t="s">
        <v>433</v>
      </c>
      <c r="E21" s="4" t="s">
        <v>434</v>
      </c>
      <c r="F21" s="32"/>
      <c r="G21" s="33" t="s">
        <v>588</v>
      </c>
      <c r="H21" s="21"/>
    </row>
    <row r="22" spans="2:8" ht="30.75" thickBot="1">
      <c r="B22" s="29" t="s">
        <v>589</v>
      </c>
      <c r="C22" s="30" t="s">
        <v>590</v>
      </c>
      <c r="D22" s="31" t="s">
        <v>486</v>
      </c>
      <c r="E22" s="4" t="s">
        <v>434</v>
      </c>
      <c r="F22" s="32"/>
      <c r="G22" s="33" t="s">
        <v>588</v>
      </c>
      <c r="H22" s="21"/>
    </row>
    <row r="23" spans="2:8" ht="20.100000000000001" customHeight="1">
      <c r="B23" s="36"/>
      <c r="C23" s="36"/>
      <c r="D23" s="37"/>
      <c r="E23" s="38"/>
      <c r="F23" s="38"/>
      <c r="G23" s="36"/>
      <c r="H23"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1FCE-435C-4C17-9057-6F5151658EE1}">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249</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594</v>
      </c>
      <c r="C5" s="221" t="s">
        <v>595</v>
      </c>
      <c r="D5" s="24" t="s">
        <v>523</v>
      </c>
      <c r="E5" s="25" t="s">
        <v>434</v>
      </c>
      <c r="F5" s="26" t="s">
        <v>424</v>
      </c>
      <c r="G5" s="28" t="s">
        <v>435</v>
      </c>
      <c r="H5" s="21"/>
    </row>
    <row r="6" spans="2:8" ht="17.25" thickBot="1">
      <c r="B6" s="182" t="s">
        <v>596</v>
      </c>
      <c r="C6" s="183" t="s">
        <v>597</v>
      </c>
      <c r="D6" s="222" t="s">
        <v>438</v>
      </c>
      <c r="E6" s="5" t="s">
        <v>439</v>
      </c>
      <c r="F6" s="197"/>
      <c r="G6" s="212"/>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5E67-F9A3-42D2-B9A6-364F206AFAA8}">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233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257</v>
      </c>
      <c r="C5" s="23" t="s">
        <v>599</v>
      </c>
      <c r="D5" s="24" t="s">
        <v>600</v>
      </c>
      <c r="E5" s="25" t="s">
        <v>434</v>
      </c>
      <c r="F5" s="26" t="s">
        <v>424</v>
      </c>
      <c r="G5" s="28" t="s">
        <v>435</v>
      </c>
      <c r="H5" s="21"/>
    </row>
    <row r="6" spans="2:8">
      <c r="B6" s="29" t="s">
        <v>258</v>
      </c>
      <c r="C6" s="30" t="s">
        <v>601</v>
      </c>
      <c r="D6" s="31" t="s">
        <v>602</v>
      </c>
      <c r="E6" s="4" t="s">
        <v>439</v>
      </c>
      <c r="F6" s="32"/>
      <c r="G6" s="33"/>
      <c r="H6" s="21"/>
    </row>
    <row r="7" spans="2:8">
      <c r="B7" s="29" t="s">
        <v>603</v>
      </c>
      <c r="C7" s="30" t="s">
        <v>604</v>
      </c>
      <c r="D7" s="31" t="s">
        <v>505</v>
      </c>
      <c r="E7" s="4" t="s">
        <v>548</v>
      </c>
      <c r="F7" s="32"/>
      <c r="G7" s="33"/>
      <c r="H7" s="21"/>
    </row>
    <row r="8" spans="2:8">
      <c r="B8" s="29" t="s">
        <v>605</v>
      </c>
      <c r="C8" s="30" t="s">
        <v>606</v>
      </c>
      <c r="D8" s="31" t="s">
        <v>438</v>
      </c>
      <c r="E8" s="4" t="s">
        <v>548</v>
      </c>
      <c r="F8" s="32"/>
      <c r="G8" s="33"/>
      <c r="H8" s="21"/>
    </row>
    <row r="9" spans="2:8">
      <c r="B9" s="29" t="s">
        <v>607</v>
      </c>
      <c r="C9" s="30" t="s">
        <v>608</v>
      </c>
      <c r="D9" s="31" t="s">
        <v>438</v>
      </c>
      <c r="E9" s="4" t="s">
        <v>548</v>
      </c>
      <c r="F9" s="32"/>
      <c r="G9" s="33"/>
      <c r="H9" s="21"/>
    </row>
    <row r="10" spans="2:8" ht="17.25" thickBot="1">
      <c r="B10" s="29" t="s">
        <v>609</v>
      </c>
      <c r="C10" s="30" t="s">
        <v>610</v>
      </c>
      <c r="D10" s="31" t="s">
        <v>438</v>
      </c>
      <c r="E10" s="4" t="s">
        <v>439</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2025-09-18T03:00:55Z</dcterms:created>
  <dcterms:modified xsi:type="dcterms:W3CDTF">2025-09-30T06:35:21Z</dcterms:modified>
</cp:coreProperties>
</file>