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73E85577-266A-4003-B83F-C54D6E331A8D}" xr6:coauthVersionLast="47" xr6:coauthVersionMax="47" xr10:uidLastSave="{00000000-0000-0000-0000-000000000000}"/>
  <bookViews>
    <workbookView xWindow="-120" yWindow="-120" windowWidth="29040" windowHeight="15720" xr2:uid="{039BE0E3-97A1-4371-AD8D-EE51BCD1D645}"/>
  </bookViews>
  <sheets>
    <sheet name="表紙" sheetId="4" r:id="rId1"/>
    <sheet name="目次" sheetId="5" r:id="rId2"/>
    <sheet name="変更履歴" sheetId="6" r:id="rId3"/>
    <sheet name="勘定科目データ" sheetId="8" r:id="rId4"/>
    <sheet name="補助科目データ" sheetId="9" r:id="rId5"/>
    <sheet name="法人データ" sheetId="12" r:id="rId6"/>
    <sheet name="セグメント１データ" sheetId="48" r:id="rId7"/>
    <sheet name="セグメント２データ" sheetId="49" r:id="rId8"/>
    <sheet name="仕訳伝票区分データ" sheetId="27" r:id="rId9"/>
    <sheet name="仕訳伝票データ" sheetId="26" r:id="rId10"/>
    <sheet name="摘要データ" sheetId="17" r:id="rId11"/>
    <sheet name="定型仕訳伝票データ" sheetId="28" r:id="rId12"/>
    <sheet name="非会計情報データ" sheetId="46" r:id="rId13"/>
    <sheet name="期首残高データ" sheetId="34" r:id="rId14"/>
    <sheet name="導入前実績金額データ" sheetId="36" r:id="rId15"/>
  </sheets>
  <definedNames>
    <definedName name="_xlnm._FilterDatabase" localSheetId="6" hidden="1">セグメント１データ!$B$2:$H$8</definedName>
    <definedName name="_xlnm._FilterDatabase" localSheetId="7" hidden="1">セグメント２データ!$B$2:$H$8</definedName>
    <definedName name="_xlnm._FilterDatabase" localSheetId="3" hidden="1">勘定科目データ!$B$2:$H$28</definedName>
    <definedName name="_xlnm._FilterDatabase" localSheetId="13" hidden="1">期首残高データ!$B$2:$H$11</definedName>
    <definedName name="_xlnm._FilterDatabase" localSheetId="9" hidden="1">仕訳伝票データ!$B$2:$H$116</definedName>
    <definedName name="_xlnm._FilterDatabase" localSheetId="8" hidden="1">仕訳伝票区分データ!$B$2:$H$13</definedName>
    <definedName name="_xlnm._FilterDatabase" localSheetId="11" hidden="1">定型仕訳伝票データ!$B$2:$H$111</definedName>
    <definedName name="_xlnm._FilterDatabase" localSheetId="10" hidden="1">摘要データ!$B$2:$H$8</definedName>
    <definedName name="_xlnm._FilterDatabase" localSheetId="14" hidden="1">導入前実績金額データ!$B$2:$H$77</definedName>
    <definedName name="_xlnm._FilterDatabase" localSheetId="12" hidden="1">非会計情報データ!$B$2:$H$42</definedName>
    <definedName name="_xlnm._FilterDatabase" localSheetId="4" hidden="1">補助科目データ!$B$2:$H$18</definedName>
    <definedName name="_xlnm._FilterDatabase" localSheetId="5" hidden="1">法人データ!$B$2:$H$10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23" i="5"/>
  <c r="V22" i="5"/>
  <c r="V21" i="5"/>
  <c r="V18" i="5"/>
  <c r="V17" i="5"/>
  <c r="V16" i="5"/>
  <c r="V13" i="5"/>
  <c r="V12" i="5"/>
  <c r="V11" i="5"/>
  <c r="V9" i="5"/>
  <c r="V8" i="5"/>
</calcChain>
</file>

<file path=xl/sharedStrings.xml><?xml version="1.0" encoding="utf-8"?>
<sst xmlns="http://schemas.openxmlformats.org/spreadsheetml/2006/main" count="1171" uniqueCount="575">
  <si>
    <t>セグメント１データ</t>
    <phoneticPr fontId="5"/>
  </si>
  <si>
    <t>セグメント２データ</t>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</si>
  <si>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</si>
  <si>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</si>
  <si>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</si>
  <si>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</si>
  <si>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</si>
  <si>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</si>
  <si>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</si>
  <si>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</si>
  <si>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「GL1010001」＝ GL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</si>
  <si>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</si>
  <si>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</si>
  <si>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</si>
  <si>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</si>
  <si>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</si>
  <si>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</si>
  <si>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</si>
  <si>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</si>
  <si>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</si>
  <si>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</si>
  <si>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</si>
  <si>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</si>
  <si>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</si>
  <si>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</si>
  <si>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</si>
  <si>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</si>
  <si>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</si>
  <si>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</si>
  <si>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</si>
  <si>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</si>
  <si>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</si>
  <si>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</si>
  <si>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</si>
  <si>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</si>
  <si>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</si>
  <si>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</si>
  <si>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</si>
  <si>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</si>
  <si>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</si>
  <si>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</si>
  <si>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【連結仕訳】</t>
    <rPh sb="1" eb="5">
      <t>レンケツシワケ</t>
    </rPh>
    <phoneticPr fontId="5"/>
  </si>
  <si>
    <t>【連結帳票】</t>
    <rPh sb="1" eb="5">
      <t>レンケツチョウヒョウ</t>
    </rPh>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</si>
  <si>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</si>
  <si>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</si>
  <si>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</si>
  <si>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</si>
  <si>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Ver250331　変更内容</t>
    <phoneticPr fontId="5"/>
  </si>
  <si>
    <t>ー</t>
    <phoneticPr fontId="5"/>
  </si>
  <si>
    <t>仕訳伝票区分データ</t>
    <rPh sb="0" eb="6">
      <t>シワケデンピョウクブン</t>
    </rPh>
    <phoneticPr fontId="5"/>
  </si>
  <si>
    <t>非会計情報データ</t>
    <rPh sb="0" eb="1">
      <t>ヒ</t>
    </rPh>
    <rPh sb="1" eb="3">
      <t>カイケイ</t>
    </rPh>
    <rPh sb="3" eb="5">
      <t>ジョウホウ</t>
    </rPh>
    <phoneticPr fontId="5"/>
  </si>
  <si>
    <t>伝票入力形式</t>
    <rPh sb="0" eb="2">
      <t>デンピョウ</t>
    </rPh>
    <rPh sb="2" eb="4">
      <t>ニュウリョク</t>
    </rPh>
    <rPh sb="4" eb="6">
      <t>ケイシキ</t>
    </rPh>
    <phoneticPr fontId="5"/>
  </si>
  <si>
    <t>Ver240930　変更内容</t>
    <phoneticPr fontId="5"/>
  </si>
  <si>
    <t>仕訳伝票データ</t>
    <rPh sb="0" eb="4">
      <t>シワケデンピョウ</t>
    </rPh>
    <phoneticPr fontId="5"/>
  </si>
  <si>
    <t>証憑</t>
  </si>
  <si>
    <t>【証憑】項目の新規追加 および 【ヘッダー情報】→【証憑】へ項目の並び順を変更</t>
    <rPh sb="1" eb="3">
      <t>ショウヒョウ</t>
    </rPh>
    <rPh sb="4" eb="6">
      <t>コウモク</t>
    </rPh>
    <rPh sb="7" eb="9">
      <t>シンキ</t>
    </rPh>
    <rPh sb="9" eb="11">
      <t>ツイカ</t>
    </rPh>
    <rPh sb="21" eb="23">
      <t>ジョウホウ</t>
    </rPh>
    <rPh sb="26" eb="28">
      <t>ショウヒョウ</t>
    </rPh>
    <rPh sb="30" eb="32">
      <t>コウモク</t>
    </rPh>
    <rPh sb="33" eb="34">
      <t>ナラ</t>
    </rPh>
    <rPh sb="35" eb="36">
      <t>ジュン</t>
    </rPh>
    <rPh sb="37" eb="39">
      <t>ヘンコウ</t>
    </rPh>
    <phoneticPr fontId="5"/>
  </si>
  <si>
    <t>定型仕訳伝票データ</t>
    <rPh sb="0" eb="2">
      <t>テイケイ</t>
    </rPh>
    <rPh sb="2" eb="4">
      <t>シワケ</t>
    </rPh>
    <rPh sb="4" eb="6">
      <t>デンピョウ</t>
    </rPh>
    <phoneticPr fontId="5"/>
  </si>
  <si>
    <t>証憑</t>
    <rPh sb="0" eb="2">
      <t>ショウヒョウ</t>
    </rPh>
    <phoneticPr fontId="5"/>
  </si>
  <si>
    <t>セグメント１コード</t>
    <phoneticPr fontId="5"/>
  </si>
  <si>
    <t>セグメント２コード</t>
    <phoneticPr fontId="5"/>
  </si>
  <si>
    <t>勘定科目コード</t>
    <rPh sb="0" eb="2">
      <t>カンジョウ</t>
    </rPh>
    <rPh sb="2" eb="4">
      <t>カモク</t>
    </rPh>
    <phoneticPr fontId="5"/>
  </si>
  <si>
    <t>インデックス</t>
    <phoneticPr fontId="5"/>
  </si>
  <si>
    <t>定型仕訳伝票データ</t>
    <phoneticPr fontId="5"/>
  </si>
  <si>
    <t>セグメント１コード</t>
  </si>
  <si>
    <t>導入前実績金額データ</t>
    <phoneticPr fontId="5"/>
  </si>
  <si>
    <t>本体金額</t>
    <phoneticPr fontId="5"/>
  </si>
  <si>
    <t>消費税額</t>
    <phoneticPr fontId="5"/>
  </si>
  <si>
    <t>借方摘要</t>
    <phoneticPr fontId="5"/>
  </si>
  <si>
    <t>貸方摘要</t>
    <phoneticPr fontId="5"/>
  </si>
  <si>
    <t>インボイス取引区分</t>
    <phoneticPr fontId="5"/>
  </si>
  <si>
    <t>伝票摘要</t>
    <rPh sb="0" eb="2">
      <t>デンピョウ</t>
    </rPh>
    <rPh sb="2" eb="4">
      <t>テキヨウ</t>
    </rPh>
    <phoneticPr fontId="5"/>
  </si>
  <si>
    <t>セグメント２コード</t>
  </si>
  <si>
    <t>～</t>
  </si>
  <si>
    <t>仕訳伝票データ</t>
    <phoneticPr fontId="5"/>
  </si>
  <si>
    <t>期首残高データ</t>
    <phoneticPr fontId="5"/>
  </si>
  <si>
    <t>非会計情報データ</t>
    <phoneticPr fontId="5"/>
  </si>
  <si>
    <t>勘定科目データ</t>
    <phoneticPr fontId="5"/>
  </si>
  <si>
    <t>補助科目データ</t>
    <phoneticPr fontId="5"/>
  </si>
  <si>
    <t>勘定科目と同じ設定にする</t>
    <rPh sb="0" eb="2">
      <t>カンジョウ</t>
    </rPh>
    <rPh sb="2" eb="4">
      <t>カモク</t>
    </rPh>
    <rPh sb="5" eb="6">
      <t>オナ</t>
    </rPh>
    <rPh sb="7" eb="9">
      <t>セッテイ</t>
    </rPh>
    <phoneticPr fontId="5"/>
  </si>
  <si>
    <t>消費税率種別</t>
    <phoneticPr fontId="5"/>
  </si>
  <si>
    <t>消費税率</t>
    <rPh sb="0" eb="2">
      <t>ショウヒ</t>
    </rPh>
    <rPh sb="2" eb="4">
      <t>ゼイリツ</t>
    </rPh>
    <phoneticPr fontId="5"/>
  </si>
  <si>
    <t>消費税率種別</t>
    <rPh sb="0" eb="2">
      <t>ショウヒ</t>
    </rPh>
    <rPh sb="2" eb="4">
      <t>ゼイリツ</t>
    </rPh>
    <rPh sb="4" eb="6">
      <t>シュベツ</t>
    </rPh>
    <phoneticPr fontId="5"/>
  </si>
  <si>
    <t>勘定科目名</t>
    <rPh sb="0" eb="2">
      <t>カンジョウ</t>
    </rPh>
    <rPh sb="2" eb="4">
      <t>カモク</t>
    </rPh>
    <rPh sb="4" eb="5">
      <t>メイ</t>
    </rPh>
    <phoneticPr fontId="5"/>
  </si>
  <si>
    <t>補助科目コード</t>
    <rPh sb="0" eb="2">
      <t>ホジョ</t>
    </rPh>
    <rPh sb="2" eb="4">
      <t>カモク</t>
    </rPh>
    <phoneticPr fontId="5"/>
  </si>
  <si>
    <t>補助科目名</t>
    <rPh sb="0" eb="2">
      <t>ホジョ</t>
    </rPh>
    <rPh sb="2" eb="4">
      <t>カモク</t>
    </rPh>
    <rPh sb="4" eb="5">
      <t>メイ</t>
    </rPh>
    <phoneticPr fontId="5"/>
  </si>
  <si>
    <t>科目区分コード</t>
    <rPh sb="0" eb="2">
      <t>カモク</t>
    </rPh>
    <rPh sb="2" eb="4">
      <t>クブン</t>
    </rPh>
    <phoneticPr fontId="5"/>
  </si>
  <si>
    <t>摘要コード</t>
    <rPh sb="0" eb="2">
      <t>テキヨウ</t>
    </rPh>
    <phoneticPr fontId="5"/>
  </si>
  <si>
    <t>伝票No.</t>
    <rPh sb="0" eb="2">
      <t>デンピョウ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</si>
  <si>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</si>
  <si>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</si>
  <si>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</si>
  <si>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1"/>
  </si>
  <si>
    <t>備考</t>
  </si>
  <si>
    <t>【基本】</t>
    <rPh sb="1" eb="3">
      <t>キホン</t>
    </rPh>
    <phoneticPr fontId="5"/>
  </si>
  <si>
    <t>GL1010001</t>
    <phoneticPr fontId="5"/>
  </si>
  <si>
    <t>３～10</t>
    <phoneticPr fontId="5"/>
  </si>
  <si>
    <t>英数</t>
    <rPh sb="0" eb="2">
      <t>エイスウ</t>
    </rPh>
    <phoneticPr fontId="5"/>
  </si>
  <si>
    <t>必須</t>
    <rPh sb="0" eb="2">
      <t>ヒッス</t>
    </rPh>
    <phoneticPr fontId="5"/>
  </si>
  <si>
    <t>桁数は、設定（メインメニュー右上にある[設定]アイコンから[運用設定]メニューの[基本]ページ）によって異なります。</t>
    <phoneticPr fontId="5"/>
  </si>
  <si>
    <t>GL1010002</t>
    <phoneticPr fontId="5"/>
  </si>
  <si>
    <t>40</t>
    <phoneticPr fontId="5"/>
  </si>
  <si>
    <t>文字</t>
    <rPh sb="0" eb="2">
      <t>モジ</t>
    </rPh>
    <phoneticPr fontId="5"/>
  </si>
  <si>
    <t>GL1010003</t>
    <phoneticPr fontId="5"/>
  </si>
  <si>
    <t>10</t>
    <phoneticPr fontId="5"/>
  </si>
  <si>
    <t>英数カナ</t>
    <rPh sb="0" eb="2">
      <t>エイスウ</t>
    </rPh>
    <phoneticPr fontId="5"/>
  </si>
  <si>
    <t>GL1010101</t>
    <phoneticPr fontId="5"/>
  </si>
  <si>
    <t>５～10</t>
    <phoneticPr fontId="5"/>
  </si>
  <si>
    <t>英数</t>
  </si>
  <si>
    <t>貸借</t>
    <rPh sb="0" eb="2">
      <t>タイシャク</t>
    </rPh>
    <phoneticPr fontId="5"/>
  </si>
  <si>
    <t>GL1010102</t>
    <phoneticPr fontId="5"/>
  </si>
  <si>
    <t>1</t>
    <phoneticPr fontId="5"/>
  </si>
  <si>
    <t>数字</t>
    <rPh sb="0" eb="2">
      <t>スウジ</t>
    </rPh>
    <phoneticPr fontId="5"/>
  </si>
  <si>
    <t>0：借方　1：貸方
空白データを受け入れた場合は、「0：借方」が設定されます。</t>
    <phoneticPr fontId="5"/>
  </si>
  <si>
    <t>使用</t>
    <rPh sb="0" eb="2">
      <t>シヨウ</t>
    </rPh>
    <phoneticPr fontId="5"/>
  </si>
  <si>
    <t>GL1010103</t>
    <phoneticPr fontId="5"/>
  </si>
  <si>
    <t>１</t>
    <phoneticPr fontId="5"/>
  </si>
  <si>
    <t>0：使用しない　1：使用する
空白データを受け入れた場合は、「1：使用する」が設定されます。</t>
    <phoneticPr fontId="5"/>
  </si>
  <si>
    <t>文字</t>
  </si>
  <si>
    <t>【消費税】</t>
    <rPh sb="1" eb="4">
      <t>ショウヒゼイ</t>
    </rPh>
    <phoneticPr fontId="5"/>
  </si>
  <si>
    <t>借方消費税区分コード</t>
    <rPh sb="0" eb="2">
      <t>カリカタ</t>
    </rPh>
    <rPh sb="2" eb="5">
      <t>ショウヒゼイ</t>
    </rPh>
    <rPh sb="5" eb="7">
      <t>クブン</t>
    </rPh>
    <phoneticPr fontId="5"/>
  </si>
  <si>
    <t>GL1010201</t>
    <phoneticPr fontId="5"/>
  </si>
  <si>
    <t>4</t>
    <phoneticPr fontId="5"/>
  </si>
  <si>
    <t>数字</t>
    <phoneticPr fontId="5"/>
  </si>
  <si>
    <t>空白データを受け入れた場合は、対象外が設定されます。</t>
    <phoneticPr fontId="5"/>
  </si>
  <si>
    <t>貸方消費税区分コード</t>
    <rPh sb="0" eb="2">
      <t>カシカタ</t>
    </rPh>
    <rPh sb="2" eb="5">
      <t>ショウヒゼイ</t>
    </rPh>
    <rPh sb="5" eb="7">
      <t>クブン</t>
    </rPh>
    <phoneticPr fontId="5"/>
  </si>
  <si>
    <t>GL1010202</t>
    <phoneticPr fontId="5"/>
  </si>
  <si>
    <t>４</t>
    <phoneticPr fontId="5"/>
  </si>
  <si>
    <t>消費税率種別</t>
    <rPh sb="0" eb="3">
      <t>ショウヒゼイ</t>
    </rPh>
    <rPh sb="3" eb="4">
      <t>リツ</t>
    </rPh>
    <rPh sb="4" eb="6">
      <t>シュベツ</t>
    </rPh>
    <phoneticPr fontId="5"/>
  </si>
  <si>
    <t>GL1010212</t>
    <phoneticPr fontId="5"/>
  </si>
  <si>
    <t>0：標準　1：軽減
空白データを受け入れた場合は、「0：標準（税率）」が設定されます。</t>
    <phoneticPr fontId="5"/>
  </si>
  <si>
    <t>消費税自動計算</t>
    <rPh sb="0" eb="3">
      <t>ショウヒゼイ</t>
    </rPh>
    <rPh sb="3" eb="5">
      <t>ジドウ</t>
    </rPh>
    <rPh sb="5" eb="7">
      <t>ケイサン</t>
    </rPh>
    <phoneticPr fontId="5"/>
  </si>
  <si>
    <t>GL1010203</t>
    <phoneticPr fontId="5"/>
  </si>
  <si>
    <t>端数処理</t>
    <rPh sb="0" eb="2">
      <t>ハスウ</t>
    </rPh>
    <rPh sb="2" eb="4">
      <t>ショリ</t>
    </rPh>
    <phoneticPr fontId="5"/>
  </si>
  <si>
    <t>GL1010204</t>
    <phoneticPr fontId="5"/>
  </si>
  <si>
    <t>事業区分コード</t>
    <rPh sb="0" eb="2">
      <t>ジギョウ</t>
    </rPh>
    <rPh sb="2" eb="4">
      <t>クブン</t>
    </rPh>
    <phoneticPr fontId="5"/>
  </si>
  <si>
    <t>GL1010205</t>
    <phoneticPr fontId="5"/>
  </si>
  <si>
    <t>GL1010206</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</si>
  <si>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同じ科目区分に「使用区分」が「使用しない」の科目しかない場合⇒「1：する」</t>
    <phoneticPr fontId="5"/>
  </si>
  <si>
    <t>GL1010207</t>
    <phoneticPr fontId="5"/>
  </si>
  <si>
    <t>0：しない　1：する
空白データを受け入れた場合は、以下が設定されます。
　同じ科目区分に「使用区分」が「使用する」の科目がある場合⇒未使用でない、コードが一つ前の科目の設定を複写
　　　　　　　　　　　　　　　　　　　　　　　　　　　　　　一つ前の科目がなければ一つ後ろの科目の設定を複写
　同じ科目区分に「使用区分」が「使用しない」の科目しかない場合⇒「0：しない」</t>
    <phoneticPr fontId="5"/>
  </si>
  <si>
    <t>GL1010208</t>
    <phoneticPr fontId="5"/>
  </si>
  <si>
    <t>１～15</t>
    <phoneticPr fontId="5"/>
  </si>
  <si>
    <t>補助科目の未入力確認</t>
    <rPh sb="0" eb="2">
      <t>ホジョ</t>
    </rPh>
    <rPh sb="2" eb="4">
      <t>カモク</t>
    </rPh>
    <rPh sb="5" eb="10">
      <t>ミニュウリョクカクニン</t>
    </rPh>
    <phoneticPr fontId="5"/>
  </si>
  <si>
    <t>GL1010209</t>
    <phoneticPr fontId="5"/>
  </si>
  <si>
    <t>数字</t>
  </si>
  <si>
    <t>セグメント１の入力欄へ移動</t>
    <rPh sb="7" eb="9">
      <t>ニュウリョク</t>
    </rPh>
    <rPh sb="9" eb="10">
      <t>ラン</t>
    </rPh>
    <rPh sb="11" eb="13">
      <t>イドウ</t>
    </rPh>
    <phoneticPr fontId="5"/>
  </si>
  <si>
    <t>GL1010220</t>
    <phoneticPr fontId="5"/>
  </si>
  <si>
    <t>セグメント１の未入力確認</t>
    <rPh sb="7" eb="12">
      <t>ミニュウリョクカクニン</t>
    </rPh>
    <phoneticPr fontId="5"/>
  </si>
  <si>
    <t>GL1010221</t>
    <phoneticPr fontId="5"/>
  </si>
  <si>
    <t>セグメント２の入力欄へ移動</t>
    <rPh sb="7" eb="10">
      <t>ニュウリョクラン</t>
    </rPh>
    <rPh sb="11" eb="13">
      <t>イドウ</t>
    </rPh>
    <phoneticPr fontId="5"/>
  </si>
  <si>
    <t>GL1010222</t>
    <phoneticPr fontId="5"/>
  </si>
  <si>
    <t>セグメント２の未入力確認</t>
    <rPh sb="7" eb="12">
      <t>ミニュウリョクカクニン</t>
    </rPh>
    <phoneticPr fontId="5"/>
  </si>
  <si>
    <t>GL1010223</t>
    <phoneticPr fontId="5"/>
  </si>
  <si>
    <t>１～10</t>
    <phoneticPr fontId="5"/>
  </si>
  <si>
    <t>英数</t>
    <phoneticPr fontId="5"/>
  </si>
  <si>
    <t>GL1020001</t>
    <phoneticPr fontId="5"/>
  </si>
  <si>
    <t>GL1020002</t>
    <phoneticPr fontId="5"/>
  </si>
  <si>
    <t>GL1020003</t>
    <phoneticPr fontId="5"/>
  </si>
  <si>
    <t>GL1020004</t>
    <phoneticPr fontId="5"/>
  </si>
  <si>
    <t>GL1020101</t>
    <phoneticPr fontId="5"/>
  </si>
  <si>
    <t>0：しない　1：する
空白データを受け入れた場合は、「1：する」が設定されます。</t>
    <phoneticPr fontId="5"/>
  </si>
  <si>
    <t>GL1020102</t>
  </si>
  <si>
    <t>空白データを受け入れた場合は、勘定科目と同じように設定されます。</t>
    <phoneticPr fontId="5"/>
  </si>
  <si>
    <t>GL1020103</t>
  </si>
  <si>
    <t>GL1020107</t>
  </si>
  <si>
    <t>0：標準　1：軽減
空白データを受け入れた場合は、勘定科目と同じように設定されます。</t>
    <phoneticPr fontId="5"/>
  </si>
  <si>
    <t>GL1020104</t>
    <phoneticPr fontId="5"/>
  </si>
  <si>
    <t>GL1020105</t>
    <phoneticPr fontId="5"/>
  </si>
  <si>
    <t>GL1020106</t>
    <phoneticPr fontId="5"/>
  </si>
  <si>
    <t>数字</t>
    <rPh sb="0" eb="2">
      <t>スウジ</t>
    </rPh>
    <phoneticPr fontId="1"/>
  </si>
  <si>
    <t>GL1030001</t>
    <phoneticPr fontId="5"/>
  </si>
  <si>
    <t>GL1030002</t>
    <phoneticPr fontId="5"/>
  </si>
  <si>
    <t>GL1030003</t>
    <phoneticPr fontId="5"/>
  </si>
  <si>
    <t>有効期間（開始）</t>
    <rPh sb="0" eb="2">
      <t>ユウコウ</t>
    </rPh>
    <rPh sb="2" eb="4">
      <t>キカン</t>
    </rPh>
    <rPh sb="5" eb="7">
      <t>カイシ</t>
    </rPh>
    <phoneticPr fontId="5"/>
  </si>
  <si>
    <t>GL1030004</t>
    <phoneticPr fontId="5"/>
  </si>
  <si>
    <t>11</t>
    <phoneticPr fontId="5"/>
  </si>
  <si>
    <t>形式は、表紙の「日付の形式」参照</t>
    <phoneticPr fontId="5"/>
  </si>
  <si>
    <t>有効期間（終了）</t>
    <phoneticPr fontId="5"/>
  </si>
  <si>
    <t>GL1030005</t>
    <phoneticPr fontId="5"/>
  </si>
  <si>
    <t>１～15</t>
  </si>
  <si>
    <t>1～20</t>
  </si>
  <si>
    <t>英数カナ</t>
    <phoneticPr fontId="5"/>
  </si>
  <si>
    <t>必須</t>
    <rPh sb="0" eb="2">
      <t>ヒッス</t>
    </rPh>
    <phoneticPr fontId="9"/>
  </si>
  <si>
    <t>40</t>
  </si>
  <si>
    <t>文字</t>
    <rPh sb="0" eb="2">
      <t>モジ</t>
    </rPh>
    <phoneticPr fontId="24"/>
  </si>
  <si>
    <t>10</t>
  </si>
  <si>
    <t>英数カナ</t>
    <rPh sb="0" eb="2">
      <t>エイスウ</t>
    </rPh>
    <phoneticPr fontId="24"/>
  </si>
  <si>
    <t>１～20</t>
    <phoneticPr fontId="5"/>
  </si>
  <si>
    <t>13</t>
    <phoneticPr fontId="5"/>
  </si>
  <si>
    <t>200</t>
    <phoneticPr fontId="5"/>
  </si>
  <si>
    <t>摘要データ</t>
    <phoneticPr fontId="5"/>
  </si>
  <si>
    <t>GL1050001</t>
    <phoneticPr fontId="5"/>
  </si>
  <si>
    <t>摘要内容</t>
    <rPh sb="0" eb="2">
      <t>テキヨウ</t>
    </rPh>
    <rPh sb="2" eb="4">
      <t>ナイヨウ</t>
    </rPh>
    <phoneticPr fontId="5"/>
  </si>
  <si>
    <t>GL1050002</t>
    <phoneticPr fontId="5"/>
  </si>
  <si>
    <t>GL1050003</t>
    <phoneticPr fontId="5"/>
  </si>
  <si>
    <t>文字</t>
    <phoneticPr fontId="21"/>
  </si>
  <si>
    <t>3</t>
    <phoneticPr fontId="5"/>
  </si>
  <si>
    <t>区切</t>
    <rPh sb="0" eb="2">
      <t>クギ</t>
    </rPh>
    <phoneticPr fontId="5"/>
  </si>
  <si>
    <t>１～20</t>
  </si>
  <si>
    <t>英数カナ</t>
  </si>
  <si>
    <t>必須</t>
    <rPh sb="0" eb="2">
      <t>ヒッス</t>
    </rPh>
    <phoneticPr fontId="1"/>
  </si>
  <si>
    <t>３～10</t>
  </si>
  <si>
    <t>GL0010000</t>
    <phoneticPr fontId="21"/>
  </si>
  <si>
    <t>各伝票の１明細目に「*」を必ず付けます。</t>
    <phoneticPr fontId="5"/>
  </si>
  <si>
    <t>【ヘッダー情報】</t>
    <rPh sb="5" eb="7">
      <t>ジョウホウ</t>
    </rPh>
    <phoneticPr fontId="5"/>
  </si>
  <si>
    <t>日付</t>
    <rPh sb="0" eb="2">
      <t>ヒヅケ</t>
    </rPh>
    <phoneticPr fontId="5"/>
  </si>
  <si>
    <t>GL0010001</t>
    <phoneticPr fontId="21"/>
  </si>
  <si>
    <t>形式は、表紙の「日付の形式」参照</t>
    <rPh sb="0" eb="2">
      <t>ケイシキ</t>
    </rPh>
    <rPh sb="4" eb="6">
      <t>ヒョウシ</t>
    </rPh>
    <rPh sb="8" eb="10">
      <t>ヒヅケ</t>
    </rPh>
    <rPh sb="11" eb="13">
      <t>ケイシキ</t>
    </rPh>
    <rPh sb="14" eb="16">
      <t>サンショウ</t>
    </rPh>
    <phoneticPr fontId="5"/>
  </si>
  <si>
    <t>整理区分</t>
    <rPh sb="0" eb="2">
      <t>セイリ</t>
    </rPh>
    <rPh sb="2" eb="4">
      <t>クブン</t>
    </rPh>
    <phoneticPr fontId="5"/>
  </si>
  <si>
    <t>GL0010002</t>
    <phoneticPr fontId="21"/>
  </si>
  <si>
    <r>
      <t xml:space="preserve">0：日常仕訳　1：整理仕訳　2：振戻仕訳
</t>
    </r>
    <r>
      <rPr>
        <sz val="4"/>
        <rFont val="メイリオ"/>
        <family val="3"/>
        <charset val="128"/>
      </rPr>
      <t xml:space="preserve">
</t>
    </r>
    <r>
      <rPr>
        <sz val="9"/>
        <rFont val="メイリオ"/>
        <family val="3"/>
        <charset val="128"/>
      </rPr>
      <t>空白データを受け入れた場合は、「0：日常仕訳」が設定されます。</t>
    </r>
    <rPh sb="2" eb="4">
      <t>ニチジョウ</t>
    </rPh>
    <rPh sb="4" eb="6">
      <t>シワケ</t>
    </rPh>
    <rPh sb="9" eb="11">
      <t>セイリ</t>
    </rPh>
    <rPh sb="11" eb="13">
      <t>シワケ</t>
    </rPh>
    <rPh sb="16" eb="17">
      <t>シン</t>
    </rPh>
    <rPh sb="17" eb="18">
      <t>モドリ</t>
    </rPh>
    <rPh sb="18" eb="20">
      <t>シワケ</t>
    </rPh>
    <rPh sb="22" eb="24">
      <t>クウハク</t>
    </rPh>
    <rPh sb="28" eb="29">
      <t>ウ</t>
    </rPh>
    <rPh sb="30" eb="31">
      <t>イ</t>
    </rPh>
    <rPh sb="33" eb="35">
      <t>バアイ</t>
    </rPh>
    <rPh sb="40" eb="42">
      <t>ニチジョウ</t>
    </rPh>
    <rPh sb="42" eb="44">
      <t>シワケ</t>
    </rPh>
    <rPh sb="46" eb="48">
      <t>セッテイ</t>
    </rPh>
    <phoneticPr fontId="5"/>
  </si>
  <si>
    <t>GL0010003</t>
    <phoneticPr fontId="5"/>
  </si>
  <si>
    <t>６~15</t>
    <phoneticPr fontId="5"/>
  </si>
  <si>
    <t>仕訳伝票区分</t>
    <rPh sb="0" eb="2">
      <t>シワケ</t>
    </rPh>
    <rPh sb="2" eb="4">
      <t>デンピョウ</t>
    </rPh>
    <rPh sb="4" eb="6">
      <t>クブン</t>
    </rPh>
    <phoneticPr fontId="5"/>
  </si>
  <si>
    <t>GL0010007</t>
    <phoneticPr fontId="21"/>
  </si>
  <si>
    <t>空白データを受け入れた場合は、「個別修正」が設定されます。</t>
    <rPh sb="16" eb="18">
      <t>コベツ</t>
    </rPh>
    <rPh sb="18" eb="20">
      <t>シュウセイ</t>
    </rPh>
    <phoneticPr fontId="5"/>
  </si>
  <si>
    <t>GL0010005</t>
    <phoneticPr fontId="21"/>
  </si>
  <si>
    <t>GL0010006</t>
    <phoneticPr fontId="21"/>
  </si>
  <si>
    <t>GL0010010</t>
    <phoneticPr fontId="21"/>
  </si>
  <si>
    <t>この項目は、伝票摘要の使用設定（メインメニュー右上にある[設定]アイコンから[運用設定]メニューの[基本]ページ）が
「する」の場合だけ、設定します。</t>
    <phoneticPr fontId="21"/>
  </si>
  <si>
    <t>GL0010004</t>
    <phoneticPr fontId="21"/>
  </si>
  <si>
    <r>
      <t xml:space="preserve">0：通常入力　1：借方固定入力　2：貸方固定入力
</t>
    </r>
    <r>
      <rPr>
        <sz val="4"/>
        <rFont val="メイリオ"/>
        <family val="3"/>
        <charset val="128"/>
      </rPr>
      <t xml:space="preserve">
</t>
    </r>
    <r>
      <rPr>
        <sz val="9"/>
        <rFont val="メイリオ"/>
        <family val="3"/>
        <charset val="128"/>
      </rPr>
      <t>空白データを受け入れた場合は、「0：通常入力」が設定されます。</t>
    </r>
    <phoneticPr fontId="5"/>
  </si>
  <si>
    <t>【証憑】</t>
    <rPh sb="1" eb="3">
      <t>ショウヒョウ</t>
    </rPh>
    <phoneticPr fontId="5"/>
  </si>
  <si>
    <t>GL0010008</t>
    <phoneticPr fontId="5"/>
  </si>
  <si>
    <t>2083</t>
    <phoneticPr fontId="5"/>
  </si>
  <si>
    <t>経費精算システムなど外部サービスで管理されている電子証憑を仕訳伝票と関連付けたい場合に設定します。
証憑の保存先のパス情報を設定します。
【参考】１つの伝票に複数の証憑を関連付ける場合は、欄外の【伝票と証憑の関連付け】参照</t>
    <phoneticPr fontId="5"/>
  </si>
  <si>
    <t>【明細情報】</t>
    <rPh sb="1" eb="3">
      <t>メイサイ</t>
    </rPh>
    <rPh sb="3" eb="5">
      <t>ジョウホウ</t>
    </rPh>
    <phoneticPr fontId="5"/>
  </si>
  <si>
    <t>借方情報</t>
    <rPh sb="0" eb="1">
      <t>カ</t>
    </rPh>
    <rPh sb="1" eb="2">
      <t>カタ</t>
    </rPh>
    <rPh sb="2" eb="4">
      <t>ジョウホウ</t>
    </rPh>
    <phoneticPr fontId="5"/>
  </si>
  <si>
    <t>GL0012001</t>
    <phoneticPr fontId="21"/>
  </si>
  <si>
    <t>英数カナ</t>
    <rPh sb="0" eb="2">
      <t>エイスウ</t>
    </rPh>
    <phoneticPr fontId="21"/>
  </si>
  <si>
    <t>準必須</t>
    <rPh sb="0" eb="1">
      <t>ジュン</t>
    </rPh>
    <rPh sb="1" eb="3">
      <t>ヒッス</t>
    </rPh>
    <phoneticPr fontId="5"/>
  </si>
  <si>
    <t>GL0012002</t>
    <phoneticPr fontId="21"/>
  </si>
  <si>
    <t>桁数は、設定（メインメニュー右上にある[設定]アイコンから[運用設定]メニューの[基本]ページ）によって異なります。</t>
  </si>
  <si>
    <t>GL0012003</t>
    <phoneticPr fontId="21"/>
  </si>
  <si>
    <t>消費税区分コード</t>
    <rPh sb="0" eb="2">
      <t>ショウヒ</t>
    </rPh>
    <rPh sb="2" eb="5">
      <t>ゼイクブン</t>
    </rPh>
    <phoneticPr fontId="5"/>
  </si>
  <si>
    <t>GL0012004</t>
    <phoneticPr fontId="21"/>
  </si>
  <si>
    <t>空白データを受け入れた場合は、消費税区分の設定にしたがって初期値が設定されます。</t>
    <phoneticPr fontId="5"/>
  </si>
  <si>
    <t>GL0012015</t>
    <phoneticPr fontId="5"/>
  </si>
  <si>
    <r>
      <t>0：標準　1：軽減</t>
    </r>
    <r>
      <rPr>
        <sz val="4"/>
        <rFont val="メイリオ"/>
        <family val="3"/>
        <charset val="128"/>
      </rPr>
      <t xml:space="preserve">
</t>
    </r>
    <r>
      <rPr>
        <sz val="9"/>
        <rFont val="メイリオ"/>
        <family val="3"/>
        <charset val="128"/>
      </rPr>
      <t>空白データを受け入れた場合は、勘定科目または補助科目の初期値が設定されます。
詳細は、欄外の【消費税率と消費税率種別の設定】参照</t>
    </r>
    <rPh sb="38" eb="41">
      <t>ショキチ</t>
    </rPh>
    <rPh sb="42" eb="44">
      <t>セッテイ</t>
    </rPh>
    <rPh sb="50" eb="52">
      <t>ショウサイ</t>
    </rPh>
    <rPh sb="54" eb="56">
      <t>ランガイ</t>
    </rPh>
    <rPh sb="58" eb="60">
      <t>ショウヒ</t>
    </rPh>
    <rPh sb="60" eb="62">
      <t>ゼイリツ</t>
    </rPh>
    <rPh sb="63" eb="65">
      <t>ショウヒ</t>
    </rPh>
    <rPh sb="65" eb="67">
      <t>ゼイリツ</t>
    </rPh>
    <rPh sb="67" eb="69">
      <t>シュベツ</t>
    </rPh>
    <rPh sb="70" eb="72">
      <t>セッテイ</t>
    </rPh>
    <rPh sb="73" eb="75">
      <t>サンショウ</t>
    </rPh>
    <phoneticPr fontId="5"/>
  </si>
  <si>
    <t>消費税率</t>
    <rPh sb="0" eb="3">
      <t>ショウヒゼイ</t>
    </rPh>
    <rPh sb="3" eb="4">
      <t>リツ</t>
    </rPh>
    <phoneticPr fontId="5"/>
  </si>
  <si>
    <t>GL0012005</t>
    <phoneticPr fontId="21"/>
  </si>
  <si>
    <r>
      <t xml:space="preserve">整数２桁　小数１桁
</t>
    </r>
    <r>
      <rPr>
        <sz val="4"/>
        <rFont val="メイリオ"/>
        <family val="3"/>
        <charset val="128"/>
      </rPr>
      <t xml:space="preserve">
</t>
    </r>
    <r>
      <rPr>
        <sz val="9"/>
        <rFont val="メイリオ"/>
        <family val="3"/>
        <charset val="128"/>
      </rPr>
      <t>空白データを受け入れた場合は、「消費税率種別」にしたがって税率が設定されます。
詳細は、欄外の【消費税率と消費税率種別の設定】参照</t>
    </r>
    <phoneticPr fontId="5"/>
  </si>
  <si>
    <t>GL0012006</t>
    <phoneticPr fontId="21"/>
  </si>
  <si>
    <r>
      <t>空白データを受け入れた場合は、勘定科目か補助科目の初期値が設定されます。</t>
    </r>
    <r>
      <rPr>
        <sz val="4"/>
        <rFont val="メイリオ"/>
        <family val="3"/>
        <charset val="128"/>
      </rPr>
      <t xml:space="preserve">
</t>
    </r>
    <r>
      <rPr>
        <sz val="9"/>
        <rFont val="メイリオ"/>
        <family val="3"/>
        <charset val="128"/>
      </rPr>
      <t>※原則課税、免税の場合は、必要ありません。</t>
    </r>
    <rPh sb="38" eb="40">
      <t>ゲンソク</t>
    </rPh>
    <rPh sb="40" eb="42">
      <t>カゼイ</t>
    </rPh>
    <rPh sb="43" eb="45">
      <t>メンゼイ</t>
    </rPh>
    <rPh sb="46" eb="48">
      <t>バアイ</t>
    </rPh>
    <rPh sb="50" eb="52">
      <t>ヒツヨウ</t>
    </rPh>
    <phoneticPr fontId="5"/>
  </si>
  <si>
    <t>GL0012007</t>
    <phoneticPr fontId="21"/>
  </si>
  <si>
    <r>
      <t xml:space="preserve">0：計算しない　1：税抜金額から計算する　2：税込金額から計算する
</t>
    </r>
    <r>
      <rPr>
        <sz val="4"/>
        <rFont val="メイリオ"/>
        <family val="3"/>
        <charset val="128"/>
      </rPr>
      <t xml:space="preserve">
</t>
    </r>
    <r>
      <rPr>
        <sz val="9"/>
        <rFont val="メイリオ"/>
        <family val="3"/>
        <charset val="128"/>
      </rPr>
      <t xml:space="preserve">空白データを受け入れた場合は、以下が設定されます。
　「消費税額」が空欄またはスペース⇒0：計算しない
　「消費税額」に数値が入力されている⇒1：税抜金額から計算する
</t>
    </r>
    <r>
      <rPr>
        <sz val="4"/>
        <rFont val="メイリオ"/>
        <family val="3"/>
        <charset val="128"/>
      </rPr>
      <t xml:space="preserve">
</t>
    </r>
    <r>
      <rPr>
        <sz val="9"/>
        <rFont val="メイリオ"/>
        <family val="3"/>
        <charset val="128"/>
      </rPr>
      <t xml:space="preserve">「税込金額から計算する」の場合だけ、受入時にシステム側で、消費税の自動計算をさせることができます。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rPh sb="2" eb="4">
      <t>ケイサン</t>
    </rPh>
    <rPh sb="81" eb="83">
      <t>ケイサン</t>
    </rPh>
    <phoneticPr fontId="21"/>
  </si>
  <si>
    <t>GL0012008</t>
    <phoneticPr fontId="21"/>
  </si>
  <si>
    <r>
      <t>0：切り上げ　1：四捨五入　2：切り捨て</t>
    </r>
    <r>
      <rPr>
        <sz val="4"/>
        <rFont val="メイリオ"/>
        <family val="3"/>
        <charset val="128"/>
      </rPr>
      <t xml:space="preserve">
</t>
    </r>
    <r>
      <rPr>
        <sz val="9"/>
        <rFont val="メイリオ"/>
        <family val="3"/>
        <charset val="128"/>
      </rPr>
      <t>空白データを受け入れた場合は、勘定科目か補助科目の初期値が設定されます。</t>
    </r>
    <rPh sb="2" eb="3">
      <t>キ</t>
    </rPh>
    <rPh sb="4" eb="5">
      <t>ア</t>
    </rPh>
    <rPh sb="9" eb="13">
      <t>シシャゴニュウ</t>
    </rPh>
    <rPh sb="16" eb="17">
      <t>キ</t>
    </rPh>
    <rPh sb="18" eb="19">
      <t>ス</t>
    </rPh>
    <phoneticPr fontId="21"/>
  </si>
  <si>
    <t>GL0012016</t>
    <phoneticPr fontId="5"/>
  </si>
  <si>
    <t>仕入税額控除割合</t>
    <phoneticPr fontId="5"/>
  </si>
  <si>
    <t>GL0012017</t>
    <phoneticPr fontId="5"/>
  </si>
  <si>
    <t>2</t>
    <phoneticPr fontId="5"/>
  </si>
  <si>
    <r>
      <t xml:space="preserve">「インボイス取引区分」が「1：免税事業者等から購入」の場合だけ、設定します。
通常はこの項目の設定は必要ありません。
</t>
    </r>
    <r>
      <rPr>
        <sz val="4"/>
        <rFont val="メイリオ"/>
        <family val="3"/>
        <charset val="128"/>
      </rPr>
      <t xml:space="preserve">
</t>
    </r>
    <r>
      <rPr>
        <sz val="9"/>
        <rFont val="メイリオ"/>
        <family val="3"/>
        <charset val="128"/>
      </rPr>
      <t xml:space="preserve">80：控除割合80％　　（2023年10月１日から2026年 9月30日以前の購入）
50：控除割合50％　　（2026年10月１日から2029年 9月30日以前の購入）
  0：経過措置の対象外（2029年10月１日以降の購入）
</t>
    </r>
    <r>
      <rPr>
        <sz val="4"/>
        <rFont val="メイリオ"/>
        <family val="3"/>
        <charset val="128"/>
      </rPr>
      <t xml:space="preserve">
</t>
    </r>
    <r>
      <rPr>
        <sz val="9"/>
        <rFont val="メイリオ"/>
        <family val="3"/>
        <charset val="128"/>
      </rPr>
      <t>空白データを受け入れた場合は、伝票日付をもとに設定されます。</t>
    </r>
    <phoneticPr fontId="5"/>
  </si>
  <si>
    <t>GL0012010</t>
    <phoneticPr fontId="5"/>
  </si>
  <si>
    <t>１～20</t>
    <phoneticPr fontId="4"/>
  </si>
  <si>
    <t>英数</t>
    <rPh sb="0" eb="2">
      <t>エイスウ</t>
    </rPh>
    <phoneticPr fontId="21"/>
  </si>
  <si>
    <t>GL0012011</t>
    <phoneticPr fontId="5"/>
  </si>
  <si>
    <t>本体金額</t>
    <rPh sb="0" eb="2">
      <t>ホンタイ</t>
    </rPh>
    <rPh sb="2" eb="4">
      <t>キンガク</t>
    </rPh>
    <phoneticPr fontId="5"/>
  </si>
  <si>
    <t>GL0012101</t>
    <phoneticPr fontId="21"/>
  </si>
  <si>
    <t>マイナスも可
※形式は、表紙の「金額の形式」参照</t>
    <rPh sb="19" eb="21">
      <t>ケイシキ</t>
    </rPh>
    <phoneticPr fontId="26"/>
  </si>
  <si>
    <t>GL0012102</t>
    <phoneticPr fontId="21"/>
  </si>
  <si>
    <r>
      <t xml:space="preserve">マイナスも可
</t>
    </r>
    <r>
      <rPr>
        <sz val="4"/>
        <rFont val="メイリオ"/>
        <family val="3"/>
        <charset val="128"/>
      </rPr>
      <t xml:space="preserve">
</t>
    </r>
    <r>
      <rPr>
        <sz val="9"/>
        <rFont val="メイリオ"/>
        <family val="3"/>
        <charset val="128"/>
      </rPr>
      <t xml:space="preserve">「消費税自動計算」を「2：税込金額から計算する」にした場合、この欄を空欄またはスペースを設定することで、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※「消費税自動計算」を「0：計算しない」にした場合、消費税額をセットしていても、消費税は計上されません。
※形式は、表紙の「金額の形式」参照</t>
    </r>
    <phoneticPr fontId="26"/>
  </si>
  <si>
    <t>貸方情報</t>
    <rPh sb="0" eb="2">
      <t>カシカタ</t>
    </rPh>
    <rPh sb="2" eb="4">
      <t>ジョウホウ</t>
    </rPh>
    <phoneticPr fontId="5"/>
  </si>
  <si>
    <t>GL0013001</t>
    <phoneticPr fontId="21"/>
  </si>
  <si>
    <t>詳細については、借方情報と同様です。</t>
    <rPh sb="0" eb="2">
      <t>ショウサイ</t>
    </rPh>
    <rPh sb="8" eb="10">
      <t>カリカタ</t>
    </rPh>
    <rPh sb="10" eb="12">
      <t>ジョウホウ</t>
    </rPh>
    <rPh sb="13" eb="15">
      <t>ドウヨウ</t>
    </rPh>
    <phoneticPr fontId="5"/>
  </si>
  <si>
    <t>GL0013002</t>
    <phoneticPr fontId="21"/>
  </si>
  <si>
    <t>GL0013003</t>
    <phoneticPr fontId="21"/>
  </si>
  <si>
    <t>GL0013004</t>
    <phoneticPr fontId="21"/>
  </si>
  <si>
    <t>GL0013015</t>
    <phoneticPr fontId="5"/>
  </si>
  <si>
    <t>GL0013005</t>
    <phoneticPr fontId="21"/>
  </si>
  <si>
    <t>GL0013006</t>
    <phoneticPr fontId="21"/>
  </si>
  <si>
    <t>GL0013007</t>
    <phoneticPr fontId="21"/>
  </si>
  <si>
    <t>GL0013008</t>
    <phoneticPr fontId="21"/>
  </si>
  <si>
    <t>インボイス取引区分</t>
    <rPh sb="5" eb="9">
      <t>トリヒキクブン</t>
    </rPh>
    <phoneticPr fontId="5"/>
  </si>
  <si>
    <t>GL0013016</t>
    <phoneticPr fontId="5"/>
  </si>
  <si>
    <t>GL0013017</t>
    <phoneticPr fontId="5"/>
  </si>
  <si>
    <t>GL0013010</t>
    <phoneticPr fontId="21"/>
  </si>
  <si>
    <t>GL0013011</t>
    <phoneticPr fontId="21"/>
  </si>
  <si>
    <t>GL0013101</t>
    <phoneticPr fontId="21"/>
  </si>
  <si>
    <t>GL0013102</t>
    <phoneticPr fontId="21"/>
  </si>
  <si>
    <t>摘要など</t>
    <rPh sb="0" eb="2">
      <t>テキヨウ</t>
    </rPh>
    <phoneticPr fontId="5"/>
  </si>
  <si>
    <t>摘要</t>
    <rPh sb="0" eb="2">
      <t>テキヨウ</t>
    </rPh>
    <phoneticPr fontId="5"/>
  </si>
  <si>
    <t>GL0011001</t>
    <phoneticPr fontId="21"/>
  </si>
  <si>
    <t>GL0012301</t>
    <phoneticPr fontId="5"/>
  </si>
  <si>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借方摘要または貸方摘要に値が設定されている場合、摘要（GL0011001）の値は反映されません。</t>
    <phoneticPr fontId="5"/>
  </si>
  <si>
    <t>GL0013301</t>
  </si>
  <si>
    <t>付箋色</t>
    <rPh sb="0" eb="2">
      <t>フセン</t>
    </rPh>
    <rPh sb="2" eb="3">
      <t>ショク</t>
    </rPh>
    <phoneticPr fontId="5"/>
  </si>
  <si>
    <t>GL0011002</t>
    <phoneticPr fontId="21"/>
  </si>
  <si>
    <t>0：赤　1：青　2：黄　3：橙　4：緑　5：紫</t>
    <rPh sb="2" eb="3">
      <t>アカ</t>
    </rPh>
    <rPh sb="6" eb="7">
      <t>アオ</t>
    </rPh>
    <rPh sb="10" eb="11">
      <t>キ</t>
    </rPh>
    <rPh sb="14" eb="15">
      <t>ダイダイ</t>
    </rPh>
    <rPh sb="18" eb="19">
      <t>ミドリ</t>
    </rPh>
    <rPh sb="22" eb="23">
      <t>ムラサキ</t>
    </rPh>
    <phoneticPr fontId="21"/>
  </si>
  <si>
    <t>付箋メモ</t>
    <rPh sb="0" eb="2">
      <t>フセン</t>
    </rPh>
    <phoneticPr fontId="5"/>
  </si>
  <si>
    <t>GL0011003</t>
    <phoneticPr fontId="21"/>
  </si>
  <si>
    <t>【消費税の計算例】</t>
    <phoneticPr fontId="21"/>
  </si>
  <si>
    <t xml:space="preserve">　○「税込金額から計算する」で、消費税額を自動計算する場合     </t>
    <phoneticPr fontId="5"/>
  </si>
  <si>
    <t>　　　　消費税自動計算　⇒　2：税込金額から計算する</t>
    <phoneticPr fontId="5"/>
  </si>
  <si>
    <t>　　　　本体金額　　　　⇒　11,000円</t>
    <phoneticPr fontId="5"/>
  </si>
  <si>
    <t>　　　　消費税額　　　　⇒　空欄またはスペース</t>
    <phoneticPr fontId="5"/>
  </si>
  <si>
    <t xml:space="preserve">　○「税込金額から計算する」で、消費税額を直接指定する場合 </t>
    <phoneticPr fontId="5"/>
  </si>
  <si>
    <t>　　　　消費税額　　　　⇒　  1,000円</t>
    <phoneticPr fontId="5"/>
  </si>
  <si>
    <t>　○「税抜金額から計算する」で、消費税額を直接指定する場合</t>
    <phoneticPr fontId="5"/>
  </si>
  <si>
    <t>　　　　消費税自動計算　⇒　1：税抜金額から計算する</t>
    <phoneticPr fontId="5"/>
  </si>
  <si>
    <t>　　　　本体金額　　　　⇒　10,000円</t>
    <phoneticPr fontId="5"/>
  </si>
  <si>
    <t>　※「税抜金額から計算する」で、消費税額を自動計算することはできません。</t>
    <phoneticPr fontId="5"/>
  </si>
  <si>
    <t>【消費税率と消費税率種別の設定】</t>
    <rPh sb="1" eb="3">
      <t>ショウヒ</t>
    </rPh>
    <rPh sb="3" eb="5">
      <t>ゼイリツ</t>
    </rPh>
    <rPh sb="6" eb="8">
      <t>ショウヒ</t>
    </rPh>
    <rPh sb="8" eb="10">
      <t>ゼイリツ</t>
    </rPh>
    <rPh sb="10" eb="12">
      <t>シュベツ</t>
    </rPh>
    <rPh sb="13" eb="15">
      <t>セッテイ</t>
    </rPh>
    <phoneticPr fontId="21"/>
  </si>
  <si>
    <t>　伝票日付が2019年10月１日以後の場合、汎用データ上の「消費税率」と「消費税率種別」の値によって、以下のように受け入れられます。</t>
    <rPh sb="1" eb="3">
      <t>デンピョウ</t>
    </rPh>
    <rPh sb="3" eb="5">
      <t>ヒヅケ</t>
    </rPh>
    <rPh sb="10" eb="11">
      <t>ネン</t>
    </rPh>
    <rPh sb="13" eb="14">
      <t>ガツ</t>
    </rPh>
    <rPh sb="15" eb="16">
      <t>ニチ</t>
    </rPh>
    <rPh sb="16" eb="18">
      <t>イゴ</t>
    </rPh>
    <rPh sb="19" eb="21">
      <t>バアイ</t>
    </rPh>
    <rPh sb="22" eb="24">
      <t>ハンヨウ</t>
    </rPh>
    <rPh sb="27" eb="28">
      <t>ジョウ</t>
    </rPh>
    <rPh sb="30" eb="32">
      <t>ショウヒ</t>
    </rPh>
    <rPh sb="32" eb="34">
      <t>ゼイリツ</t>
    </rPh>
    <rPh sb="37" eb="39">
      <t>ショウヒ</t>
    </rPh>
    <rPh sb="39" eb="41">
      <t>ゼイリツ</t>
    </rPh>
    <rPh sb="41" eb="43">
      <t>シュベツ</t>
    </rPh>
    <rPh sb="45" eb="46">
      <t>アタイ</t>
    </rPh>
    <rPh sb="51" eb="53">
      <t>イカ</t>
    </rPh>
    <phoneticPr fontId="5"/>
  </si>
  <si>
    <t>　＜汎用データ上の値＞</t>
    <rPh sb="2" eb="4">
      <t>ハンヨウ</t>
    </rPh>
    <rPh sb="7" eb="8">
      <t>ジョウ</t>
    </rPh>
    <rPh sb="9" eb="10">
      <t>アタイ</t>
    </rPh>
    <phoneticPr fontId="5"/>
  </si>
  <si>
    <t>＜勘定科目（補助科目）メニューの</t>
    <phoneticPr fontId="5"/>
  </si>
  <si>
    <t>　　　　　　＜受入結果＞</t>
    <rPh sb="7" eb="9">
      <t>ウケイレ</t>
    </rPh>
    <rPh sb="9" eb="11">
      <t>ケッカ</t>
    </rPh>
    <phoneticPr fontId="5"/>
  </si>
  <si>
    <t>　消費税率　消費税率種別</t>
    <rPh sb="1" eb="3">
      <t>ショウヒ</t>
    </rPh>
    <rPh sb="3" eb="5">
      <t>ゼイリツ</t>
    </rPh>
    <rPh sb="6" eb="8">
      <t>ショウヒ</t>
    </rPh>
    <rPh sb="8" eb="10">
      <t>ゼイリツ</t>
    </rPh>
    <rPh sb="10" eb="12">
      <t>シュベツ</t>
    </rPh>
    <phoneticPr fontId="5"/>
  </si>
  <si>
    <t>　「消費税率種別」の設定＞</t>
    <rPh sb="2" eb="4">
      <t>ショウヒ</t>
    </rPh>
    <rPh sb="4" eb="6">
      <t>ゼイリツ</t>
    </rPh>
    <rPh sb="6" eb="8">
      <t>シュベツ</t>
    </rPh>
    <rPh sb="10" eb="12">
      <t>セッテイ</t>
    </rPh>
    <phoneticPr fontId="5"/>
  </si>
  <si>
    <t>　 　10　  　0（標準）</t>
    <rPh sb="11" eb="13">
      <t>ヒョウジュン</t>
    </rPh>
    <phoneticPr fontId="5"/>
  </si>
  <si>
    <t>　 設定は考慮されません</t>
    <rPh sb="2" eb="4">
      <t>セッテイ</t>
    </rPh>
    <rPh sb="5" eb="7">
      <t>コウリョ</t>
    </rPh>
    <phoneticPr fontId="5"/>
  </si>
  <si>
    <t>　⇒　　　　  10％の取引伝票</t>
    <rPh sb="14" eb="16">
      <t>デンピョウ</t>
    </rPh>
    <phoneticPr fontId="5"/>
  </si>
  <si>
    <t>　 　10　  　空白</t>
    <rPh sb="9" eb="11">
      <t>クウハク</t>
    </rPh>
    <phoneticPr fontId="5"/>
  </si>
  <si>
    <t xml:space="preserve"> 　設定は考慮されません</t>
    <rPh sb="2" eb="4">
      <t>セッテイ</t>
    </rPh>
    <rPh sb="5" eb="7">
      <t>コウリョ</t>
    </rPh>
    <phoneticPr fontId="5"/>
  </si>
  <si>
    <t>　 　空白  　0（標準）</t>
    <rPh sb="3" eb="5">
      <t>クウハク</t>
    </rPh>
    <phoneticPr fontId="5"/>
  </si>
  <si>
    <t>　 　空白  　空白</t>
    <rPh sb="3" eb="5">
      <t>クウハク</t>
    </rPh>
    <rPh sb="8" eb="10">
      <t>クウハク</t>
    </rPh>
    <phoneticPr fontId="5"/>
  </si>
  <si>
    <t>　0（標準）</t>
    <phoneticPr fontId="5"/>
  </si>
  <si>
    <t>　 　8　   　1（軽減）</t>
    <rPh sb="11" eb="13">
      <t>ケイゲン</t>
    </rPh>
    <phoneticPr fontId="5"/>
  </si>
  <si>
    <t xml:space="preserve"> 　設定は考慮されません </t>
    <rPh sb="2" eb="4">
      <t>セッテイ</t>
    </rPh>
    <rPh sb="5" eb="7">
      <t>コウリョ</t>
    </rPh>
    <phoneticPr fontId="5"/>
  </si>
  <si>
    <t>　⇒　　　 　 軽減税率８％の取引伝票</t>
    <rPh sb="17" eb="19">
      <t>デンピョウ</t>
    </rPh>
    <phoneticPr fontId="5"/>
  </si>
  <si>
    <t>　 　8　   　空白</t>
    <rPh sb="9" eb="11">
      <t>クウハク</t>
    </rPh>
    <phoneticPr fontId="5"/>
  </si>
  <si>
    <t>　1（軽減）</t>
    <rPh sb="3" eb="5">
      <t>ケイゲン</t>
    </rPh>
    <phoneticPr fontId="5"/>
  </si>
  <si>
    <t>　 　空白  　1（軽減）</t>
    <rPh sb="3" eb="5">
      <t>クウハク</t>
    </rPh>
    <rPh sb="10" eb="12">
      <t>ケイゲン</t>
    </rPh>
    <phoneticPr fontId="5"/>
  </si>
  <si>
    <t>　 　8、5    0（標準）</t>
    <rPh sb="12" eb="14">
      <t>ヒョウジュン</t>
    </rPh>
    <phoneticPr fontId="5"/>
  </si>
  <si>
    <t>　⇒　　　 　 経過措置８％、５％の取引伝票</t>
    <rPh sb="20" eb="22">
      <t>デンピョウ</t>
    </rPh>
    <phoneticPr fontId="5"/>
  </si>
  <si>
    <t>　 　8、5　　空白</t>
    <rPh sb="8" eb="10">
      <t>クウハク</t>
    </rPh>
    <phoneticPr fontId="5"/>
  </si>
  <si>
    <t>　0（標準）</t>
    <rPh sb="3" eb="5">
      <t>ヒョウジュン</t>
    </rPh>
    <phoneticPr fontId="5"/>
  </si>
  <si>
    <t xml:space="preserve">  ※施行日（2019年10月１日）より前でも、[補助科目（勘定科目）]メニューで「消費税率種別」の設定を準備できます。</t>
    <rPh sb="42" eb="45">
      <t>ショウヒゼイ</t>
    </rPh>
    <phoneticPr fontId="5"/>
  </si>
  <si>
    <t xml:space="preserve">     「消費税率種別」を「1：軽減」に設定していても、伝票日付が2019年10月１日より前の場合は「0：標準」となり、通常の取引として受け入れられます。</t>
    <rPh sb="6" eb="9">
      <t>ショウヒゼイ</t>
    </rPh>
    <phoneticPr fontId="5"/>
  </si>
  <si>
    <t>【伝票と証憑の関連付け】</t>
    <rPh sb="1" eb="3">
      <t>デンピョウ</t>
    </rPh>
    <rPh sb="4" eb="6">
      <t>ショウヒョウ</t>
    </rPh>
    <rPh sb="7" eb="10">
      <t>カンレンヅ</t>
    </rPh>
    <phoneticPr fontId="21"/>
  </si>
  <si>
    <t xml:space="preserve"> １つの伝票に複数の証憑を関連付ける場合は、上から順番に証憑を入力していきます。</t>
    <phoneticPr fontId="5"/>
  </si>
  <si>
    <t>【例】</t>
    <phoneticPr fontId="5"/>
  </si>
  <si>
    <t>仕訳伝票区分データ</t>
    <phoneticPr fontId="5"/>
  </si>
  <si>
    <t>『勘定奉行V ERPクラウド Group Management Model 連結会計支援Edition』をご利用の場合</t>
    <phoneticPr fontId="5"/>
  </si>
  <si>
    <t>コード</t>
  </si>
  <si>
    <t>GL0110001</t>
    <phoneticPr fontId="4"/>
  </si>
  <si>
    <t>数字</t>
    <rPh sb="0" eb="2">
      <t>スウジ</t>
    </rPh>
    <phoneticPr fontId="4"/>
  </si>
  <si>
    <t>仕訳伝票区分名</t>
    <rPh sb="0" eb="7">
      <t>シワケデンピョウクブンメイ</t>
    </rPh>
    <phoneticPr fontId="4"/>
  </si>
  <si>
    <t>GL0110002</t>
  </si>
  <si>
    <t>文字</t>
    <rPh sb="0" eb="2">
      <t>モジ</t>
    </rPh>
    <phoneticPr fontId="4"/>
  </si>
  <si>
    <t>略称</t>
    <rPh sb="0" eb="2">
      <t>リャクショウ</t>
    </rPh>
    <phoneticPr fontId="4"/>
  </si>
  <si>
    <t>GL0110003</t>
  </si>
  <si>
    <t>空白データを受け入れた場合は、「仕訳伝票区分名」が設定されます。</t>
    <phoneticPr fontId="4"/>
  </si>
  <si>
    <t>有効期間（終了）</t>
    <rPh sb="0" eb="2">
      <t>ユウコウ</t>
    </rPh>
    <rPh sb="2" eb="4">
      <t>キカン</t>
    </rPh>
    <rPh sb="5" eb="7">
      <t>シュウリョウ</t>
    </rPh>
    <phoneticPr fontId="4"/>
  </si>
  <si>
    <t>GL0110004</t>
  </si>
  <si>
    <t>形式は、表紙の「日付の形式」参照</t>
    <phoneticPr fontId="4"/>
  </si>
  <si>
    <t>背景色</t>
    <rPh sb="0" eb="3">
      <t>ハイケイショク</t>
    </rPh>
    <phoneticPr fontId="4"/>
  </si>
  <si>
    <t>GL0110005</t>
  </si>
  <si>
    <r>
      <t xml:space="preserve">0：色なし　1：ピンク　2：薄い青　3：茶　4：黄緑　5：水色　6：青　7：薄い緑　8：黄　9：オレンジ　10：緑　11：紫　12：グレー　13：赤紫　14：黒
</t>
    </r>
    <r>
      <rPr>
        <sz val="4"/>
        <rFont val="メイリオ"/>
        <family val="3"/>
        <charset val="128"/>
      </rPr>
      <t xml:space="preserve">
</t>
    </r>
    <r>
      <rPr>
        <sz val="9"/>
        <rFont val="メイリオ"/>
        <family val="3"/>
        <charset val="128"/>
      </rPr>
      <t>空白データを受け入れた場合は、「0：色なし」が設定されます。</t>
    </r>
    <phoneticPr fontId="4"/>
  </si>
  <si>
    <t>GL0110007</t>
    <phoneticPr fontId="4"/>
  </si>
  <si>
    <t>連結仕訳区分</t>
    <rPh sb="0" eb="2">
      <t>レンケツ</t>
    </rPh>
    <rPh sb="2" eb="4">
      <t>シワケ</t>
    </rPh>
    <rPh sb="4" eb="6">
      <t>クブン</t>
    </rPh>
    <phoneticPr fontId="4"/>
  </si>
  <si>
    <r>
      <t>13：個別修正仕訳　14：連結仕訳 繰越あり　15：連結仕訳 繰越なし　16：連結仕訳 洗替</t>
    </r>
    <r>
      <rPr>
        <sz val="4"/>
        <rFont val="メイリオ"/>
        <family val="3"/>
        <charset val="128"/>
      </rPr>
      <t xml:space="preserve">
</t>
    </r>
    <r>
      <rPr>
        <sz val="9"/>
        <rFont val="メイリオ"/>
        <family val="3"/>
        <charset val="128"/>
      </rPr>
      <t>空白データを受け入れた場合は、「13：個別修正仕訳」が設定されます。</t>
    </r>
    <rPh sb="18" eb="20">
      <t>クリコシ</t>
    </rPh>
    <rPh sb="31" eb="33">
      <t>クリコシ</t>
    </rPh>
    <rPh sb="44" eb="46">
      <t>アライガエ</t>
    </rPh>
    <phoneticPr fontId="4"/>
  </si>
  <si>
    <t>GL0010000</t>
  </si>
  <si>
    <t>必須</t>
    <phoneticPr fontId="5"/>
  </si>
  <si>
    <t>各伝票の１明細目に「*」を必ず付けます。</t>
  </si>
  <si>
    <t>コード</t>
    <phoneticPr fontId="5"/>
  </si>
  <si>
    <t>GL0020001</t>
    <phoneticPr fontId="5"/>
  </si>
  <si>
    <t>最大桁数10文字</t>
    <phoneticPr fontId="5"/>
  </si>
  <si>
    <t>名称</t>
    <rPh sb="0" eb="2">
      <t>メイショウ</t>
    </rPh>
    <phoneticPr fontId="5"/>
  </si>
  <si>
    <t>GL0020002</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</si>
  <si>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</si>
  <si>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0：通常入力　1：借方固定入力　2：貸方固定入力
空白データを受け入れた場合は、「0：通常入力」が設定されます。</t>
    <phoneticPr fontId="5"/>
  </si>
  <si>
    <t>【証憑】</t>
    <phoneticPr fontId="5"/>
  </si>
  <si>
    <t>証憑の保存先のパス情報を指定します。
【参考】１つの伝票に複数の証憑を関連付ける場合は、欄外の【伝票と証憑の関連付け】参照</t>
    <phoneticPr fontId="5"/>
  </si>
  <si>
    <t>借方情報</t>
    <rPh sb="0" eb="2">
      <t>カリカタ</t>
    </rPh>
    <rPh sb="2" eb="4">
      <t>ジョウホウ</t>
    </rPh>
    <phoneticPr fontId="5"/>
  </si>
  <si>
    <t>GL0012001</t>
    <phoneticPr fontId="5"/>
  </si>
  <si>
    <t>桁数は、設定（メインメニュー右上にある[設定]アイコンから[運用設定]メニューの[基本]ページ）によって異なります。
空白データを受け入れた場合は、「未指定」が設定されます。
「未指定」の場合は、定型仕訳を呼び出して仕訳伝票を登録する際に設定します。</t>
    <phoneticPr fontId="5"/>
  </si>
  <si>
    <t>GL0012002</t>
    <phoneticPr fontId="5"/>
  </si>
  <si>
    <t>桁数は、設定（メインメニュー右上にある[設定]アイコンから[運用設定]メニューの[基本]ページ）によって異なります。
【必須になる条件】
借方か貸方か、どちらかの勘定科目コードが設定されている必要があります。
どちらも空白データの場合は、受け入れできません。</t>
    <phoneticPr fontId="5"/>
  </si>
  <si>
    <t>GL0012003</t>
    <phoneticPr fontId="5"/>
  </si>
  <si>
    <t>GL0012004</t>
    <phoneticPr fontId="5"/>
  </si>
  <si>
    <t>0：標準　1：軽減
空白データを受け入れた場合は、勘定科目または補助科目の初期値が設定されます。
詳細は、欄外の【消費税率と消費税率種別の設定】参照</t>
    <phoneticPr fontId="5"/>
  </si>
  <si>
    <t>GL0012005</t>
    <phoneticPr fontId="5"/>
  </si>
  <si>
    <t>詳細は、欄外の【消費税率と消費税率種別の設定】参照
空白データを受け入れた場合は、「消費税率種別」にしたがって新税率が設定されます。
整数２桁　小数１桁</t>
    <phoneticPr fontId="5"/>
  </si>
  <si>
    <t>GL0012006</t>
    <phoneticPr fontId="5"/>
  </si>
  <si>
    <t>空白データを受け入れた場合は、勘定科目か補助科目の初期値が設定されます。
※原則課税、免税の場合は、必要ありません。</t>
    <phoneticPr fontId="5"/>
  </si>
  <si>
    <t>GL0012007</t>
    <phoneticPr fontId="5"/>
  </si>
  <si>
    <r>
      <t xml:space="preserve">0：計算しない　1：税抜金額から計算する　2：税込金額から計算する
空白データを受け入れた場合は、以下が設定されます。
　「消費税額」が空欄またはスペース⇒0：計算しない
　「消費税額」に数値が入力されている⇒1：税抜金額からの計算する
「税込金額から計算する」の場合だけ、受入時にシステム側で、消費税の自動計算をさせることができます。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t>
    </r>
    <phoneticPr fontId="5"/>
  </si>
  <si>
    <t>GL0012008</t>
    <phoneticPr fontId="5"/>
  </si>
  <si>
    <t>0：切り上げ　1：四捨五入　2：切り捨て
空白データを受け入れた場合は、勘定科目か補助科目の初期値が設定されます。</t>
    <phoneticPr fontId="5"/>
  </si>
  <si>
    <t>GL0012101</t>
    <phoneticPr fontId="5"/>
  </si>
  <si>
    <t>マイナスも可
※形式は、表紙の「金額の形式」参照</t>
    <phoneticPr fontId="5"/>
  </si>
  <si>
    <t>GL0012102</t>
    <phoneticPr fontId="5"/>
  </si>
  <si>
    <r>
      <t xml:space="preserve">マイナスも可
消費税計算を「2：税込金額から計算する」にした場合、この欄を空欄またはスペースを設定することで、
受入時にシステム側で、消費税の自動計算をさせることができます。
</t>
    </r>
    <r>
      <rPr>
        <sz val="9"/>
        <color rgb="FF00B050"/>
        <rFont val="メイリオ"/>
        <family val="3"/>
        <charset val="128"/>
      </rPr>
      <t>【例】</t>
    </r>
    <r>
      <rPr>
        <sz val="9"/>
        <rFont val="メイリオ"/>
        <family val="3"/>
        <charset val="128"/>
      </rPr>
      <t>欄外の【消費税の計算例】参照
※消費税計算を「0：計算しない」にした場合、消費税額をセットしていても、消費税は計上されません。
※形式は、表紙の「金額の形式」参照</t>
    </r>
    <phoneticPr fontId="5"/>
  </si>
  <si>
    <t>GL0013001</t>
    <phoneticPr fontId="5"/>
  </si>
  <si>
    <t>GL0013002</t>
    <phoneticPr fontId="5"/>
  </si>
  <si>
    <t>GL0013003</t>
    <phoneticPr fontId="5"/>
  </si>
  <si>
    <t>GL0013004</t>
    <phoneticPr fontId="5"/>
  </si>
  <si>
    <t>GL0013005</t>
    <phoneticPr fontId="5"/>
  </si>
  <si>
    <t>GL0013006</t>
    <phoneticPr fontId="5"/>
  </si>
  <si>
    <t>GL0013007</t>
    <phoneticPr fontId="5"/>
  </si>
  <si>
    <t>GL0013008</t>
    <phoneticPr fontId="5"/>
  </si>
  <si>
    <t>GL0013010</t>
    <phoneticPr fontId="5"/>
  </si>
  <si>
    <t>GL0013011</t>
    <phoneticPr fontId="5"/>
  </si>
  <si>
    <t>GL0013101</t>
    <phoneticPr fontId="5"/>
  </si>
  <si>
    <t>GL0013102</t>
    <phoneticPr fontId="5"/>
  </si>
  <si>
    <t>GL0011001</t>
    <phoneticPr fontId="5"/>
  </si>
  <si>
    <t>借方摘要</t>
  </si>
  <si>
    <t>GL0012301</t>
  </si>
  <si>
    <t>この項目は、「貸借別の摘要」を受け入れる場合に、使用します。
具体的には、貸借別の摘要の使用設定（メインメニュー右上にある[設定]アイコンから[運用設定]メニューの[基本]ページ）が「する」の場合だけ、設定します。
借方摘要もしくは貸方摘要に値が設定されている場合、摘要（GL0011001）の値は反映されません。</t>
    <phoneticPr fontId="5"/>
  </si>
  <si>
    <t>貸方摘要</t>
  </si>
  <si>
    <t>GL0011002</t>
    <phoneticPr fontId="5"/>
  </si>
  <si>
    <t>GL0011003</t>
    <phoneticPr fontId="5"/>
  </si>
  <si>
    <t>　汎用データ上の「消費税率」と「消費税率種別」の値によって、以下のように受け入れられます。</t>
    <rPh sb="1" eb="3">
      <t>ハンヨウ</t>
    </rPh>
    <rPh sb="6" eb="7">
      <t>ジョウ</t>
    </rPh>
    <rPh sb="9" eb="11">
      <t>ショウヒ</t>
    </rPh>
    <rPh sb="11" eb="13">
      <t>ゼイリツ</t>
    </rPh>
    <rPh sb="16" eb="18">
      <t>ショウヒ</t>
    </rPh>
    <rPh sb="18" eb="20">
      <t>ゼイリツ</t>
    </rPh>
    <rPh sb="20" eb="22">
      <t>シュベツ</t>
    </rPh>
    <rPh sb="24" eb="25">
      <t>アタイ</t>
    </rPh>
    <rPh sb="30" eb="32">
      <t>イカ</t>
    </rPh>
    <phoneticPr fontId="5"/>
  </si>
  <si>
    <t xml:space="preserve">　⇒　　　　  10％の取引用の定型仕訳 </t>
    <phoneticPr fontId="5"/>
  </si>
  <si>
    <t>　⇒　　　 　 軽減税率８％の取引用の定型仕訳</t>
    <phoneticPr fontId="5"/>
  </si>
  <si>
    <t>　⇒　　　 　 経過措置８％、５％の取引用の定型仕訳</t>
    <phoneticPr fontId="5"/>
  </si>
  <si>
    <t>英数</t>
    <rPh sb="0" eb="2">
      <t>エイスウ</t>
    </rPh>
    <phoneticPr fontId="30"/>
  </si>
  <si>
    <t>15</t>
  </si>
  <si>
    <t>数字</t>
    <rPh sb="0" eb="2">
      <t>スウジ</t>
    </rPh>
    <phoneticPr fontId="30"/>
  </si>
  <si>
    <t>16</t>
    <phoneticPr fontId="21"/>
  </si>
  <si>
    <t>勘定科目コード</t>
    <rPh sb="0" eb="2">
      <t>カンジョウ</t>
    </rPh>
    <rPh sb="2" eb="4">
      <t>カモク</t>
    </rPh>
    <phoneticPr fontId="30"/>
  </si>
  <si>
    <t>GL2010001</t>
  </si>
  <si>
    <t>補助科目コード</t>
    <rPh sb="0" eb="2">
      <t>ホジョ</t>
    </rPh>
    <rPh sb="2" eb="4">
      <t>カモク</t>
    </rPh>
    <phoneticPr fontId="30"/>
  </si>
  <si>
    <t>GL2010002</t>
  </si>
  <si>
    <t>１～10</t>
  </si>
  <si>
    <t>GL2010003</t>
  </si>
  <si>
    <t>GL2010007</t>
  </si>
  <si>
    <t>GL2010008</t>
  </si>
  <si>
    <t>金額</t>
    <rPh sb="0" eb="2">
      <t>キンガク</t>
    </rPh>
    <phoneticPr fontId="30"/>
  </si>
  <si>
    <t>GL2010100</t>
  </si>
  <si>
    <t>マイナスも可
※形式は、表紙の「金額の形式」参照
０を受け入れた場合は、金額は０円で上書きされます。
空白データを受け入れた場合は、上書きされません。</t>
  </si>
  <si>
    <t>以下のデータを受け入れます。</t>
  </si>
  <si>
    <t>○導入前５年の「期首残高（金額）」・「各月の発生金額（借方・貸方）」</t>
    <phoneticPr fontId="5"/>
  </si>
  <si>
    <t>○期中導入の場合の伝票入力開始日より前の各月の発生金額（借方・貸方）</t>
  </si>
  <si>
    <t>　※期中導入の場合の「期首残高金額」は、受け入れられません。[期首残高]メニューで受け入れます。</t>
  </si>
  <si>
    <t>GL2020001</t>
  </si>
  <si>
    <t>必須</t>
    <rPh sb="0" eb="2">
      <t>ヒッス</t>
    </rPh>
    <phoneticPr fontId="30"/>
  </si>
  <si>
    <t>GL2020002</t>
  </si>
  <si>
    <t>GL2020003</t>
  </si>
  <si>
    <t>GL2020007</t>
  </si>
  <si>
    <t>GL2020008</t>
  </si>
  <si>
    <t>期首残高（金額）</t>
    <phoneticPr fontId="5"/>
  </si>
  <si>
    <t>GL2020100</t>
  </si>
  <si>
    <t>マイナスも可
※形式は、表紙の「金額の形式」参照</t>
  </si>
  <si>
    <t>金額１ヵ月目振戻（借方）</t>
    <phoneticPr fontId="5"/>
  </si>
  <si>
    <t>GL2020121</t>
    <phoneticPr fontId="5"/>
  </si>
  <si>
    <t>マイナスも可
※形式は、表紙の「金額の形式」参照
受入記号の設定により、入力月や整理区分、貸借を指定して金額を入力できます。
詳細は、欄外の【金額の受入記号の設定方法】参照
０を受け入れた場合は、金額は０円で上書きされます。
空白データを受け入れた場合は、上書きされません。</t>
    <rPh sb="26" eb="28">
      <t>ウケイレ</t>
    </rPh>
    <rPh sb="28" eb="30">
      <t>キゴウ</t>
    </rPh>
    <rPh sb="31" eb="33">
      <t>セッテイ</t>
    </rPh>
    <rPh sb="37" eb="39">
      <t>ニュウリョク</t>
    </rPh>
    <rPh sb="39" eb="40">
      <t>ツキ</t>
    </rPh>
    <rPh sb="41" eb="43">
      <t>セイリ</t>
    </rPh>
    <rPh sb="43" eb="45">
      <t>クブン</t>
    </rPh>
    <rPh sb="46" eb="48">
      <t>タイシャク</t>
    </rPh>
    <rPh sb="49" eb="51">
      <t>シテイ</t>
    </rPh>
    <rPh sb="53" eb="55">
      <t>キンガク</t>
    </rPh>
    <rPh sb="56" eb="58">
      <t>ニュウリョク</t>
    </rPh>
    <rPh sb="64" eb="66">
      <t>ショウサイ</t>
    </rPh>
    <rPh sb="68" eb="70">
      <t>ランガイ</t>
    </rPh>
    <rPh sb="82" eb="84">
      <t>ホウホウ</t>
    </rPh>
    <rPh sb="91" eb="92">
      <t>ウ</t>
    </rPh>
    <rPh sb="93" eb="94">
      <t>イ</t>
    </rPh>
    <rPh sb="96" eb="98">
      <t>バアイ</t>
    </rPh>
    <rPh sb="100" eb="102">
      <t>キンガク</t>
    </rPh>
    <rPh sb="104" eb="105">
      <t>エン</t>
    </rPh>
    <rPh sb="106" eb="108">
      <t>ウワガ</t>
    </rPh>
    <rPh sb="115" eb="117">
      <t>クウハク</t>
    </rPh>
    <rPh sb="121" eb="122">
      <t>ウ</t>
    </rPh>
    <rPh sb="123" eb="124">
      <t>イ</t>
    </rPh>
    <rPh sb="126" eb="128">
      <t>バアイ</t>
    </rPh>
    <rPh sb="130" eb="132">
      <t>ウワガ</t>
    </rPh>
    <phoneticPr fontId="30"/>
  </si>
  <si>
    <t>金額１ヵ月目振戻（貸方）</t>
    <phoneticPr fontId="5"/>
  </si>
  <si>
    <t>GL2020122</t>
    <phoneticPr fontId="5"/>
  </si>
  <si>
    <t>金額１ヵ月目（借方）</t>
    <phoneticPr fontId="5"/>
  </si>
  <si>
    <t>GL2020101</t>
    <phoneticPr fontId="5"/>
  </si>
  <si>
    <t>金額１ヵ月目（貸方）</t>
    <phoneticPr fontId="5"/>
  </si>
  <si>
    <t>GL2020102</t>
    <phoneticPr fontId="5"/>
  </si>
  <si>
    <t>金額２ヵ月目（借方）</t>
    <phoneticPr fontId="5"/>
  </si>
  <si>
    <t>GL2020201</t>
    <phoneticPr fontId="5"/>
  </si>
  <si>
    <t>金額２ヵ月目（貸方）</t>
    <phoneticPr fontId="5"/>
  </si>
  <si>
    <t>GL2020202</t>
    <phoneticPr fontId="5"/>
  </si>
  <si>
    <t>金額３ヵ月目（借方）</t>
    <phoneticPr fontId="5"/>
  </si>
  <si>
    <t>GL2020301</t>
    <phoneticPr fontId="5"/>
  </si>
  <si>
    <t>金額３ヵ月目（貸方）</t>
    <phoneticPr fontId="5"/>
  </si>
  <si>
    <t>GL2020302</t>
    <phoneticPr fontId="5"/>
  </si>
  <si>
    <t>金額３ヵ月目整理（借方）</t>
    <phoneticPr fontId="5"/>
  </si>
  <si>
    <t>GL2020311</t>
    <phoneticPr fontId="5"/>
  </si>
  <si>
    <t>金額３ヵ月目整理（貸方）</t>
    <phoneticPr fontId="5"/>
  </si>
  <si>
    <t>GL2020312</t>
    <phoneticPr fontId="5"/>
  </si>
  <si>
    <t>金額４ヵ月目振戻（借方）</t>
    <phoneticPr fontId="5"/>
  </si>
  <si>
    <t>GL2020421</t>
    <phoneticPr fontId="5"/>
  </si>
  <si>
    <t>金額４ヵ月目振戻（貸方）</t>
    <phoneticPr fontId="5"/>
  </si>
  <si>
    <t>GL2020422</t>
    <phoneticPr fontId="5"/>
  </si>
  <si>
    <t>金額４ヵ月目（借方）</t>
    <phoneticPr fontId="5"/>
  </si>
  <si>
    <t>GL2020401</t>
    <phoneticPr fontId="5"/>
  </si>
  <si>
    <t>金額４ヵ月目（貸方）</t>
    <phoneticPr fontId="5"/>
  </si>
  <si>
    <t>GL2020402</t>
    <phoneticPr fontId="5"/>
  </si>
  <si>
    <t>金額５ヵ月目（借方）</t>
    <phoneticPr fontId="5"/>
  </si>
  <si>
    <t>GL2020501</t>
    <phoneticPr fontId="5"/>
  </si>
  <si>
    <t>金額５ヵ月目（貸方）</t>
    <phoneticPr fontId="5"/>
  </si>
  <si>
    <t>GL2020502</t>
    <phoneticPr fontId="5"/>
  </si>
  <si>
    <t>金額６ヵ月目（借方）</t>
    <phoneticPr fontId="5"/>
  </si>
  <si>
    <t>GL2020601</t>
    <phoneticPr fontId="5"/>
  </si>
  <si>
    <t>金額６ヵ月目（貸方）</t>
    <phoneticPr fontId="5"/>
  </si>
  <si>
    <t>GL2020602</t>
    <phoneticPr fontId="5"/>
  </si>
  <si>
    <t>金額６ヵ月目整理（借方）</t>
    <phoneticPr fontId="5"/>
  </si>
  <si>
    <t>GL2020611</t>
    <phoneticPr fontId="5"/>
  </si>
  <si>
    <t>金額６ヵ月目整理（貸方）</t>
    <phoneticPr fontId="5"/>
  </si>
  <si>
    <t>GL2020612</t>
    <phoneticPr fontId="5"/>
  </si>
  <si>
    <t>金額７ヵ月目振戻（借方）</t>
    <phoneticPr fontId="5"/>
  </si>
  <si>
    <t>GL2020721</t>
    <phoneticPr fontId="5"/>
  </si>
  <si>
    <t>金額７ヵ月目振戻（貸方）</t>
    <phoneticPr fontId="5"/>
  </si>
  <si>
    <t>GL2020722</t>
    <phoneticPr fontId="5"/>
  </si>
  <si>
    <t>金額７ヵ月目（借方）</t>
    <phoneticPr fontId="5"/>
  </si>
  <si>
    <t>GL2020701</t>
    <phoneticPr fontId="5"/>
  </si>
  <si>
    <t>金額７ヵ月目（貸方）</t>
    <phoneticPr fontId="5"/>
  </si>
  <si>
    <t>GL2020702</t>
    <phoneticPr fontId="5"/>
  </si>
  <si>
    <t>金額８ヵ月目（借方）</t>
    <phoneticPr fontId="5"/>
  </si>
  <si>
    <t>GL2020801</t>
    <phoneticPr fontId="5"/>
  </si>
  <si>
    <t>金額８ヵ月目（貸方）</t>
    <phoneticPr fontId="5"/>
  </si>
  <si>
    <t>GL2020802</t>
    <phoneticPr fontId="5"/>
  </si>
  <si>
    <t>金額９ヵ月目（借方）</t>
    <phoneticPr fontId="5"/>
  </si>
  <si>
    <t>GL2020901</t>
    <phoneticPr fontId="5"/>
  </si>
  <si>
    <t>金額９ヵ月目（貸方）</t>
    <phoneticPr fontId="5"/>
  </si>
  <si>
    <t>GL2020902</t>
    <phoneticPr fontId="5"/>
  </si>
  <si>
    <t>金額９ヵ月目整理（借方）</t>
    <phoneticPr fontId="5"/>
  </si>
  <si>
    <t>GL2020911</t>
    <phoneticPr fontId="5"/>
  </si>
  <si>
    <t>金額９ヵ月目整理（貸方）</t>
    <phoneticPr fontId="5"/>
  </si>
  <si>
    <t>GL2020912</t>
    <phoneticPr fontId="5"/>
  </si>
  <si>
    <t>金額10ヵ月目振戻（借方）</t>
    <phoneticPr fontId="5"/>
  </si>
  <si>
    <t>GL2021021</t>
    <phoneticPr fontId="5"/>
  </si>
  <si>
    <t>金額10ヵ月目振戻（貸方）</t>
    <phoneticPr fontId="5"/>
  </si>
  <si>
    <t>GL2021022</t>
    <phoneticPr fontId="5"/>
  </si>
  <si>
    <t>金額10ヵ月目（借方）</t>
    <phoneticPr fontId="5"/>
  </si>
  <si>
    <t>GL2021001</t>
    <phoneticPr fontId="5"/>
  </si>
  <si>
    <t>金額10ヵ月目（貸方）</t>
    <phoneticPr fontId="5"/>
  </si>
  <si>
    <t>GL2021002</t>
    <phoneticPr fontId="5"/>
  </si>
  <si>
    <t>金額11ヵ月目（借方）</t>
    <phoneticPr fontId="5"/>
  </si>
  <si>
    <t>GL2021101</t>
    <phoneticPr fontId="5"/>
  </si>
  <si>
    <t>金額11ヵ月目（貸方）</t>
    <phoneticPr fontId="5"/>
  </si>
  <si>
    <t>GL2021102</t>
    <phoneticPr fontId="5"/>
  </si>
  <si>
    <t>金額12ヵ月目（借方）</t>
    <phoneticPr fontId="5"/>
  </si>
  <si>
    <t>GL2021201</t>
    <phoneticPr fontId="5"/>
  </si>
  <si>
    <t>金額12ヵ月目（貸方）</t>
    <phoneticPr fontId="5"/>
  </si>
  <si>
    <t>GL2021202</t>
    <phoneticPr fontId="5"/>
  </si>
  <si>
    <t>金額12ヵ月目整理（借方）</t>
    <phoneticPr fontId="5"/>
  </si>
  <si>
    <t>GL2021211</t>
    <phoneticPr fontId="5"/>
  </si>
  <si>
    <t>金額12ヵ月目整理（貸方）</t>
    <phoneticPr fontId="5"/>
  </si>
  <si>
    <t>GL2021212</t>
    <phoneticPr fontId="5"/>
  </si>
  <si>
    <t>【金額の受入記号の設定方法】</t>
  </si>
  <si>
    <t>金額の受入記号「GL202XXXX」の下４桁は、以下を参考に設定します。</t>
    <phoneticPr fontId="5"/>
  </si>
  <si>
    <t>・期首月から○ヵ月目　⇒　01～12：期首月から数えて何ヵ月目の金額かを入力します。</t>
    <phoneticPr fontId="5"/>
  </si>
  <si>
    <t>　　　　　　　　　　　　　　　　　※１～９ヵ月目の場合は、前に０を付けて２桁で入力します。</t>
    <phoneticPr fontId="5"/>
  </si>
  <si>
    <t>・整理区分　　　　　　⇒　0：日常仕訳　1：整理仕訳　2：振戻仕訳</t>
    <phoneticPr fontId="5"/>
  </si>
  <si>
    <t>・貸借　　　　　　　　⇒　1：借方　2：貸方</t>
    <phoneticPr fontId="5"/>
  </si>
  <si>
    <t>　導入初年度が４月～翌年３月の場合に、以下の導入前実績金額を受け入れる場合</t>
    <phoneticPr fontId="5"/>
  </si>
  <si>
    <r>
      <t>　・４月（借方金額）  　　　　⇒　GL202</t>
    </r>
    <r>
      <rPr>
        <b/>
        <sz val="10"/>
        <rFont val="メイリオ"/>
        <family val="3"/>
        <charset val="128"/>
      </rPr>
      <t>0101</t>
    </r>
    <r>
      <rPr>
        <sz val="10"/>
        <rFont val="メイリオ"/>
        <family val="3"/>
        <charset val="128"/>
      </rPr>
      <t>　(4月／日常仕訳／借方)</t>
    </r>
    <phoneticPr fontId="5"/>
  </si>
  <si>
    <r>
      <t>　・１０月振戻（借方金額） 　 ⇒　GL202</t>
    </r>
    <r>
      <rPr>
        <b/>
        <sz val="10"/>
        <rFont val="メイリオ"/>
        <family val="3"/>
        <charset val="128"/>
      </rPr>
      <t>0721</t>
    </r>
    <r>
      <rPr>
        <sz val="10"/>
        <rFont val="メイリオ"/>
        <family val="3"/>
        <charset val="128"/>
      </rPr>
      <t>　(10月／振戻仕訳／借方)</t>
    </r>
    <phoneticPr fontId="5"/>
  </si>
  <si>
    <r>
      <t>　・３月整理（貸方金額）  　　⇒　GL202</t>
    </r>
    <r>
      <rPr>
        <b/>
        <sz val="10"/>
        <rFont val="メイリオ"/>
        <family val="3"/>
        <charset val="128"/>
      </rPr>
      <t>1212</t>
    </r>
    <r>
      <rPr>
        <sz val="10"/>
        <rFont val="メイリオ"/>
        <family val="3"/>
        <charset val="128"/>
      </rPr>
      <t xml:space="preserve">　(翌年3月／整理仕訳／貸方) </t>
    </r>
    <phoneticPr fontId="5"/>
  </si>
  <si>
    <t>1～20</t>
    <phoneticPr fontId="4"/>
  </si>
  <si>
    <t>『勘定奉行V ERPクラウド Group Management Model 連結会計支援Edition』をご利用の場合</t>
    <rPh sb="38" eb="40">
      <t>レンケツ</t>
    </rPh>
    <rPh sb="40" eb="42">
      <t>カイケイ</t>
    </rPh>
    <rPh sb="42" eb="44">
      <t>シエン</t>
    </rPh>
    <phoneticPr fontId="5"/>
  </si>
  <si>
    <t>GL2310001</t>
  </si>
  <si>
    <t>準必須</t>
    <phoneticPr fontId="5"/>
  </si>
  <si>
    <t>桁数は、設定（メインメニュー右上にある[設定]アイコンから[運用設定]メニューの[基本]ページ）によって異なります。
【必須になる条件】
[非会計情報]メニューで「入力軸」に指定されている場合は、必須です。
空白データの場合は、未受入になります。</t>
    <phoneticPr fontId="5"/>
  </si>
  <si>
    <t>GL2310005</t>
    <phoneticPr fontId="4"/>
  </si>
  <si>
    <t>GL2310006</t>
    <phoneticPr fontId="4"/>
  </si>
  <si>
    <t>値１</t>
    <phoneticPr fontId="5"/>
  </si>
  <si>
    <t>GL2310100</t>
    <phoneticPr fontId="5"/>
  </si>
  <si>
    <t>16</t>
  </si>
  <si>
    <t>マイナスも可
整数：13桁
小数桁数は設定（[非会計情報]メニューの小数桁数）によって異なります。
受入記号の設定により、入力月を指定して金額を入力できます。
詳細は、欄外の【値の受入記号の設定方法】参照
０を受け入れた場合は、値は０で上書きされます。
空白データを受け入れた場合は、上書きされません。</t>
    <rPh sb="7" eb="9">
      <t>セイスウ</t>
    </rPh>
    <rPh sb="12" eb="13">
      <t>ケタ</t>
    </rPh>
    <rPh sb="14" eb="16">
      <t>ショウスウ</t>
    </rPh>
    <rPh sb="16" eb="18">
      <t>ケタスウ</t>
    </rPh>
    <rPh sb="19" eb="21">
      <t>セッテイ</t>
    </rPh>
    <rPh sb="23" eb="24">
      <t>ヒ</t>
    </rPh>
    <rPh sb="24" eb="26">
      <t>カイケイ</t>
    </rPh>
    <rPh sb="26" eb="28">
      <t>ジョウホウ</t>
    </rPh>
    <rPh sb="34" eb="36">
      <t>ショウスウ</t>
    </rPh>
    <rPh sb="36" eb="38">
      <t>ケタスウ</t>
    </rPh>
    <rPh sb="43" eb="44">
      <t>コト</t>
    </rPh>
    <rPh sb="51" eb="53">
      <t>ウケイレ</t>
    </rPh>
    <rPh sb="53" eb="55">
      <t>キゴウ</t>
    </rPh>
    <rPh sb="56" eb="58">
      <t>セッテイ</t>
    </rPh>
    <rPh sb="62" eb="64">
      <t>ニュウリョク</t>
    </rPh>
    <rPh sb="64" eb="65">
      <t>ツキ</t>
    </rPh>
    <rPh sb="66" eb="68">
      <t>シテイ</t>
    </rPh>
    <rPh sb="70" eb="72">
      <t>キンガク</t>
    </rPh>
    <rPh sb="73" eb="75">
      <t>ニュウリョク</t>
    </rPh>
    <rPh sb="81" eb="83">
      <t>ショウサイ</t>
    </rPh>
    <rPh sb="85" eb="87">
      <t>ランガイ</t>
    </rPh>
    <rPh sb="89" eb="90">
      <t>アタイ</t>
    </rPh>
    <rPh sb="98" eb="100">
      <t>ホウホウ</t>
    </rPh>
    <rPh sb="107" eb="108">
      <t>ウ</t>
    </rPh>
    <rPh sb="109" eb="110">
      <t>イ</t>
    </rPh>
    <rPh sb="112" eb="114">
      <t>バアイ</t>
    </rPh>
    <rPh sb="116" eb="117">
      <t>アタイ</t>
    </rPh>
    <rPh sb="120" eb="122">
      <t>ウワガ</t>
    </rPh>
    <rPh sb="129" eb="131">
      <t>クウハク</t>
    </rPh>
    <rPh sb="135" eb="136">
      <t>ウ</t>
    </rPh>
    <rPh sb="137" eb="138">
      <t>イ</t>
    </rPh>
    <rPh sb="140" eb="142">
      <t>バアイ</t>
    </rPh>
    <rPh sb="144" eb="146">
      <t>ウワガ</t>
    </rPh>
    <phoneticPr fontId="21"/>
  </si>
  <si>
    <t>値12</t>
    <phoneticPr fontId="21"/>
  </si>
  <si>
    <t>GL2311200</t>
    <phoneticPr fontId="21"/>
  </si>
  <si>
    <t>【値の受入記号の設定方法】</t>
    <phoneticPr fontId="4"/>
  </si>
  <si>
    <r>
      <t xml:space="preserve">
値の受入記号「GL231XXXX」の下４桁は、以下を参考に設定します。
・期首月から○ヵ月目
　月次　　⇒　01～12：期首月から数えて何ヵ月目の金額かを入力します。
　　　　　　　※１～９ヵ月目の場合は、前に０を付けて２桁で入力します。
　四半期　⇒　01～04：第一四半期が01、第二四半期が02、第三四半期が03、第四四半期が04
　半期　　⇒　01～02：上期が01、下期が02
　年次　　⇒　01
</t>
    </r>
    <r>
      <rPr>
        <sz val="10"/>
        <color rgb="FF00B050"/>
        <rFont val="メイリオ"/>
        <family val="3"/>
        <charset val="128"/>
      </rPr>
      <t>【例】</t>
    </r>
    <r>
      <rPr>
        <sz val="10"/>
        <rFont val="メイリオ"/>
        <family val="3"/>
        <charset val="128"/>
      </rPr>
      <t xml:space="preserve">
　導入初年度が４月～翌年３月の場合に、以下の非会計情報を受け入れる場合
　・月次の非会計情報の場合
　　・４月　　　　　　  　　　　⇒　GL231</t>
    </r>
    <r>
      <rPr>
        <b/>
        <sz val="10"/>
        <rFont val="メイリオ"/>
        <family val="3"/>
        <charset val="128"/>
      </rPr>
      <t>0100</t>
    </r>
    <r>
      <rPr>
        <sz val="10"/>
        <rFont val="メイリオ"/>
        <family val="3"/>
        <charset val="128"/>
      </rPr>
      <t>　(4月)
　　・１０月　　　　　　　　 　 ⇒　GL231</t>
    </r>
    <r>
      <rPr>
        <b/>
        <sz val="10"/>
        <rFont val="メイリオ"/>
        <family val="3"/>
        <charset val="128"/>
      </rPr>
      <t>0700</t>
    </r>
    <r>
      <rPr>
        <sz val="10"/>
        <rFont val="メイリオ"/>
        <family val="3"/>
        <charset val="128"/>
      </rPr>
      <t>　(10月)
　・四半期の非会計情報の場合
　　・第一四半期　　　  　　　　⇒　GL231</t>
    </r>
    <r>
      <rPr>
        <b/>
        <sz val="10"/>
        <rFont val="メイリオ"/>
        <family val="3"/>
        <charset val="128"/>
      </rPr>
      <t>0100
　</t>
    </r>
    <r>
      <rPr>
        <sz val="10"/>
        <rFont val="メイリオ"/>
        <family val="3"/>
        <charset val="128"/>
      </rPr>
      <t>　・第三四半期　　　  　　　　⇒　GL231</t>
    </r>
    <r>
      <rPr>
        <b/>
        <sz val="10"/>
        <rFont val="メイリオ"/>
        <family val="3"/>
        <charset val="128"/>
      </rPr>
      <t>0300</t>
    </r>
    <r>
      <rPr>
        <sz val="10"/>
        <rFont val="メイリオ"/>
        <family val="3"/>
        <charset val="128"/>
      </rPr>
      <t xml:space="preserve">
　・半期の非会計情報の場合
　　・上期　　　　　　  　　　　⇒　GL231</t>
    </r>
    <r>
      <rPr>
        <b/>
        <sz val="10"/>
        <rFont val="メイリオ"/>
        <family val="3"/>
        <charset val="128"/>
      </rPr>
      <t>0100</t>
    </r>
    <r>
      <rPr>
        <sz val="10"/>
        <rFont val="メイリオ"/>
        <family val="3"/>
        <charset val="128"/>
      </rPr>
      <t xml:space="preserve">
　　・下期　　　　　　  　　　　⇒　GL231</t>
    </r>
    <r>
      <rPr>
        <b/>
        <sz val="10"/>
        <rFont val="メイリオ"/>
        <family val="3"/>
        <charset val="128"/>
      </rPr>
      <t xml:space="preserve">0200
</t>
    </r>
    <r>
      <rPr>
        <sz val="10"/>
        <rFont val="メイリオ"/>
        <family val="3"/>
        <charset val="128"/>
      </rPr>
      <t>　・年次の非会計情報の場合　　  ⇒　GL231</t>
    </r>
    <r>
      <rPr>
        <b/>
        <sz val="10"/>
        <rFont val="メイリオ"/>
        <family val="3"/>
        <charset val="128"/>
      </rPr>
      <t>0100</t>
    </r>
    <rPh sb="1" eb="2">
      <t>アタイ</t>
    </rPh>
    <rPh sb="54" eb="56">
      <t>ゲツジ</t>
    </rPh>
    <rPh sb="68" eb="69">
      <t>ツキ</t>
    </rPh>
    <rPh sb="71" eb="72">
      <t>カゾ</t>
    </rPh>
    <rPh sb="79" eb="81">
      <t>キンガク</t>
    </rPh>
    <rPh sb="83" eb="85">
      <t>ニュウリョク</t>
    </rPh>
    <rPh sb="127" eb="130">
      <t>シハンキ</t>
    </rPh>
    <rPh sb="139" eb="140">
      <t>ダイ</t>
    </rPh>
    <rPh sb="140" eb="141">
      <t>イチ</t>
    </rPh>
    <rPh sb="141" eb="144">
      <t>シハンキ</t>
    </rPh>
    <rPh sb="148" eb="149">
      <t>ダイ</t>
    </rPh>
    <rPh sb="149" eb="150">
      <t>ニ</t>
    </rPh>
    <rPh sb="150" eb="153">
      <t>シハンキ</t>
    </rPh>
    <rPh sb="157" eb="158">
      <t>ダイ</t>
    </rPh>
    <rPh sb="158" eb="159">
      <t>サン</t>
    </rPh>
    <rPh sb="159" eb="162">
      <t>シハンキ</t>
    </rPh>
    <rPh sb="167" eb="168">
      <t>ヨン</t>
    </rPh>
    <rPh sb="168" eb="171">
      <t>シハンキ</t>
    </rPh>
    <rPh sb="176" eb="178">
      <t>ハンキ</t>
    </rPh>
    <rPh sb="188" eb="190">
      <t>カミキ</t>
    </rPh>
    <rPh sb="194" eb="196">
      <t>シモキ</t>
    </rPh>
    <rPh sb="201" eb="203">
      <t>ネンジ</t>
    </rPh>
    <rPh sb="216" eb="218">
      <t>ドウニュウ</t>
    </rPh>
    <rPh sb="218" eb="221">
      <t>ショネンド</t>
    </rPh>
    <rPh sb="230" eb="232">
      <t>バアイ</t>
    </rPh>
    <rPh sb="234" eb="236">
      <t>イカ</t>
    </rPh>
    <rPh sb="237" eb="238">
      <t>ヒ</t>
    </rPh>
    <rPh sb="238" eb="240">
      <t>カイケイ</t>
    </rPh>
    <rPh sb="240" eb="242">
      <t>ジョウホウ</t>
    </rPh>
    <rPh sb="243" eb="244">
      <t>ウ</t>
    </rPh>
    <rPh sb="245" eb="246">
      <t>イ</t>
    </rPh>
    <rPh sb="248" eb="250">
      <t>バアイ</t>
    </rPh>
    <rPh sb="253" eb="255">
      <t>ゲツジ</t>
    </rPh>
    <rPh sb="256" eb="257">
      <t>ヒ</t>
    </rPh>
    <rPh sb="257" eb="259">
      <t>カイケイ</t>
    </rPh>
    <rPh sb="259" eb="261">
      <t>ジョウホウ</t>
    </rPh>
    <rPh sb="262" eb="264">
      <t>バアイ</t>
    </rPh>
    <rPh sb="336" eb="339">
      <t>シハンキ</t>
    </rPh>
    <rPh sb="340" eb="341">
      <t>ヒ</t>
    </rPh>
    <rPh sb="341" eb="343">
      <t>カイケイ</t>
    </rPh>
    <rPh sb="343" eb="345">
      <t>ジョウホウ</t>
    </rPh>
    <rPh sb="346" eb="348">
      <t>バアイ</t>
    </rPh>
    <rPh sb="352" eb="353">
      <t>ダイ</t>
    </rPh>
    <rPh sb="353" eb="354">
      <t>イチ</t>
    </rPh>
    <rPh sb="354" eb="357">
      <t>シハンキ</t>
    </rPh>
    <rPh sb="381" eb="383">
      <t>ダイサン</t>
    </rPh>
    <rPh sb="383" eb="386">
      <t>シハンキ</t>
    </rPh>
    <rPh sb="409" eb="411">
      <t>ハンキ</t>
    </rPh>
    <rPh sb="412" eb="413">
      <t>ヒ</t>
    </rPh>
    <rPh sb="413" eb="415">
      <t>カイケイ</t>
    </rPh>
    <rPh sb="415" eb="417">
      <t>ジョウホウ</t>
    </rPh>
    <rPh sb="418" eb="420">
      <t>バアイ</t>
    </rPh>
    <rPh sb="424" eb="426">
      <t>カミキ</t>
    </rPh>
    <rPh sb="453" eb="455">
      <t>シモキ</t>
    </rPh>
    <rPh sb="481" eb="483">
      <t>ネンジ</t>
    </rPh>
    <phoneticPr fontId="4"/>
  </si>
  <si>
    <t>合算データ for 勘定奉行クラウド</t>
  </si>
  <si>
    <t>0：適格請求書発行事業者から購入
1：免税事業者等から購入
2：購入以外または施行日前の取引
空白データを受け入れた場合は、「消費税区分」と取引先の「インボイス登録区分」をもとに設定されます。</t>
  </si>
  <si>
    <t>0：計算しない　1：税抜金額から計算する　2：税込金額から計算する
空白データを受け入れた場合は、[連結データ設定／合算データ設定]メニューの[連結仕訳入力]ページで登録されている内容で、設定されます。</t>
  </si>
  <si>
    <t>0：切り上げ　1：四捨五入　2：切り捨て
空白データを受け入れた場合は、[連結データ設定／合算データ設定]メニューの[連結仕訳入力]ページで登録されている内容で、設定されます。</t>
  </si>
  <si>
    <t>【連結仕訳入力】</t>
    <phoneticPr fontId="5"/>
  </si>
  <si>
    <t>桁数は、設定（メインメニュー右上にある[設定]アイコンから[運用設定]メニューの[基本]ページ）によって異なります。
空白データを受け入れた場合は、「その他補助科目」が設定されます。
【必須になる条件】
「補助科目の未入力確認」が「1：する」の場合（[勘定科目]メニューの[連結仕訳入力]ページ）は、必須です。
空白データの場合は自動で「その他補助科目」が設定されず、受け入れできません。</t>
    <rPh sb="77" eb="78">
      <t>タ</t>
    </rPh>
    <rPh sb="78" eb="80">
      <t>ホジョ</t>
    </rPh>
    <rPh sb="80" eb="82">
      <t>カモク</t>
    </rPh>
    <phoneticPr fontId="5"/>
  </si>
  <si>
    <t>桁数は、設定（メインメニュー右上にある[設定]アイコンから[運用設定]メニューの[基本]ページ）によって異なります。
空白データを受け入れた場合は、「その他セグメント１」が設定されます。
【準必須の条件】
[勘定科目]メニューの[連結仕訳入力]ページで、セグメント１の「未入力確認」が「1：する」の場合はセグメント１コードを指定する必要があります。空白データの場合は自動で「その他セグメント１」が設定されず、未受入になります。</t>
    <rPh sb="105" eb="107">
      <t>カンジョウ</t>
    </rPh>
    <phoneticPr fontId="5"/>
  </si>
  <si>
    <t>桁数は、設定（メインメニュー右上にある[設定]アイコンから[運用設定]メニューの[基本]ページ）によって異なります。
空白データを受け入れた場合は、「その他セグメント２」が設定されます。
【準必須の条件】
[勘定科目]メニューの[連結仕訳入力]ページで、セグメント２の「未入力確認」が「1：する」の場合はセグメント２コードを指定する必要があります。空白データの場合は自動で「その他セグメント２」が設定されず、未受入になります。</t>
    <rPh sb="105" eb="107">
      <t>カンジョウ</t>
    </rPh>
    <phoneticPr fontId="5"/>
  </si>
  <si>
    <t>【連結データ情報／合算データ情報】</t>
  </si>
  <si>
    <t>空白データを受け入れた場合は、「個別修正仕訳」が設定されます。</t>
  </si>
  <si>
    <t>法人データ</t>
  </si>
  <si>
    <t>法人コード</t>
  </si>
  <si>
    <t>法人コード</t>
    <phoneticPr fontId="5"/>
  </si>
  <si>
    <t>法人名</t>
    <rPh sb="2" eb="3">
      <t>メイ</t>
    </rPh>
    <phoneticPr fontId="5"/>
  </si>
  <si>
    <t>法人の入力欄へ移動</t>
    <rPh sb="3" eb="5">
      <t>ニュウリョク</t>
    </rPh>
    <rPh sb="5" eb="6">
      <t>ラン</t>
    </rPh>
    <rPh sb="7" eb="9">
      <t>イドウ</t>
    </rPh>
    <phoneticPr fontId="5"/>
  </si>
  <si>
    <t>法人の未入力確認</t>
    <rPh sb="3" eb="6">
      <t>ミニュウリョク</t>
    </rPh>
    <rPh sb="6" eb="8">
      <t>カクニン</t>
    </rPh>
    <phoneticPr fontId="5"/>
  </si>
  <si>
    <t>自動表示する法人コード</t>
    <rPh sb="0" eb="2">
      <t>ジドウ</t>
    </rPh>
    <rPh sb="2" eb="4">
      <t>ヒョウジ</t>
    </rPh>
    <phoneticPr fontId="5"/>
  </si>
  <si>
    <t>桁数は、設定（メインメニュー右上にある[設定]アイコンから[運用設定]メニューの[基本]ページ）によって異なります。
空白データを受け入れた場合は、「その他法人」が設定されます。</t>
  </si>
  <si>
    <t>法人指定方法</t>
    <rPh sb="2" eb="4">
      <t>シテイ</t>
    </rPh>
    <rPh sb="4" eb="6">
      <t>ホウホウ</t>
    </rPh>
    <phoneticPr fontId="5"/>
  </si>
  <si>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</si>
  <si>
    <t>0：伝票ごとに指定　1：勘定科目ごとに指定
明細行ごとの法人指定ではなく、１伝票内のすべての明細行で同じ法人を指定する場合は、
「0：伝票ごとに指定」に設定します。
空白データを受け入れた場合は、「勘定科目ごとに指定」が設定されます。</t>
    <rPh sb="7" eb="9">
      <t>シテイ</t>
    </rPh>
    <rPh sb="19" eb="21">
      <t>シテイ</t>
    </rPh>
    <rPh sb="73" eb="75">
      <t>シテイ</t>
    </rPh>
    <rPh sb="108" eb="110">
      <t>シテイ</t>
    </rPh>
    <phoneticPr fontId="21"/>
  </si>
  <si>
    <t>伝票法人コード</t>
    <rPh sb="0" eb="2">
      <t>デンピョウ</t>
    </rPh>
    <phoneticPr fontId="5"/>
  </si>
  <si>
    <t>項目「法人指定方法」が「0：伝票ごとに指定」の場合だけ、設定します。
桁数は、設定（メインメニュー右上にある[設定]アイコンから[運用設定]メニューの[基本]ページ）によって異なります。
空白データを受け入れた場合は、「その他法人」が設定されます。</t>
  </si>
  <si>
    <t>桁数は、設定（メインメニュー右上にある[設定]アイコンから[運用設定]メニューの[基本]ページ）によって異なります。
空白データを受け入れた場合は、「その他法人」が設定されます。
【必須になる条件】
「法人の未入力確認」が「1：する」の場合（[勘定科目]メニューの[連結仕訳入力]ページ）は、必須です。
空白データの場合は自動で「その他法人」が設定されず、受け入れできません。</t>
    <rPh sb="77" eb="78">
      <t>タ</t>
    </rPh>
    <phoneticPr fontId="5"/>
  </si>
  <si>
    <t>法人コード</t>
    <phoneticPr fontId="30"/>
  </si>
  <si>
    <t>MD1030001</t>
  </si>
  <si>
    <t>セグメント１名</t>
    <phoneticPr fontId="5"/>
  </si>
  <si>
    <t>MD1030002</t>
  </si>
  <si>
    <t>MD1030003</t>
  </si>
  <si>
    <t>MD1040001</t>
  </si>
  <si>
    <t>セグメント２名</t>
    <phoneticPr fontId="5"/>
  </si>
  <si>
    <t>MD1040002</t>
  </si>
  <si>
    <t>MD1040003</t>
  </si>
  <si>
    <t>汎用データの新規追加</t>
    <rPh sb="0" eb="2">
      <t>ハンヨウ</t>
    </rPh>
    <rPh sb="6" eb="8">
      <t>シンキ</t>
    </rPh>
    <rPh sb="8" eb="10">
      <t>ツイカ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</si>
</sst>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sz val="9"/>
      <name val="メイリオ"/>
      <family val="3"/>
      <charset val="128"/>
    </font>
    <font>
      <b/>
      <sz val="13"/>
      <name val="メイリオ"/>
      <family val="3"/>
      <charset val="128"/>
    </font>
    <font>
      <sz val="10"/>
      <name val="游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rgb="FF00B050"/>
      <name val="メイリオ"/>
      <family val="3"/>
      <charset val="128"/>
    </font>
    <font>
      <sz val="11"/>
      <name val="ＭＳ ゴシック"/>
      <family val="3"/>
      <charset val="128"/>
    </font>
    <font>
      <sz val="4"/>
      <name val="メイリオ"/>
      <family val="3"/>
      <charset val="128"/>
    </font>
    <font>
      <sz val="11"/>
      <color indexed="9"/>
      <name val="ＭＳ Ｐゴシック"/>
      <family val="3"/>
      <charset val="128"/>
    </font>
    <font>
      <u/>
      <sz val="10"/>
      <name val="メイリオ"/>
      <family val="3"/>
      <charset val="128"/>
    </font>
    <font>
      <sz val="6"/>
      <name val="メイリオ"/>
      <family val="3"/>
      <charset val="128"/>
    </font>
    <font>
      <sz val="10"/>
      <color rgb="FF00B050"/>
      <name val="メイリオ"/>
      <family val="3"/>
      <charset val="128"/>
    </font>
    <font>
      <sz val="16"/>
      <color theme="1"/>
      <name val="Meiryo UI"/>
      <family val="2"/>
      <charset val="128"/>
    </font>
    <font>
      <sz val="8"/>
      <color theme="1"/>
      <name val="メイリオ"/>
      <family val="2"/>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indexed="22"/>
        <bgColor indexed="64"/>
      </patternFill>
    </fill>
    <fill>
      <patternFill patternType="solid">
        <fgColor rgb="FFC0C0C0"/>
        <bgColor indexed="64"/>
      </patternFill>
    </fill>
    <fill>
      <patternFill patternType="solid">
        <fgColor theme="0"/>
        <bgColor indexed="64"/>
      </patternFill>
    </fill>
  </fills>
  <borders count="8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18" fillId="0" borderId="0"/>
    <xf numFmtId="0" fontId="9" fillId="0" borderId="0">
      <alignment vertical="center"/>
    </xf>
    <xf numFmtId="0" fontId="2" fillId="0" borderId="0">
      <alignment vertical="center"/>
    </xf>
    <xf numFmtId="0" fontId="9" fillId="0" borderId="0"/>
    <xf numFmtId="0" fontId="2" fillId="0" borderId="0"/>
    <xf numFmtId="0" fontId="9" fillId="0" borderId="0">
      <alignment vertical="center"/>
    </xf>
    <xf numFmtId="0" fontId="2" fillId="0" borderId="0">
      <alignment vertical="center"/>
    </xf>
    <xf numFmtId="0" fontId="9" fillId="0" borderId="0"/>
    <xf numFmtId="0" fontId="31" fillId="0" borderId="0">
      <alignment vertical="center"/>
    </xf>
    <xf numFmtId="0" fontId="2" fillId="0" borderId="0">
      <alignment vertical="center"/>
    </xf>
  </cellStyleXfs>
  <cellXfs count="375">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12" fillId="2" borderId="0" xfId="1" applyFont="1" applyFill="1" applyAlignment="1">
      <alignment horizontal="centerContinuous" vertical="center"/>
    </xf>
    <xf numFmtId="0" fontId="7" fillId="2" borderId="12" xfId="1" applyFont="1" applyFill="1" applyBorder="1" applyAlignment="1">
      <alignment horizontal="center" wrapText="1"/>
    </xf>
    <xf numFmtId="14" fontId="7" fillId="2" borderId="12"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13" xfId="1" applyFont="1" applyFill="1" applyBorder="1">
      <alignment vertical="center"/>
    </xf>
    <xf numFmtId="0" fontId="8" fillId="2" borderId="14" xfId="1" applyFont="1" applyFill="1" applyBorder="1">
      <alignment vertical="center"/>
    </xf>
    <xf numFmtId="0" fontId="8" fillId="2" borderId="15" xfId="1" applyFont="1" applyFill="1" applyBorder="1">
      <alignment vertical="center"/>
    </xf>
    <xf numFmtId="0" fontId="8" fillId="2" borderId="16" xfId="1" applyFont="1" applyFill="1" applyBorder="1">
      <alignment vertical="center"/>
    </xf>
    <xf numFmtId="0" fontId="7" fillId="2" borderId="0" xfId="1" applyFont="1" applyFill="1">
      <alignment vertical="center"/>
    </xf>
    <xf numFmtId="0" fontId="7" fillId="2" borderId="0" xfId="3" applyFont="1" applyFill="1" applyAlignment="1">
      <alignment horizontal="left" vertical="center"/>
    </xf>
    <xf numFmtId="0" fontId="8" fillId="2" borderId="17" xfId="1" applyFont="1" applyFill="1" applyBorder="1">
      <alignment vertical="center"/>
    </xf>
    <xf numFmtId="0" fontId="8" fillId="2" borderId="0" xfId="3" applyFont="1" applyFill="1">
      <alignment vertical="center"/>
    </xf>
    <xf numFmtId="0" fontId="8" fillId="2" borderId="0" xfId="4" applyFont="1" applyFill="1" applyAlignment="1">
      <alignment horizontal="left" vertical="center"/>
    </xf>
    <xf numFmtId="0" fontId="7" fillId="2" borderId="17" xfId="3" applyFont="1" applyFill="1" applyBorder="1">
      <alignment vertical="center"/>
    </xf>
    <xf numFmtId="0" fontId="7" fillId="2" borderId="0" xfId="3" applyFont="1" applyFill="1" applyAlignment="1">
      <alignment vertical="center" wrapText="1"/>
    </xf>
    <xf numFmtId="0" fontId="13" fillId="2" borderId="0" xfId="4" applyFont="1" applyFill="1" applyAlignment="1">
      <alignment horizontal="left" vertical="center"/>
    </xf>
    <xf numFmtId="0" fontId="13" fillId="2" borderId="0" xfId="4" applyFont="1" applyFill="1" applyAlignment="1">
      <alignment horizontal="left" vertical="top"/>
    </xf>
    <xf numFmtId="0" fontId="8" fillId="2" borderId="17" xfId="4" applyFont="1" applyFill="1" applyBorder="1">
      <alignment vertical="center"/>
    </xf>
    <xf numFmtId="0" fontId="8" fillId="2" borderId="0" xfId="4"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6" xfId="0" applyFill="1" applyBorder="1" applyAlignment="1">
      <alignment horizontal="left" vertical="center"/>
    </xf>
    <xf numFmtId="0" fontId="8" fillId="3" borderId="18" xfId="1" applyFont="1" applyFill="1" applyBorder="1">
      <alignment vertical="center"/>
    </xf>
    <xf numFmtId="0" fontId="8" fillId="3" borderId="6"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6"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6" xfId="1" applyNumberFormat="1" applyFont="1" applyFill="1" applyBorder="1" applyAlignment="1">
      <alignment horizontal="left" vertical="center"/>
    </xf>
    <xf numFmtId="0" fontId="8" fillId="2" borderId="0" xfId="1" applyFont="1" applyFill="1" applyAlignment="1">
      <alignment horizontal="left" vertical="center"/>
    </xf>
    <xf numFmtId="49" fontId="8" fillId="2" borderId="0" xfId="1" applyNumberFormat="1" applyFont="1" applyFill="1" applyAlignment="1">
      <alignment horizontal="left" vertical="center"/>
    </xf>
    <xf numFmtId="0" fontId="13" fillId="2" borderId="0" xfId="3" applyFont="1" applyFill="1" applyAlignment="1">
      <alignment horizontal="left" vertical="center"/>
    </xf>
    <xf numFmtId="0" fontId="8" fillId="3" borderId="19"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6"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6"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6" xfId="1" applyFont="1" applyFill="1" applyBorder="1" applyAlignment="1">
      <alignment horizontal="left" vertical="center"/>
    </xf>
    <xf numFmtId="0" fontId="8" fillId="2" borderId="20" xfId="1" applyFont="1" applyFill="1" applyBorder="1">
      <alignment vertical="center"/>
    </xf>
    <xf numFmtId="0" fontId="8" fillId="2" borderId="21" xfId="1" applyFont="1" applyFill="1" applyBorder="1">
      <alignment vertical="center"/>
    </xf>
    <xf numFmtId="0" fontId="8" fillId="2" borderId="22" xfId="1" applyFont="1" applyFill="1" applyBorder="1">
      <alignment vertical="center"/>
    </xf>
    <xf numFmtId="0" fontId="8" fillId="2" borderId="23" xfId="1" applyFont="1" applyFill="1" applyBorder="1">
      <alignment vertical="center"/>
    </xf>
    <xf numFmtId="0" fontId="7" fillId="2" borderId="24" xfId="1" applyFont="1" applyFill="1" applyBorder="1">
      <alignment vertical="center"/>
    </xf>
    <xf numFmtId="0" fontId="7" fillId="2" borderId="24" xfId="1" applyFont="1" applyFill="1" applyBorder="1" applyAlignment="1">
      <alignment horizontal="left" vertical="center"/>
    </xf>
    <xf numFmtId="0" fontId="8" fillId="2" borderId="25" xfId="1" applyFont="1" applyFill="1" applyBorder="1">
      <alignment vertical="center"/>
    </xf>
    <xf numFmtId="0" fontId="8" fillId="2" borderId="26" xfId="1" applyFont="1" applyFill="1" applyBorder="1">
      <alignment vertical="center"/>
    </xf>
    <xf numFmtId="0" fontId="16" fillId="2" borderId="0" xfId="1" applyFont="1" applyFill="1">
      <alignment vertical="center"/>
    </xf>
    <xf numFmtId="0" fontId="17" fillId="2" borderId="0" xfId="1" applyFont="1" applyFill="1" applyAlignment="1">
      <alignment horizontal="left" vertical="center"/>
    </xf>
    <xf numFmtId="0" fontId="7" fillId="2" borderId="0" xfId="1" applyFont="1" applyFill="1" applyAlignment="1">
      <alignment horizontal="left" vertical="center"/>
    </xf>
    <xf numFmtId="0" fontId="8" fillId="2" borderId="27" xfId="1" applyFont="1" applyFill="1" applyBorder="1">
      <alignment vertical="center"/>
    </xf>
    <xf numFmtId="0" fontId="6" fillId="2" borderId="0" xfId="2" applyNumberFormat="1" applyFill="1" applyBorder="1" applyAlignment="1" applyProtection="1">
      <alignment horizontal="left" vertical="center"/>
    </xf>
    <xf numFmtId="0" fontId="7" fillId="2" borderId="27" xfId="3" applyFont="1" applyFill="1" applyBorder="1">
      <alignment vertical="center"/>
    </xf>
    <xf numFmtId="0" fontId="8" fillId="2" borderId="28" xfId="1" applyFont="1" applyFill="1" applyBorder="1">
      <alignment vertical="center"/>
    </xf>
    <xf numFmtId="0" fontId="8" fillId="2" borderId="29" xfId="1" applyFont="1" applyFill="1" applyBorder="1">
      <alignment vertical="center"/>
    </xf>
    <xf numFmtId="0" fontId="15" fillId="2" borderId="29" xfId="1" applyFont="1" applyFill="1" applyBorder="1" applyAlignment="1">
      <alignment horizontal="left" vertical="center"/>
    </xf>
    <xf numFmtId="49" fontId="8" fillId="2" borderId="29" xfId="1" applyNumberFormat="1" applyFont="1" applyFill="1" applyBorder="1" applyAlignment="1">
      <alignment horizontal="left" vertical="center"/>
    </xf>
    <xf numFmtId="0" fontId="8" fillId="2" borderId="29" xfId="1" applyFont="1" applyFill="1" applyBorder="1" applyAlignment="1">
      <alignment horizontal="left" vertical="center"/>
    </xf>
    <xf numFmtId="0" fontId="8" fillId="2" borderId="30" xfId="1" applyFont="1" applyFill="1" applyBorder="1">
      <alignment vertical="center"/>
    </xf>
    <xf numFmtId="0" fontId="8" fillId="2" borderId="24"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7" fillId="4" borderId="7" xfId="0" applyFont="1" applyFill="1" applyBorder="1">
      <alignment vertical="center"/>
    </xf>
    <xf numFmtId="0" fontId="7" fillId="6" borderId="8" xfId="0" applyFont="1" applyFill="1" applyBorder="1">
      <alignment vertical="center"/>
    </xf>
    <xf numFmtId="0" fontId="7" fillId="6" borderId="34" xfId="0" applyFont="1" applyFill="1" applyBorder="1">
      <alignment vertical="center"/>
    </xf>
    <xf numFmtId="0" fontId="8" fillId="0" borderId="35" xfId="5" applyFont="1" applyBorder="1" applyAlignment="1">
      <alignment horizontal="left" vertical="center" wrapText="1"/>
    </xf>
    <xf numFmtId="0" fontId="8" fillId="0" borderId="36" xfId="5" applyFont="1" applyBorder="1" applyAlignment="1">
      <alignment horizontal="center" vertical="center"/>
    </xf>
    <xf numFmtId="49" fontId="8" fillId="0" borderId="37" xfId="5" applyNumberFormat="1" applyFont="1" applyBorder="1" applyAlignment="1">
      <alignment vertical="center" wrapText="1"/>
    </xf>
    <xf numFmtId="0" fontId="8" fillId="0" borderId="36" xfId="5" applyFont="1" applyBorder="1" applyAlignment="1">
      <alignment horizontal="left" vertical="center"/>
    </xf>
    <xf numFmtId="0" fontId="8" fillId="0" borderId="31" xfId="5" applyFont="1" applyBorder="1" applyAlignment="1">
      <alignment horizontal="left" vertical="center" wrapText="1"/>
    </xf>
    <xf numFmtId="0" fontId="8" fillId="0" borderId="32" xfId="5" applyFont="1" applyBorder="1">
      <alignment vertical="center"/>
    </xf>
    <xf numFmtId="49" fontId="8" fillId="0" borderId="33" xfId="5" applyNumberFormat="1" applyFont="1" applyBorder="1" applyAlignment="1">
      <alignment horizontal="left" vertical="center" wrapText="1"/>
    </xf>
    <xf numFmtId="0" fontId="8" fillId="0" borderId="35" xfId="0" applyFont="1" applyBorder="1" applyAlignment="1">
      <alignment horizontal="left" vertical="center" wrapText="1"/>
    </xf>
    <xf numFmtId="49" fontId="8" fillId="0" borderId="33" xfId="5" applyNumberFormat="1" applyFont="1" applyBorder="1" applyAlignment="1">
      <alignment horizontal="left" vertical="center"/>
    </xf>
    <xf numFmtId="0" fontId="8" fillId="0" borderId="52" xfId="0" applyFont="1" applyBorder="1" applyAlignment="1">
      <alignment vertical="top"/>
    </xf>
    <xf numFmtId="0" fontId="8" fillId="0" borderId="52" xfId="0" applyFont="1" applyBorder="1" applyAlignment="1">
      <alignment vertical="top" wrapText="1"/>
    </xf>
    <xf numFmtId="0" fontId="8" fillId="0" borderId="0" xfId="0" applyFont="1" applyAlignment="1">
      <alignment horizontal="center" vertical="center"/>
    </xf>
    <xf numFmtId="0" fontId="19" fillId="0" borderId="0" xfId="7" applyFont="1" applyAlignment="1">
      <alignment vertical="center"/>
    </xf>
    <xf numFmtId="0" fontId="19" fillId="0" borderId="0" xfId="7" applyFont="1" applyAlignment="1">
      <alignment horizontal="center" vertical="center" wrapText="1"/>
    </xf>
    <xf numFmtId="0" fontId="19" fillId="0" borderId="0" xfId="7" applyFont="1" applyAlignment="1">
      <alignment horizontal="center" vertical="center"/>
    </xf>
    <xf numFmtId="0" fontId="20" fillId="0" borderId="48" xfId="0" applyFont="1" applyBorder="1">
      <alignment vertical="center"/>
    </xf>
    <xf numFmtId="0" fontId="20" fillId="0" borderId="52" xfId="0" applyFont="1" applyBorder="1">
      <alignment vertical="center"/>
    </xf>
    <xf numFmtId="0" fontId="20" fillId="0" borderId="34" xfId="0" applyFont="1" applyBorder="1">
      <alignment vertical="center"/>
    </xf>
    <xf numFmtId="0" fontId="8" fillId="0" borderId="0" xfId="0" applyFont="1" applyAlignment="1"/>
    <xf numFmtId="0" fontId="8" fillId="0" borderId="8" xfId="0" applyFont="1" applyBorder="1">
      <alignment vertical="center"/>
    </xf>
    <xf numFmtId="0" fontId="7" fillId="7" borderId="47" xfId="6" applyFont="1" applyFill="1" applyBorder="1" applyAlignment="1">
      <alignment horizontal="center" vertical="center"/>
    </xf>
    <xf numFmtId="0" fontId="7" fillId="7" borderId="45" xfId="6" applyFont="1" applyFill="1" applyBorder="1" applyAlignment="1">
      <alignment horizontal="center" vertical="center"/>
    </xf>
    <xf numFmtId="0" fontId="7" fillId="7" borderId="39" xfId="6" applyFont="1" applyFill="1" applyBorder="1" applyAlignment="1">
      <alignment horizontal="center" vertical="center"/>
    </xf>
    <xf numFmtId="0" fontId="7" fillId="7" borderId="55" xfId="6"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15" fillId="0" borderId="49" xfId="0" applyFont="1" applyBorder="1" applyAlignment="1">
      <alignment horizontal="left" vertical="center" wrapText="1"/>
    </xf>
    <xf numFmtId="0" fontId="8" fillId="0" borderId="56" xfId="0" applyFont="1" applyBorder="1" applyAlignment="1">
      <alignment vertical="center" wrapText="1"/>
    </xf>
    <xf numFmtId="49" fontId="22" fillId="0" borderId="51" xfId="0" applyNumberFormat="1" applyFont="1" applyBorder="1" applyAlignment="1">
      <alignment horizontal="center" vertical="center"/>
    </xf>
    <xf numFmtId="49" fontId="8" fillId="0" borderId="57" xfId="0" applyNumberFormat="1" applyFont="1" applyBorder="1" applyAlignment="1">
      <alignment horizontal="center" vertical="center"/>
    </xf>
    <xf numFmtId="0" fontId="8" fillId="0" borderId="58" xfId="0" applyFont="1" applyBorder="1" applyAlignment="1">
      <alignment horizontal="center" vertical="center"/>
    </xf>
    <xf numFmtId="0" fontId="8" fillId="0" borderId="44" xfId="0" applyFont="1" applyBorder="1" applyAlignment="1">
      <alignment horizontal="center" vertical="center"/>
    </xf>
    <xf numFmtId="0" fontId="15" fillId="0" borderId="56" xfId="0" applyFont="1" applyBorder="1" applyAlignment="1">
      <alignment horizontal="left" vertical="center" wrapText="1"/>
    </xf>
    <xf numFmtId="0" fontId="8" fillId="0" borderId="59" xfId="0" applyFont="1" applyBorder="1" applyAlignment="1">
      <alignment vertical="center" wrapText="1"/>
    </xf>
    <xf numFmtId="49" fontId="22" fillId="0" borderId="60"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46" xfId="0" applyFont="1" applyBorder="1" applyAlignment="1">
      <alignment horizontal="center" vertical="center"/>
    </xf>
    <xf numFmtId="0" fontId="15" fillId="0" borderId="59" xfId="0" applyFont="1" applyBorder="1" applyAlignment="1">
      <alignment horizontal="left" vertical="center" wrapText="1"/>
    </xf>
    <xf numFmtId="0" fontId="8" fillId="0" borderId="61" xfId="0" applyFont="1" applyBorder="1" applyAlignment="1">
      <alignment vertical="center" wrapText="1"/>
    </xf>
    <xf numFmtId="49" fontId="22" fillId="0" borderId="54" xfId="0" applyNumberFormat="1" applyFont="1" applyBorder="1" applyAlignment="1">
      <alignment horizontal="center" vertical="center"/>
    </xf>
    <xf numFmtId="49" fontId="8" fillId="0" borderId="42" xfId="0" applyNumberFormat="1"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15" fillId="0" borderId="61" xfId="0" applyFont="1" applyBorder="1" applyAlignment="1">
      <alignment horizontal="left" vertical="center" wrapText="1"/>
    </xf>
    <xf numFmtId="0" fontId="19" fillId="0" borderId="52" xfId="7" applyFont="1" applyBorder="1" applyAlignment="1">
      <alignment vertical="center"/>
    </xf>
    <xf numFmtId="0" fontId="19" fillId="0" borderId="52" xfId="7" applyFont="1" applyBorder="1" applyAlignment="1">
      <alignment horizontal="center" vertical="center" wrapText="1"/>
    </xf>
    <xf numFmtId="0" fontId="19" fillId="0" borderId="52" xfId="7" applyFont="1" applyBorder="1" applyAlignment="1">
      <alignment horizontal="center" vertical="center"/>
    </xf>
    <xf numFmtId="0" fontId="8" fillId="0" borderId="52" xfId="0" applyFont="1" applyBorder="1" applyAlignment="1">
      <alignment horizontal="center" vertical="center"/>
    </xf>
    <xf numFmtId="0" fontId="15" fillId="0" borderId="62" xfId="0" applyFont="1" applyBorder="1" applyAlignment="1">
      <alignment horizontal="left" vertical="center" wrapText="1"/>
    </xf>
    <xf numFmtId="0" fontId="15" fillId="0" borderId="63" xfId="0" applyFont="1" applyBorder="1" applyAlignment="1">
      <alignment horizontal="left" vertical="center" wrapText="1"/>
    </xf>
    <xf numFmtId="0" fontId="15" fillId="0" borderId="53" xfId="0" applyFont="1" applyBorder="1" applyAlignment="1">
      <alignment horizontal="left" vertical="center" wrapText="1"/>
    </xf>
    <xf numFmtId="0" fontId="8" fillId="0" borderId="52" xfId="0" applyFont="1" applyBorder="1" applyAlignment="1">
      <alignment vertical="center" wrapText="1"/>
    </xf>
    <xf numFmtId="49" fontId="22" fillId="0" borderId="52" xfId="0" applyNumberFormat="1" applyFont="1" applyBorder="1" applyAlignment="1">
      <alignment horizontal="center" vertical="center"/>
    </xf>
    <xf numFmtId="49" fontId="8" fillId="0" borderId="52" xfId="0" applyNumberFormat="1" applyFont="1" applyBorder="1" applyAlignment="1">
      <alignment horizontal="center" vertical="center"/>
    </xf>
    <xf numFmtId="0" fontId="15" fillId="0" borderId="52" xfId="0" applyFont="1" applyBorder="1" applyAlignment="1">
      <alignment horizontal="left" vertical="center" wrapText="1"/>
    </xf>
    <xf numFmtId="0" fontId="15" fillId="0" borderId="0" xfId="0" applyFont="1" applyAlignment="1">
      <alignment horizontal="left" vertical="center" wrapText="1"/>
    </xf>
    <xf numFmtId="0" fontId="8" fillId="0" borderId="48" xfId="0" applyFont="1" applyBorder="1" applyAlignment="1">
      <alignment vertical="center" wrapText="1"/>
    </xf>
    <xf numFmtId="0" fontId="15" fillId="0" borderId="34" xfId="0" applyFont="1" applyBorder="1" applyAlignment="1">
      <alignment horizontal="left" vertical="center" wrapText="1"/>
    </xf>
    <xf numFmtId="49" fontId="22" fillId="0" borderId="0" xfId="0" applyNumberFormat="1" applyFont="1" applyAlignment="1">
      <alignment horizontal="center" vertical="center"/>
    </xf>
    <xf numFmtId="49" fontId="8" fillId="0" borderId="0" xfId="0" applyNumberFormat="1" applyFont="1" applyAlignment="1">
      <alignment horizontal="center" vertical="center"/>
    </xf>
    <xf numFmtId="0" fontId="15" fillId="0" borderId="65" xfId="0" applyFont="1" applyBorder="1" applyAlignment="1">
      <alignment horizontal="left" vertical="center" wrapText="1"/>
    </xf>
    <xf numFmtId="0" fontId="8" fillId="0" borderId="49" xfId="0" applyFont="1" applyBorder="1" applyAlignment="1">
      <alignment vertical="center" wrapText="1"/>
    </xf>
    <xf numFmtId="0" fontId="8" fillId="0" borderId="69" xfId="0" applyFont="1" applyBorder="1" applyAlignment="1">
      <alignment horizontal="center" vertical="center"/>
    </xf>
    <xf numFmtId="0" fontId="15" fillId="0" borderId="70" xfId="0" applyFont="1" applyBorder="1" applyAlignment="1">
      <alignment horizontal="left" vertical="center" wrapText="1"/>
    </xf>
    <xf numFmtId="0" fontId="8" fillId="0" borderId="8" xfId="0" applyFont="1" applyBorder="1" applyAlignment="1">
      <alignment vertical="center" wrapText="1"/>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5" fillId="0" borderId="8" xfId="0" applyFont="1" applyBorder="1" applyAlignment="1">
      <alignment horizontal="left" vertical="center" wrapText="1"/>
    </xf>
    <xf numFmtId="0" fontId="8" fillId="0" borderId="62" xfId="0" applyFont="1" applyBorder="1" applyAlignment="1">
      <alignment vertical="center" wrapText="1"/>
    </xf>
    <xf numFmtId="49" fontId="22" fillId="0" borderId="7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41" xfId="0" applyFont="1" applyBorder="1" applyAlignment="1">
      <alignment horizontal="center"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8" fillId="0" borderId="0" xfId="0" applyFont="1" applyAlignment="1">
      <alignment horizontal="right" vertical="center"/>
    </xf>
    <xf numFmtId="0" fontId="8" fillId="0" borderId="69" xfId="0" applyFont="1" applyBorder="1">
      <alignment vertical="center"/>
    </xf>
    <xf numFmtId="0" fontId="8" fillId="0" borderId="59" xfId="0" applyFont="1" applyBorder="1">
      <alignment vertical="center"/>
    </xf>
    <xf numFmtId="0" fontId="8" fillId="0" borderId="52" xfId="0" applyFont="1" applyBorder="1">
      <alignment vertical="center"/>
    </xf>
    <xf numFmtId="0" fontId="8" fillId="0" borderId="56" xfId="9" applyFont="1" applyBorder="1">
      <alignment vertical="center"/>
    </xf>
    <xf numFmtId="49" fontId="22" fillId="0" borderId="51" xfId="10" applyNumberFormat="1" applyFont="1" applyBorder="1" applyAlignment="1">
      <alignment horizontal="center" vertical="center"/>
    </xf>
    <xf numFmtId="49" fontId="8" fillId="0" borderId="38" xfId="10" applyNumberFormat="1" applyFont="1" applyBorder="1" applyAlignment="1">
      <alignment horizontal="center" vertical="center"/>
    </xf>
    <xf numFmtId="49" fontId="8" fillId="0" borderId="58" xfId="10" applyNumberFormat="1" applyFont="1" applyBorder="1" applyAlignment="1">
      <alignment horizontal="center" vertical="center"/>
    </xf>
    <xf numFmtId="49" fontId="8" fillId="0" borderId="44" xfId="10" applyNumberFormat="1" applyFont="1" applyBorder="1" applyAlignment="1">
      <alignment horizontal="center" vertical="center"/>
    </xf>
    <xf numFmtId="0" fontId="8" fillId="0" borderId="59" xfId="9" applyFont="1" applyBorder="1">
      <alignment vertical="center"/>
    </xf>
    <xf numFmtId="49" fontId="22" fillId="0" borderId="60" xfId="10" applyNumberFormat="1" applyFont="1" applyBorder="1" applyAlignment="1">
      <alignment horizontal="center" vertical="center"/>
    </xf>
    <xf numFmtId="49" fontId="8" fillId="0" borderId="4" xfId="10" applyNumberFormat="1" applyFont="1" applyBorder="1" applyAlignment="1">
      <alignment horizontal="center" vertical="center"/>
    </xf>
    <xf numFmtId="49" fontId="8" fillId="0" borderId="46" xfId="10" applyNumberFormat="1" applyFont="1" applyBorder="1" applyAlignment="1">
      <alignment horizontal="center" vertical="center"/>
    </xf>
    <xf numFmtId="49" fontId="22" fillId="8" borderId="60" xfId="10" applyNumberFormat="1" applyFont="1" applyFill="1" applyBorder="1" applyAlignment="1">
      <alignment horizontal="center" vertical="center"/>
    </xf>
    <xf numFmtId="49" fontId="8" fillId="8" borderId="4" xfId="10" applyNumberFormat="1" applyFont="1" applyFill="1" applyBorder="1" applyAlignment="1">
      <alignment horizontal="center" vertical="center"/>
    </xf>
    <xf numFmtId="0" fontId="8" fillId="0" borderId="61" xfId="0" applyFont="1" applyBorder="1">
      <alignment vertical="center"/>
    </xf>
    <xf numFmtId="0" fontId="15" fillId="0" borderId="59" xfId="9" applyFont="1" applyBorder="1" applyAlignment="1">
      <alignment horizontal="left" vertical="center" wrapText="1"/>
    </xf>
    <xf numFmtId="0" fontId="8" fillId="0" borderId="74" xfId="0" applyFont="1" applyBorder="1" applyAlignment="1">
      <alignment horizontal="center" vertical="center"/>
    </xf>
    <xf numFmtId="0" fontId="22" fillId="0" borderId="51" xfId="10" applyFont="1" applyBorder="1" applyAlignment="1">
      <alignment horizontal="center" vertical="center"/>
    </xf>
    <xf numFmtId="49" fontId="8" fillId="0" borderId="57" xfId="9" applyNumberFormat="1" applyFont="1" applyBorder="1" applyAlignment="1">
      <alignment horizontal="center" vertical="center"/>
    </xf>
    <xf numFmtId="0" fontId="8" fillId="0" borderId="58" xfId="10" applyFont="1" applyBorder="1" applyAlignment="1">
      <alignment horizontal="center" vertical="center"/>
    </xf>
    <xf numFmtId="0" fontId="8" fillId="0" borderId="44" xfId="10" applyFont="1" applyBorder="1" applyAlignment="1">
      <alignment horizontal="center" vertical="center"/>
    </xf>
    <xf numFmtId="0" fontId="15" fillId="0" borderId="56" xfId="9" applyFont="1" applyBorder="1" applyAlignment="1">
      <alignment vertical="center" wrapText="1"/>
    </xf>
    <xf numFmtId="0" fontId="7" fillId="4" borderId="7" xfId="9" applyFont="1" applyFill="1" applyBorder="1">
      <alignment vertical="center"/>
    </xf>
    <xf numFmtId="0" fontId="7" fillId="4" borderId="8" xfId="9" applyFont="1" applyFill="1" applyBorder="1">
      <alignment vertical="center"/>
    </xf>
    <xf numFmtId="0" fontId="8" fillId="4" borderId="8" xfId="9" applyFont="1" applyFill="1" applyBorder="1">
      <alignment vertical="center"/>
    </xf>
    <xf numFmtId="0" fontId="8" fillId="4" borderId="9" xfId="9" applyFont="1" applyFill="1" applyBorder="1">
      <alignment vertical="center"/>
    </xf>
    <xf numFmtId="49" fontId="8" fillId="0" borderId="57" xfId="10" applyNumberFormat="1" applyFont="1" applyBorder="1" applyAlignment="1">
      <alignment horizontal="center" vertical="center"/>
    </xf>
    <xf numFmtId="0" fontId="15" fillId="0" borderId="59" xfId="9" applyFont="1" applyBorder="1" applyAlignment="1">
      <alignment vertical="center" wrapText="1"/>
    </xf>
    <xf numFmtId="0" fontId="15" fillId="0" borderId="59" xfId="10" applyFont="1" applyBorder="1" applyAlignment="1">
      <alignment horizontal="left" vertical="center" wrapText="1"/>
    </xf>
    <xf numFmtId="0" fontId="7" fillId="8" borderId="7" xfId="9" applyFont="1" applyFill="1" applyBorder="1">
      <alignment vertical="center"/>
    </xf>
    <xf numFmtId="0" fontId="7" fillId="8" borderId="8" xfId="9" applyFont="1" applyFill="1" applyBorder="1">
      <alignment vertical="center"/>
    </xf>
    <xf numFmtId="0" fontId="8" fillId="8" borderId="8" xfId="9" applyFont="1" applyFill="1" applyBorder="1">
      <alignment vertical="center"/>
    </xf>
    <xf numFmtId="0" fontId="8" fillId="0" borderId="8" xfId="9" applyFont="1" applyBorder="1">
      <alignment vertical="center"/>
    </xf>
    <xf numFmtId="0" fontId="8" fillId="8" borderId="9" xfId="9" applyFont="1" applyFill="1" applyBorder="1">
      <alignment vertical="center"/>
    </xf>
    <xf numFmtId="0" fontId="8" fillId="0" borderId="64" xfId="9" applyFont="1" applyBorder="1">
      <alignment vertical="center"/>
    </xf>
    <xf numFmtId="0" fontId="22" fillId="0" borderId="72" xfId="10" applyFont="1" applyBorder="1" applyAlignment="1">
      <alignment horizontal="center" vertical="center"/>
    </xf>
    <xf numFmtId="0" fontId="8" fillId="0" borderId="11" xfId="10" applyFont="1" applyBorder="1" applyAlignment="1">
      <alignment horizontal="center" vertical="center"/>
    </xf>
    <xf numFmtId="0" fontId="8" fillId="0" borderId="40" xfId="10" applyFont="1" applyBorder="1" applyAlignment="1">
      <alignment horizontal="center" vertical="center"/>
    </xf>
    <xf numFmtId="0" fontId="15" fillId="0" borderId="64" xfId="9" applyFont="1" applyBorder="1" applyAlignment="1">
      <alignment vertical="center" wrapText="1"/>
    </xf>
    <xf numFmtId="0" fontId="22" fillId="0" borderId="60" xfId="10" applyFont="1" applyBorder="1" applyAlignment="1">
      <alignment horizontal="center" vertical="center"/>
    </xf>
    <xf numFmtId="0" fontId="8" fillId="0" borderId="4" xfId="10" applyFont="1" applyBorder="1" applyAlignment="1">
      <alignment horizontal="center" vertical="center"/>
    </xf>
    <xf numFmtId="0" fontId="8" fillId="0" borderId="46" xfId="10" applyFont="1" applyBorder="1" applyAlignment="1">
      <alignment horizontal="center" vertical="center"/>
    </xf>
    <xf numFmtId="0" fontId="15" fillId="0" borderId="59" xfId="10" applyFont="1" applyBorder="1" applyAlignment="1">
      <alignment horizontal="left" vertical="center"/>
    </xf>
    <xf numFmtId="49" fontId="8" fillId="0" borderId="6" xfId="10" applyNumberFormat="1" applyFont="1" applyBorder="1" applyAlignment="1">
      <alignment horizontal="center" vertical="center"/>
    </xf>
    <xf numFmtId="0" fontId="8" fillId="0" borderId="2" xfId="10" applyFont="1" applyBorder="1" applyAlignment="1">
      <alignment horizontal="center" vertical="center"/>
    </xf>
    <xf numFmtId="0" fontId="15" fillId="0" borderId="59" xfId="0" applyFont="1" applyBorder="1" applyAlignment="1">
      <alignment vertical="center" wrapText="1"/>
    </xf>
    <xf numFmtId="0" fontId="15" fillId="4" borderId="9" xfId="9" applyFont="1" applyFill="1" applyBorder="1">
      <alignment vertical="center"/>
    </xf>
    <xf numFmtId="49" fontId="22" fillId="0" borderId="72" xfId="10" applyNumberFormat="1" applyFont="1" applyBorder="1" applyAlignment="1">
      <alignment horizontal="center" vertical="center"/>
    </xf>
    <xf numFmtId="49" fontId="8" fillId="0" borderId="11" xfId="10" applyNumberFormat="1" applyFont="1" applyBorder="1" applyAlignment="1">
      <alignment horizontal="center" vertical="center"/>
    </xf>
    <xf numFmtId="49" fontId="8" fillId="0" borderId="40" xfId="10" applyNumberFormat="1" applyFont="1" applyBorder="1" applyAlignment="1">
      <alignment horizontal="center" vertical="center" wrapText="1"/>
    </xf>
    <xf numFmtId="49" fontId="8" fillId="0" borderId="46" xfId="10" applyNumberFormat="1" applyFont="1" applyBorder="1" applyAlignment="1">
      <alignment horizontal="center" vertical="center" wrapText="1"/>
    </xf>
    <xf numFmtId="0" fontId="8" fillId="8" borderId="59" xfId="11" applyFont="1" applyFill="1" applyBorder="1" applyAlignment="1">
      <alignment vertical="center"/>
    </xf>
    <xf numFmtId="0" fontId="22" fillId="8" borderId="60" xfId="10" applyFont="1" applyFill="1" applyBorder="1" applyAlignment="1">
      <alignment horizontal="center" vertical="center"/>
    </xf>
    <xf numFmtId="49" fontId="8" fillId="8" borderId="6" xfId="10" applyNumberFormat="1" applyFont="1" applyFill="1" applyBorder="1" applyAlignment="1">
      <alignment horizontal="center" vertical="center"/>
    </xf>
    <xf numFmtId="49" fontId="8" fillId="8" borderId="77" xfId="10" applyNumberFormat="1" applyFont="1" applyFill="1" applyBorder="1" applyAlignment="1">
      <alignment horizontal="center" vertical="center" wrapText="1"/>
    </xf>
    <xf numFmtId="0" fontId="15" fillId="8" borderId="59" xfId="6" applyFont="1" applyFill="1" applyBorder="1" applyAlignment="1">
      <alignment vertical="center" wrapText="1"/>
    </xf>
    <xf numFmtId="49" fontId="8" fillId="8" borderId="10" xfId="10" applyNumberFormat="1" applyFont="1" applyFill="1" applyBorder="1" applyAlignment="1">
      <alignment horizontal="center" vertical="center" wrapText="1"/>
    </xf>
    <xf numFmtId="0" fontId="15" fillId="0" borderId="59" xfId="6" applyFont="1" applyBorder="1" applyAlignment="1">
      <alignment vertical="center" wrapText="1"/>
    </xf>
    <xf numFmtId="49" fontId="8" fillId="0" borderId="73" xfId="10" applyNumberFormat="1" applyFont="1" applyBorder="1" applyAlignment="1">
      <alignment horizontal="center" vertical="center"/>
    </xf>
    <xf numFmtId="49" fontId="22" fillId="0" borderId="6" xfId="10" applyNumberFormat="1" applyFont="1" applyBorder="1" applyAlignment="1">
      <alignment horizontal="center" vertical="center"/>
    </xf>
    <xf numFmtId="49" fontId="8" fillId="0" borderId="66" xfId="10" applyNumberFormat="1" applyFont="1" applyBorder="1" applyAlignment="1">
      <alignment horizontal="center" vertical="center"/>
    </xf>
    <xf numFmtId="49" fontId="8" fillId="0" borderId="40" xfId="10" applyNumberFormat="1" applyFont="1" applyBorder="1" applyAlignment="1">
      <alignment horizontal="center" vertical="center"/>
    </xf>
    <xf numFmtId="0" fontId="15" fillId="0" borderId="53" xfId="9" applyFont="1" applyBorder="1" applyAlignment="1">
      <alignment horizontal="left" vertical="center" wrapText="1"/>
    </xf>
    <xf numFmtId="0" fontId="15" fillId="0" borderId="63" xfId="9" applyFont="1" applyBorder="1" applyAlignment="1">
      <alignment horizontal="left" vertical="center" wrapText="1"/>
    </xf>
    <xf numFmtId="0" fontId="8" fillId="8" borderId="59" xfId="6" applyFont="1" applyFill="1" applyBorder="1">
      <alignment vertical="center"/>
    </xf>
    <xf numFmtId="0" fontId="22" fillId="8" borderId="4" xfId="10" applyFont="1" applyFill="1" applyBorder="1" applyAlignment="1">
      <alignment horizontal="center" vertical="center"/>
    </xf>
    <xf numFmtId="49" fontId="8" fillId="8" borderId="11" xfId="10" applyNumberFormat="1" applyFont="1" applyFill="1" applyBorder="1" applyAlignment="1">
      <alignment horizontal="center" vertical="center"/>
    </xf>
    <xf numFmtId="0" fontId="8" fillId="8" borderId="4" xfId="10" applyFont="1" applyFill="1" applyBorder="1" applyAlignment="1">
      <alignment horizontal="center" vertical="center"/>
    </xf>
    <xf numFmtId="0" fontId="8" fillId="8" borderId="10" xfId="10" applyFont="1" applyFill="1" applyBorder="1" applyAlignment="1">
      <alignment horizontal="center" vertical="center"/>
    </xf>
    <xf numFmtId="0" fontId="22" fillId="0" borderId="4" xfId="10" applyFont="1" applyBorder="1" applyAlignment="1">
      <alignment horizontal="center" vertical="center"/>
    </xf>
    <xf numFmtId="0" fontId="8" fillId="0" borderId="10" xfId="10" applyFont="1" applyBorder="1" applyAlignment="1">
      <alignment horizontal="center" vertical="center"/>
    </xf>
    <xf numFmtId="49" fontId="8" fillId="0" borderId="10" xfId="10" applyNumberFormat="1" applyFont="1" applyBorder="1" applyAlignment="1">
      <alignment horizontal="center" vertical="center"/>
    </xf>
    <xf numFmtId="0" fontId="8" fillId="0" borderId="77" xfId="10" applyFont="1" applyBorder="1" applyAlignment="1">
      <alignment horizontal="center" vertical="center"/>
    </xf>
    <xf numFmtId="0" fontId="15" fillId="0" borderId="55" xfId="0" applyFont="1" applyBorder="1" applyAlignment="1">
      <alignment horizontal="left" vertical="center" wrapText="1"/>
    </xf>
    <xf numFmtId="0" fontId="8" fillId="0" borderId="50" xfId="9" applyFont="1" applyBorder="1" applyAlignment="1">
      <alignment horizontal="left" vertical="top"/>
    </xf>
    <xf numFmtId="0" fontId="8" fillId="0" borderId="48" xfId="9" applyFont="1" applyBorder="1" applyAlignment="1">
      <alignment horizontal="left" vertical="top" wrapText="1"/>
    </xf>
    <xf numFmtId="0" fontId="8" fillId="0" borderId="52" xfId="9" applyFont="1" applyBorder="1" applyAlignment="1">
      <alignment horizontal="left" vertical="top"/>
    </xf>
    <xf numFmtId="0" fontId="8" fillId="0" borderId="34" xfId="9" applyFont="1" applyBorder="1" applyAlignment="1">
      <alignment horizontal="left" vertical="top"/>
    </xf>
    <xf numFmtId="0" fontId="8" fillId="0" borderId="49" xfId="9" applyFont="1" applyBorder="1" applyAlignment="1">
      <alignment horizontal="left" vertical="top"/>
    </xf>
    <xf numFmtId="0" fontId="8" fillId="0" borderId="0" xfId="9" applyFont="1" applyAlignment="1">
      <alignment horizontal="left" vertical="top"/>
    </xf>
    <xf numFmtId="0" fontId="8" fillId="0" borderId="65" xfId="9" applyFont="1" applyBorder="1" applyAlignment="1">
      <alignment horizontal="left" vertical="top"/>
    </xf>
    <xf numFmtId="0" fontId="8" fillId="0" borderId="49" xfId="9" applyFont="1" applyBorder="1">
      <alignment vertical="center"/>
    </xf>
    <xf numFmtId="0" fontId="8" fillId="0" borderId="0" xfId="9" applyFont="1">
      <alignment vertical="center"/>
    </xf>
    <xf numFmtId="0" fontId="8" fillId="0" borderId="69" xfId="9" applyFont="1" applyBorder="1" applyAlignment="1">
      <alignment horizontal="left" vertical="top"/>
    </xf>
    <xf numFmtId="0" fontId="8" fillId="0" borderId="70" xfId="9" applyFont="1" applyBorder="1" applyAlignment="1">
      <alignment horizontal="left" vertical="top"/>
    </xf>
    <xf numFmtId="0" fontId="8" fillId="0" borderId="0" xfId="9" applyFont="1" applyAlignment="1">
      <alignment vertical="center" wrapText="1"/>
    </xf>
    <xf numFmtId="0" fontId="8" fillId="0" borderId="0" xfId="0" applyFont="1" applyAlignment="1">
      <alignment vertical="center" wrapText="1"/>
    </xf>
    <xf numFmtId="0" fontId="8" fillId="0" borderId="48" xfId="9" applyFont="1" applyBorder="1">
      <alignment vertical="center"/>
    </xf>
    <xf numFmtId="0" fontId="8" fillId="0" borderId="52" xfId="9" applyFont="1" applyBorder="1">
      <alignment vertical="center"/>
    </xf>
    <xf numFmtId="0" fontId="8" fillId="0" borderId="34" xfId="9" applyFont="1" applyBorder="1" applyAlignment="1">
      <alignment vertical="center" wrapText="1"/>
    </xf>
    <xf numFmtId="0" fontId="8" fillId="0" borderId="65" xfId="9" applyFont="1" applyBorder="1" applyAlignment="1">
      <alignment vertical="center" wrapText="1"/>
    </xf>
    <xf numFmtId="31" fontId="8" fillId="0" borderId="49" xfId="9" applyNumberFormat="1" applyFont="1" applyBorder="1">
      <alignment vertical="center"/>
    </xf>
    <xf numFmtId="0" fontId="7" fillId="0" borderId="49" xfId="9" applyFont="1" applyBorder="1">
      <alignment vertical="center"/>
    </xf>
    <xf numFmtId="0" fontId="7" fillId="0" borderId="0" xfId="9" applyFont="1">
      <alignment vertical="center"/>
    </xf>
    <xf numFmtId="0" fontId="7" fillId="0" borderId="49" xfId="9" applyFont="1" applyBorder="1" applyAlignment="1">
      <alignment vertical="top"/>
    </xf>
    <xf numFmtId="0" fontId="7" fillId="0" borderId="0" xfId="9" applyFont="1" applyAlignment="1">
      <alignment vertical="top"/>
    </xf>
    <xf numFmtId="0" fontId="27" fillId="0" borderId="0" xfId="9" applyFont="1">
      <alignment vertical="center"/>
    </xf>
    <xf numFmtId="0" fontId="8" fillId="0" borderId="65" xfId="9" applyFont="1" applyBorder="1">
      <alignment vertical="center"/>
    </xf>
    <xf numFmtId="0" fontId="28" fillId="0" borderId="0" xfId="9" applyFont="1">
      <alignment vertical="center"/>
    </xf>
    <xf numFmtId="0" fontId="8" fillId="0" borderId="50" xfId="9" applyFont="1" applyBorder="1">
      <alignment vertical="center"/>
    </xf>
    <xf numFmtId="0" fontId="8" fillId="0" borderId="69" xfId="9" applyFont="1" applyBorder="1">
      <alignment vertical="center"/>
    </xf>
    <xf numFmtId="0" fontId="8" fillId="0" borderId="70" xfId="9" applyFont="1" applyBorder="1" applyAlignment="1">
      <alignment vertical="center" wrapText="1"/>
    </xf>
    <xf numFmtId="0" fontId="8" fillId="0" borderId="69" xfId="9" applyFont="1" applyBorder="1" applyAlignment="1">
      <alignment vertical="center" wrapText="1"/>
    </xf>
    <xf numFmtId="0" fontId="8" fillId="0" borderId="48" xfId="9" applyFont="1" applyBorder="1" applyAlignment="1">
      <alignment vertical="center" wrapText="1"/>
    </xf>
    <xf numFmtId="0" fontId="2" fillId="0" borderId="52" xfId="9" applyBorder="1" applyAlignment="1">
      <alignment vertical="center" wrapText="1"/>
    </xf>
    <xf numFmtId="0" fontId="2" fillId="0" borderId="34" xfId="9" applyBorder="1" applyAlignment="1">
      <alignment vertical="center" wrapText="1"/>
    </xf>
    <xf numFmtId="0" fontId="8" fillId="0" borderId="49" xfId="9" applyFont="1" applyBorder="1" applyAlignment="1">
      <alignment vertical="center" wrapText="1"/>
    </xf>
    <xf numFmtId="0" fontId="2" fillId="0" borderId="0" xfId="9">
      <alignment vertical="center"/>
    </xf>
    <xf numFmtId="0" fontId="29" fillId="0" borderId="49" xfId="9" applyFont="1" applyBorder="1" applyAlignment="1">
      <alignment vertical="center" wrapText="1"/>
    </xf>
    <xf numFmtId="0" fontId="8" fillId="0" borderId="50" xfId="9" applyFont="1" applyBorder="1" applyAlignment="1">
      <alignment vertical="center" wrapText="1"/>
    </xf>
    <xf numFmtId="0" fontId="8" fillId="0" borderId="0" xfId="11" applyFont="1" applyAlignment="1">
      <alignment vertical="center"/>
    </xf>
    <xf numFmtId="0" fontId="8" fillId="0" borderId="56" xfId="6" applyFont="1" applyBorder="1">
      <alignment vertical="center"/>
    </xf>
    <xf numFmtId="49" fontId="22" fillId="0" borderId="73" xfId="6" applyNumberFormat="1" applyFont="1" applyBorder="1" applyAlignment="1">
      <alignment horizontal="center" vertical="center"/>
    </xf>
    <xf numFmtId="49" fontId="8" fillId="0" borderId="11" xfId="6" applyNumberFormat="1" applyFont="1" applyBorder="1" applyAlignment="1">
      <alignment horizontal="center" vertical="center"/>
    </xf>
    <xf numFmtId="0" fontId="8" fillId="0" borderId="73" xfId="10" applyFont="1" applyBorder="1" applyAlignment="1">
      <alignment horizontal="center" vertical="center"/>
    </xf>
    <xf numFmtId="0" fontId="15" fillId="0" borderId="64" xfId="6" applyFont="1" applyBorder="1" applyAlignment="1">
      <alignment vertical="center" wrapText="1"/>
    </xf>
    <xf numFmtId="0" fontId="8" fillId="0" borderId="63" xfId="6" applyFont="1" applyBorder="1">
      <alignment vertical="center"/>
    </xf>
    <xf numFmtId="49" fontId="8" fillId="0" borderId="67" xfId="6" applyNumberFormat="1" applyFont="1" applyBorder="1" applyAlignment="1">
      <alignment horizontal="center" vertical="center"/>
    </xf>
    <xf numFmtId="0" fontId="8" fillId="0" borderId="2" xfId="6" applyFont="1" applyBorder="1" applyAlignment="1">
      <alignment horizontal="center" vertical="center"/>
    </xf>
    <xf numFmtId="0" fontId="8" fillId="0" borderId="46" xfId="6" applyFont="1" applyBorder="1" applyAlignment="1">
      <alignment horizontal="center" vertical="center"/>
    </xf>
    <xf numFmtId="0" fontId="8" fillId="0" borderId="59" xfId="6" applyFont="1" applyBorder="1">
      <alignment vertical="center"/>
    </xf>
    <xf numFmtId="49" fontId="8" fillId="0" borderId="6" xfId="6" applyNumberFormat="1" applyFont="1" applyBorder="1" applyAlignment="1">
      <alignment horizontal="center" vertical="center"/>
    </xf>
    <xf numFmtId="0" fontId="15" fillId="0" borderId="59" xfId="6" applyFont="1" applyBorder="1" applyAlignment="1">
      <alignment horizontal="left" vertical="center" wrapText="1"/>
    </xf>
    <xf numFmtId="0" fontId="8" fillId="0" borderId="55" xfId="6" applyFont="1" applyBorder="1">
      <alignment vertical="center"/>
    </xf>
    <xf numFmtId="49" fontId="22" fillId="0" borderId="47" xfId="6" applyNumberFormat="1" applyFont="1" applyBorder="1" applyAlignment="1">
      <alignment horizontal="center" vertical="center"/>
    </xf>
    <xf numFmtId="49" fontId="8" fillId="0" borderId="68" xfId="6" applyNumberFormat="1" applyFont="1" applyBorder="1" applyAlignment="1">
      <alignment horizontal="center" vertical="center"/>
    </xf>
    <xf numFmtId="0" fontId="8" fillId="0" borderId="81" xfId="6" applyFont="1" applyBorder="1" applyAlignment="1">
      <alignment horizontal="center" vertical="center"/>
    </xf>
    <xf numFmtId="0" fontId="8" fillId="0" borderId="39" xfId="6" applyFont="1" applyBorder="1" applyAlignment="1">
      <alignment horizontal="center" vertical="center"/>
    </xf>
    <xf numFmtId="0" fontId="8" fillId="0" borderId="53" xfId="0" applyFont="1" applyBorder="1" applyAlignment="1">
      <alignment vertical="center" wrapText="1"/>
    </xf>
    <xf numFmtId="49" fontId="22" fillId="0" borderId="35" xfId="0" applyNumberFormat="1" applyFont="1" applyBorder="1" applyAlignment="1">
      <alignment horizontal="center" vertical="center"/>
    </xf>
    <xf numFmtId="49" fontId="8" fillId="0" borderId="75" xfId="0" applyNumberFormat="1" applyFont="1" applyBorder="1" applyAlignment="1">
      <alignment horizontal="center" vertical="center"/>
    </xf>
    <xf numFmtId="0" fontId="8" fillId="0" borderId="76" xfId="0" applyFont="1" applyBorder="1" applyAlignment="1">
      <alignment horizontal="center" vertical="center"/>
    </xf>
    <xf numFmtId="0" fontId="8" fillId="0" borderId="37" xfId="0" applyFont="1" applyBorder="1" applyAlignment="1">
      <alignment horizontal="center" vertical="center"/>
    </xf>
    <xf numFmtId="49" fontId="8" fillId="0" borderId="79" xfId="0" applyNumberFormat="1" applyFont="1" applyBorder="1" applyAlignment="1">
      <alignment horizontal="center" vertical="center"/>
    </xf>
    <xf numFmtId="0" fontId="8" fillId="0" borderId="80" xfId="0" applyFont="1" applyBorder="1" applyAlignment="1">
      <alignment horizontal="center" vertical="center"/>
    </xf>
    <xf numFmtId="0" fontId="8" fillId="0" borderId="59" xfId="11" applyFont="1" applyBorder="1" applyAlignment="1">
      <alignment vertical="center"/>
    </xf>
    <xf numFmtId="49" fontId="8" fillId="0" borderId="38" xfId="12" applyNumberFormat="1" applyFont="1" applyBorder="1" applyAlignment="1">
      <alignment horizontal="center" vertical="center"/>
    </xf>
    <xf numFmtId="0" fontId="8" fillId="0" borderId="6" xfId="10" applyFont="1" applyBorder="1" applyAlignment="1">
      <alignment horizontal="center" vertical="center"/>
    </xf>
    <xf numFmtId="49" fontId="8" fillId="0" borderId="73" xfId="12" applyNumberFormat="1" applyFont="1" applyBorder="1" applyAlignment="1">
      <alignment horizontal="center" vertical="center"/>
    </xf>
    <xf numFmtId="49" fontId="8" fillId="0" borderId="78" xfId="10" applyNumberFormat="1" applyFont="1" applyBorder="1" applyAlignment="1">
      <alignment horizontal="center" vertical="center"/>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lignment vertical="center"/>
    </xf>
    <xf numFmtId="49" fontId="22" fillId="0" borderId="38" xfId="10" applyNumberFormat="1" applyFont="1" applyBorder="1" applyAlignment="1">
      <alignment horizontal="center" vertical="center"/>
    </xf>
    <xf numFmtId="49" fontId="8" fillId="0" borderId="77" xfId="10" applyNumberFormat="1" applyFont="1" applyBorder="1" applyAlignment="1">
      <alignment horizontal="center" vertical="center"/>
    </xf>
    <xf numFmtId="49" fontId="22" fillId="0" borderId="11" xfId="10" applyNumberFormat="1" applyFont="1" applyBorder="1" applyAlignment="1">
      <alignment horizontal="center" vertical="center"/>
    </xf>
    <xf numFmtId="49" fontId="22" fillId="0" borderId="4" xfId="10" applyNumberFormat="1" applyFont="1" applyBorder="1" applyAlignment="1">
      <alignment horizontal="center" vertical="center"/>
    </xf>
    <xf numFmtId="0" fontId="8" fillId="0" borderId="62" xfId="11" applyFont="1" applyBorder="1" applyAlignment="1">
      <alignment vertical="center"/>
    </xf>
    <xf numFmtId="49" fontId="8" fillId="0" borderId="18" xfId="10" applyNumberFormat="1" applyFont="1" applyBorder="1" applyAlignment="1">
      <alignment horizontal="center" vertical="center"/>
    </xf>
    <xf numFmtId="49" fontId="8" fillId="8" borderId="67" xfId="10" applyNumberFormat="1" applyFont="1" applyFill="1" applyBorder="1" applyAlignment="1">
      <alignment horizontal="center" vertical="center"/>
    </xf>
    <xf numFmtId="49" fontId="8" fillId="8" borderId="0" xfId="10" applyNumberFormat="1" applyFont="1" applyFill="1" applyAlignment="1">
      <alignment horizontal="center" vertical="center"/>
    </xf>
    <xf numFmtId="0" fontId="8" fillId="0" borderId="63" xfId="11" applyFont="1" applyBorder="1" applyAlignment="1">
      <alignment vertical="center"/>
    </xf>
    <xf numFmtId="0" fontId="8" fillId="0" borderId="74" xfId="10" applyFont="1" applyBorder="1" applyAlignment="1">
      <alignment horizontal="center" vertical="center"/>
    </xf>
    <xf numFmtId="0" fontId="8" fillId="0" borderId="61" xfId="11" applyFont="1" applyBorder="1" applyAlignment="1">
      <alignment vertical="center"/>
    </xf>
    <xf numFmtId="0" fontId="22" fillId="0" borderId="54" xfId="10" applyFont="1" applyBorder="1" applyAlignment="1">
      <alignment horizontal="center" vertical="center"/>
    </xf>
    <xf numFmtId="0" fontId="8" fillId="0" borderId="42" xfId="10" applyFont="1" applyBorder="1" applyAlignment="1">
      <alignment horizontal="center" vertical="center"/>
    </xf>
    <xf numFmtId="0" fontId="8" fillId="0" borderId="80" xfId="10" applyFont="1" applyBorder="1" applyAlignment="1">
      <alignment horizontal="center" vertical="center"/>
    </xf>
    <xf numFmtId="0" fontId="8" fillId="0" borderId="43" xfId="10" applyFont="1" applyBorder="1" applyAlignment="1">
      <alignment horizontal="center" vertical="center"/>
    </xf>
    <xf numFmtId="0" fontId="8" fillId="0" borderId="18" xfId="0" applyFont="1" applyBorder="1" applyAlignment="1">
      <alignment vertical="center" wrapText="1"/>
    </xf>
    <xf numFmtId="0" fontId="8" fillId="0" borderId="8" xfId="9" applyFont="1" applyBorder="1" applyAlignment="1">
      <alignment vertical="center" wrapText="1"/>
    </xf>
    <xf numFmtId="0" fontId="7" fillId="7" borderId="68" xfId="6" applyFont="1" applyFill="1" applyBorder="1" applyAlignment="1">
      <alignment horizontal="center" vertical="center"/>
    </xf>
    <xf numFmtId="49" fontId="22" fillId="0" borderId="60" xfId="0" applyNumberFormat="1" applyFont="1" applyBorder="1" applyAlignment="1">
      <alignment horizontal="center" vertical="center" wrapText="1"/>
    </xf>
    <xf numFmtId="49" fontId="22" fillId="0" borderId="54" xfId="0" applyNumberFormat="1" applyFont="1" applyBorder="1" applyAlignment="1">
      <alignment horizontal="center" vertical="center" wrapText="1"/>
    </xf>
    <xf numFmtId="49" fontId="22" fillId="0" borderId="8" xfId="0" applyNumberFormat="1" applyFont="1" applyBorder="1" applyAlignment="1">
      <alignment horizontal="center" vertical="center" wrapText="1"/>
    </xf>
    <xf numFmtId="49" fontId="22" fillId="0" borderId="52" xfId="0" applyNumberFormat="1" applyFont="1" applyBorder="1" applyAlignment="1">
      <alignment horizontal="center" vertical="center" wrapText="1"/>
    </xf>
    <xf numFmtId="49" fontId="22" fillId="0" borderId="0" xfId="0" applyNumberFormat="1" applyFont="1" applyAlignment="1">
      <alignment horizontal="center" vertical="center" wrapText="1"/>
    </xf>
    <xf numFmtId="0" fontId="8" fillId="0" borderId="49" xfId="0" applyFont="1" applyBorder="1">
      <alignment vertical="center"/>
    </xf>
    <xf numFmtId="0" fontId="29" fillId="0" borderId="49" xfId="0" applyFont="1" applyBorder="1">
      <alignment vertical="center"/>
    </xf>
    <xf numFmtId="0" fontId="8" fillId="0" borderId="50" xfId="0" applyFont="1" applyBorder="1">
      <alignment vertical="center"/>
    </xf>
    <xf numFmtId="49" fontId="22" fillId="0" borderId="69" xfId="0" applyNumberFormat="1" applyFont="1" applyBorder="1" applyAlignment="1">
      <alignment horizontal="center" vertical="center" wrapText="1"/>
    </xf>
    <xf numFmtId="49" fontId="8" fillId="0" borderId="69" xfId="0" applyNumberFormat="1" applyFont="1" applyBorder="1" applyAlignment="1">
      <alignment horizontal="center" vertical="center"/>
    </xf>
    <xf numFmtId="0" fontId="8" fillId="0" borderId="59" xfId="0" applyFont="1" applyBorder="1" applyAlignment="1">
      <alignment horizontal="center" vertical="center" textRotation="90" wrapText="1"/>
    </xf>
    <xf numFmtId="49" fontId="8" fillId="0" borderId="4" xfId="0" applyNumberFormat="1" applyFont="1" applyBorder="1" applyAlignment="1">
      <alignment horizontal="center" vertical="center" textRotation="90"/>
    </xf>
    <xf numFmtId="0" fontId="8" fillId="0" borderId="0" xfId="11" applyFont="1" applyAlignment="1">
      <alignment horizontal="right" vertical="center" wrapText="1"/>
    </xf>
    <xf numFmtId="0" fontId="8" fillId="0" borderId="56" xfId="0" applyFont="1" applyBorder="1">
      <alignment vertical="center"/>
    </xf>
    <xf numFmtId="49" fontId="22" fillId="0" borderId="57" xfId="0" applyNumberFormat="1" applyFont="1" applyBorder="1" applyAlignment="1">
      <alignment horizontal="center" vertical="center"/>
    </xf>
    <xf numFmtId="49" fontId="8" fillId="0" borderId="38" xfId="0" applyNumberFormat="1" applyFont="1" applyBorder="1" applyAlignment="1">
      <alignment horizontal="center" vertical="center"/>
    </xf>
    <xf numFmtId="0" fontId="8" fillId="0" borderId="59" xfId="16" applyFont="1" applyBorder="1">
      <alignment vertical="center"/>
    </xf>
    <xf numFmtId="49" fontId="22" fillId="0" borderId="60" xfId="16" applyNumberFormat="1" applyFont="1" applyBorder="1" applyAlignment="1">
      <alignment horizontal="center" vertical="center"/>
    </xf>
    <xf numFmtId="49" fontId="8" fillId="0" borderId="4" xfId="16" applyNumberFormat="1" applyFont="1" applyBorder="1" applyAlignment="1">
      <alignment horizontal="center" vertical="center"/>
    </xf>
    <xf numFmtId="0" fontId="8" fillId="0" borderId="74" xfId="16" applyFont="1" applyBorder="1" applyAlignment="1">
      <alignment horizontal="center" vertical="center"/>
    </xf>
    <xf numFmtId="0" fontId="8" fillId="0" borderId="46" xfId="16" applyFont="1" applyBorder="1" applyAlignment="1">
      <alignment horizontal="center" vertical="center"/>
    </xf>
    <xf numFmtId="0" fontId="8" fillId="0" borderId="62" xfId="0" applyFont="1" applyBorder="1">
      <alignment vertical="center"/>
    </xf>
    <xf numFmtId="49" fontId="8" fillId="0" borderId="19" xfId="0" applyNumberFormat="1" applyFont="1" applyBorder="1" applyAlignment="1">
      <alignment horizontal="center" vertical="center"/>
    </xf>
    <xf numFmtId="0" fontId="7" fillId="7" borderId="31" xfId="6" applyFont="1" applyFill="1" applyBorder="1" applyAlignment="1">
      <alignment horizontal="center" vertical="center"/>
    </xf>
    <xf numFmtId="0" fontId="7" fillId="7" borderId="32" xfId="6" applyFont="1" applyFill="1" applyBorder="1" applyAlignment="1">
      <alignment horizontal="center" vertical="center"/>
    </xf>
    <xf numFmtId="0" fontId="7" fillId="7" borderId="33" xfId="6" applyFont="1" applyFill="1" applyBorder="1" applyAlignment="1">
      <alignment horizontal="center" vertical="center"/>
    </xf>
    <xf numFmtId="0" fontId="7" fillId="7" borderId="82" xfId="6" applyFont="1" applyFill="1" applyBorder="1" applyAlignment="1">
      <alignment horizontal="center" vertical="center"/>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15" fillId="0" borderId="53" xfId="0" applyFont="1" applyBorder="1" applyAlignment="1">
      <alignment horizontal="left" vertical="center" wrapText="1"/>
    </xf>
    <xf numFmtId="0" fontId="15" fillId="0" borderId="64" xfId="0" applyFont="1" applyBorder="1" applyAlignment="1">
      <alignment horizontal="left" vertical="center" wrapText="1"/>
    </xf>
    <xf numFmtId="0" fontId="15" fillId="0" borderId="62" xfId="0" applyFont="1" applyBorder="1" applyAlignment="1">
      <alignment horizontal="left" vertical="center" wrapText="1"/>
    </xf>
    <xf numFmtId="0" fontId="15" fillId="0" borderId="63" xfId="0" applyFont="1" applyBorder="1" applyAlignment="1">
      <alignment horizontal="left" vertical="center" wrapText="1"/>
    </xf>
    <xf numFmtId="0" fontId="8" fillId="0" borderId="0" xfId="9" applyFont="1">
      <alignment vertical="center"/>
    </xf>
    <xf numFmtId="0" fontId="8" fillId="0" borderId="65" xfId="9" applyFont="1" applyBorder="1">
      <alignment vertical="center"/>
    </xf>
    <xf numFmtId="0" fontId="15" fillId="0" borderId="62" xfId="9" applyFont="1" applyBorder="1" applyAlignment="1">
      <alignment vertical="center" wrapText="1"/>
    </xf>
    <xf numFmtId="0" fontId="15" fillId="0" borderId="64" xfId="9" applyFont="1" applyBorder="1" applyAlignment="1">
      <alignment vertical="center" wrapText="1"/>
    </xf>
    <xf numFmtId="0" fontId="7" fillId="0" borderId="0" xfId="9" applyFont="1" applyAlignment="1">
      <alignment horizontal="left" vertical="top"/>
    </xf>
    <xf numFmtId="0" fontId="7" fillId="0" borderId="65" xfId="9" applyFont="1" applyBorder="1" applyAlignment="1">
      <alignment horizontal="left" vertical="top"/>
    </xf>
    <xf numFmtId="0" fontId="15" fillId="0" borderId="53" xfId="0" applyFont="1" applyBorder="1" applyAlignment="1">
      <alignment horizontal="left" vertical="top" wrapText="1"/>
    </xf>
    <xf numFmtId="0" fontId="15" fillId="0" borderId="63" xfId="0" applyFont="1" applyBorder="1" applyAlignment="1">
      <alignment horizontal="left" vertical="top" wrapText="1"/>
    </xf>
    <xf numFmtId="0" fontId="15" fillId="0" borderId="62" xfId="0" applyFont="1" applyBorder="1" applyAlignment="1">
      <alignment horizontal="left" vertical="top" wrapText="1"/>
    </xf>
    <xf numFmtId="0" fontId="15" fillId="0" borderId="55" xfId="0" applyFont="1" applyBorder="1" applyAlignment="1">
      <alignment horizontal="left" vertical="top" wrapText="1"/>
    </xf>
    <xf numFmtId="0" fontId="8" fillId="0" borderId="48" xfId="0" applyFont="1" applyBorder="1" applyAlignment="1">
      <alignment horizontal="left" vertical="top" wrapText="1"/>
    </xf>
    <xf numFmtId="0" fontId="8" fillId="0" borderId="52" xfId="0" applyFont="1" applyBorder="1" applyAlignment="1">
      <alignment horizontal="left" vertical="top" wrapText="1"/>
    </xf>
    <xf numFmtId="0" fontId="8" fillId="0" borderId="34" xfId="0" applyFont="1" applyBorder="1" applyAlignment="1">
      <alignment horizontal="left" vertical="top" wrapText="1"/>
    </xf>
    <xf numFmtId="0" fontId="8" fillId="0" borderId="49" xfId="8" applyFont="1" applyBorder="1" applyAlignment="1">
      <alignment horizontal="left" vertical="top" wrapText="1"/>
    </xf>
    <xf numFmtId="0" fontId="8" fillId="0" borderId="0" xfId="8" applyFont="1" applyAlignment="1">
      <alignment horizontal="left" vertical="top" wrapText="1"/>
    </xf>
    <xf numFmtId="0" fontId="8" fillId="0" borderId="65" xfId="8" applyFont="1" applyBorder="1" applyAlignment="1">
      <alignment horizontal="left" vertical="top" wrapText="1"/>
    </xf>
    <xf numFmtId="0" fontId="8" fillId="0" borderId="50" xfId="8" applyFont="1" applyBorder="1" applyAlignment="1">
      <alignment horizontal="left" vertical="top" wrapText="1"/>
    </xf>
    <xf numFmtId="0" fontId="8" fillId="0" borderId="69" xfId="8" applyFont="1" applyBorder="1" applyAlignment="1">
      <alignment horizontal="left" vertical="top" wrapText="1"/>
    </xf>
    <xf numFmtId="0" fontId="8" fillId="0" borderId="70" xfId="8" applyFont="1" applyBorder="1" applyAlignment="1">
      <alignment horizontal="left" vertical="top" wrapText="1"/>
    </xf>
    <xf numFmtId="0" fontId="15" fillId="0" borderId="59" xfId="0" applyFont="1" applyBorder="1" applyAlignment="1">
      <alignment horizontal="left" vertical="center" wrapText="1"/>
    </xf>
  </cellXfs>
  <cellStyles count="17">
    <cellStyle name="ハイパーリンク" xfId="2" builtinId="8"/>
    <cellStyle name="標準" xfId="0" builtinId="0"/>
    <cellStyle name="標準 2 2" xfId="6" xr:uid="{4AA7B40A-5230-4219-996C-CE97839C37F0}"/>
    <cellStyle name="標準 2 2 2 2" xfId="16" xr:uid="{5C624F39-1D24-4E8D-BCD1-F445818F8EFF}"/>
    <cellStyle name="標準 2 2 2 2 2" xfId="8" xr:uid="{DF49C6A4-FA09-48D0-95A3-F032F8720263}"/>
    <cellStyle name="標準 2 2 4" xfId="13" xr:uid="{96432ED1-D76C-4B36-94E4-E540ECE3A3B4}"/>
    <cellStyle name="標準 2 3" xfId="15" xr:uid="{FE45E760-3108-4558-BB65-98EE33C96DC8}"/>
    <cellStyle name="標準 3 2" xfId="9" xr:uid="{1419AFBB-714C-4219-94ED-007F434A1BC3}"/>
    <cellStyle name="標準 3 2 2" xfId="11" xr:uid="{53CF0C69-CEB1-4832-8BA1-9FE9B1D07685}"/>
    <cellStyle name="標準 4" xfId="14" xr:uid="{36B42583-BDEE-4025-9E05-A457A7BE5F56}"/>
    <cellStyle name="標準_cmtable" xfId="7" xr:uid="{36FD8C79-BED5-4386-962B-6D879E32DAEB}"/>
    <cellStyle name="標準_Sheet1" xfId="10" xr:uid="{FDF0129C-BBAB-40B7-B211-F176F096B48F}"/>
    <cellStyle name="標準_コピー汎用データ作成受入形式一覧表（給与）" xfId="3" xr:uid="{DC8C7B7F-D53C-43BA-A9DF-5A8ECABF14B8}"/>
    <cellStyle name="標準_受入記号一覧" xfId="12" xr:uid="{706093CC-FA1E-482B-BB25-A704663BA308}"/>
    <cellStyle name="標準_汎用データ　受入形式一覧表（販仕）" xfId="4" xr:uid="{FEC62A3F-8CA1-472F-9B1A-943B82369118}"/>
    <cellStyle name="標準_汎用データ作成受入形式一覧表（人事）" xfId="1" xr:uid="{DC218D7B-AD6B-4650-8777-C7A207B1521B}"/>
    <cellStyle name="標準_変更履歴_汎用データレイアウト集（受入形式）" xfId="5" xr:uid="{82AEB9AF-73BA-45E7-92AB-77C1192FC4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109</xdr:row>
      <xdr:rowOff>108267</xdr:rowOff>
    </xdr:from>
    <xdr:to>
      <xdr:col>6</xdr:col>
      <xdr:colOff>2516019</xdr:colOff>
      <xdr:row>113</xdr:row>
      <xdr:rowOff>190514</xdr:rowOff>
    </xdr:to>
    <xdr:grpSp>
      <xdr:nvGrpSpPr>
        <xdr:cNvPr id="2" name="グループ化 1">
          <a:extLst>
            <a:ext uri="{FF2B5EF4-FFF2-40B4-BE49-F238E27FC236}">
              <a16:creationId xmlns:a16="http://schemas.microsoft.com/office/drawing/2014/main" id="{66A21C15-1FB0-4930-800D-BA1F9BC3A11D}"/>
            </a:ext>
          </a:extLst>
        </xdr:cNvPr>
        <xdr:cNvGrpSpPr/>
      </xdr:nvGrpSpPr>
      <xdr:grpSpPr>
        <a:xfrm>
          <a:off x="390525" y="36646167"/>
          <a:ext cx="7678569" cy="1072847"/>
          <a:chOff x="466725" y="32026542"/>
          <a:chExt cx="5495925" cy="914095"/>
        </a:xfrm>
      </xdr:grpSpPr>
      <xdr:pic>
        <xdr:nvPicPr>
          <xdr:cNvPr id="3" name="図 2">
            <a:extLst>
              <a:ext uri="{FF2B5EF4-FFF2-40B4-BE49-F238E27FC236}">
                <a16:creationId xmlns:a16="http://schemas.microsoft.com/office/drawing/2014/main" id="{058D8024-E3B4-8BCD-832E-64657F8898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8592EF76-A27E-7A56-EA56-2D9FDAE87040}"/>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90</xdr:row>
      <xdr:rowOff>0</xdr:rowOff>
    </xdr:from>
    <xdr:to>
      <xdr:col>6</xdr:col>
      <xdr:colOff>2219325</xdr:colOff>
      <xdr:row>90</xdr:row>
      <xdr:rowOff>1194</xdr:rowOff>
    </xdr:to>
    <xdr:cxnSp macro="">
      <xdr:nvCxnSpPr>
        <xdr:cNvPr id="5" name="直線コネクタ 4">
          <a:extLst>
            <a:ext uri="{FF2B5EF4-FFF2-40B4-BE49-F238E27FC236}">
              <a16:creationId xmlns:a16="http://schemas.microsoft.com/office/drawing/2014/main" id="{C1BD183F-5A76-4BA5-8716-705489CDEEA5}"/>
            </a:ext>
          </a:extLst>
        </xdr:cNvPr>
        <xdr:cNvCxnSpPr/>
      </xdr:nvCxnSpPr>
      <xdr:spPr bwMode="auto">
        <a:xfrm flipV="1">
          <a:off x="295275" y="106079925"/>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94</xdr:row>
      <xdr:rowOff>0</xdr:rowOff>
    </xdr:from>
    <xdr:to>
      <xdr:col>6</xdr:col>
      <xdr:colOff>2152650</xdr:colOff>
      <xdr:row>94</xdr:row>
      <xdr:rowOff>0</xdr:rowOff>
    </xdr:to>
    <xdr:cxnSp macro="">
      <xdr:nvCxnSpPr>
        <xdr:cNvPr id="6" name="直線コネクタ 5">
          <a:extLst>
            <a:ext uri="{FF2B5EF4-FFF2-40B4-BE49-F238E27FC236}">
              <a16:creationId xmlns:a16="http://schemas.microsoft.com/office/drawing/2014/main" id="{F0502E3C-40DE-48FE-86FD-2909E67FC806}"/>
            </a:ext>
          </a:extLst>
        </xdr:cNvPr>
        <xdr:cNvCxnSpPr/>
      </xdr:nvCxnSpPr>
      <xdr:spPr bwMode="auto">
        <a:xfrm>
          <a:off x="304800" y="1069181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98</xdr:row>
      <xdr:rowOff>0</xdr:rowOff>
    </xdr:from>
    <xdr:to>
      <xdr:col>6</xdr:col>
      <xdr:colOff>2143125</xdr:colOff>
      <xdr:row>98</xdr:row>
      <xdr:rowOff>0</xdr:rowOff>
    </xdr:to>
    <xdr:cxnSp macro="">
      <xdr:nvCxnSpPr>
        <xdr:cNvPr id="7" name="直線コネクタ 6">
          <a:extLst>
            <a:ext uri="{FF2B5EF4-FFF2-40B4-BE49-F238E27FC236}">
              <a16:creationId xmlns:a16="http://schemas.microsoft.com/office/drawing/2014/main" id="{53563A1C-3697-46C5-BA12-43BF4DA1A744}"/>
            </a:ext>
          </a:extLst>
        </xdr:cNvPr>
        <xdr:cNvCxnSpPr/>
      </xdr:nvCxnSpPr>
      <xdr:spPr bwMode="auto">
        <a:xfrm>
          <a:off x="295275" y="107756325"/>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oneCellAnchor>
    <xdr:from>
      <xdr:col>5</xdr:col>
      <xdr:colOff>0</xdr:colOff>
      <xdr:row>59</xdr:row>
      <xdr:rowOff>0</xdr:rowOff>
    </xdr:from>
    <xdr:ext cx="3073077" cy="1043270"/>
    <xdr:grpSp>
      <xdr:nvGrpSpPr>
        <xdr:cNvPr id="14" name="グループ化 13">
          <a:extLst>
            <a:ext uri="{FF2B5EF4-FFF2-40B4-BE49-F238E27FC236}">
              <a16:creationId xmlns:a16="http://schemas.microsoft.com/office/drawing/2014/main" id="{B36E7EF1-B6CF-4D68-B470-8DF18B8DD20E}"/>
            </a:ext>
          </a:extLst>
        </xdr:cNvPr>
        <xdr:cNvGrpSpPr/>
      </xdr:nvGrpSpPr>
      <xdr:grpSpPr>
        <a:xfrm>
          <a:off x="4838700" y="25488900"/>
          <a:ext cx="3073077" cy="1043270"/>
          <a:chOff x="4191000" y="24403050"/>
          <a:chExt cx="3061871" cy="1047750"/>
        </a:xfrm>
      </xdr:grpSpPr>
      <xdr:pic>
        <xdr:nvPicPr>
          <xdr:cNvPr id="15" name="図 14">
            <a:extLst>
              <a:ext uri="{FF2B5EF4-FFF2-40B4-BE49-F238E27FC236}">
                <a16:creationId xmlns:a16="http://schemas.microsoft.com/office/drawing/2014/main" id="{B80A62B4-4AF4-6A08-3254-79A869EF8D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6" name="AutoShape 4">
            <a:extLst>
              <a:ext uri="{FF2B5EF4-FFF2-40B4-BE49-F238E27FC236}">
                <a16:creationId xmlns:a16="http://schemas.microsoft.com/office/drawing/2014/main" id="{9CA8F27B-93B7-D6B1-D49B-6685862034FD}"/>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oneCellAnchor>
  <xdr:twoCellAnchor editAs="oneCell">
    <xdr:from>
      <xdr:col>5</xdr:col>
      <xdr:colOff>0</xdr:colOff>
      <xdr:row>73</xdr:row>
      <xdr:rowOff>0</xdr:rowOff>
    </xdr:from>
    <xdr:to>
      <xdr:col>6</xdr:col>
      <xdr:colOff>2359711</xdr:colOff>
      <xdr:row>78</xdr:row>
      <xdr:rowOff>58161</xdr:rowOff>
    </xdr:to>
    <xdr:grpSp>
      <xdr:nvGrpSpPr>
        <xdr:cNvPr id="17" name="グループ化 16">
          <a:extLst>
            <a:ext uri="{FF2B5EF4-FFF2-40B4-BE49-F238E27FC236}">
              <a16:creationId xmlns:a16="http://schemas.microsoft.com/office/drawing/2014/main" id="{B38448AB-6B0F-41FA-B9F5-A810A97ABBE7}"/>
            </a:ext>
          </a:extLst>
        </xdr:cNvPr>
        <xdr:cNvGrpSpPr/>
      </xdr:nvGrpSpPr>
      <xdr:grpSpPr>
        <a:xfrm>
          <a:off x="4838700" y="28879800"/>
          <a:ext cx="3074086" cy="1067811"/>
          <a:chOff x="4200525" y="27384375"/>
          <a:chExt cx="3061872" cy="1047750"/>
        </a:xfrm>
      </xdr:grpSpPr>
      <xdr:pic>
        <xdr:nvPicPr>
          <xdr:cNvPr id="18" name="図 17">
            <a:extLst>
              <a:ext uri="{FF2B5EF4-FFF2-40B4-BE49-F238E27FC236}">
                <a16:creationId xmlns:a16="http://schemas.microsoft.com/office/drawing/2014/main" id="{B564D404-1BE2-BA67-FB10-5F23B529DC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4FE1D5B3-C1A8-C6BC-D0B8-B9F4298A278B}"/>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66</xdr:row>
      <xdr:rowOff>0</xdr:rowOff>
    </xdr:from>
    <xdr:to>
      <xdr:col>6</xdr:col>
      <xdr:colOff>2359710</xdr:colOff>
      <xdr:row>70</xdr:row>
      <xdr:rowOff>53340</xdr:rowOff>
    </xdr:to>
    <xdr:grpSp>
      <xdr:nvGrpSpPr>
        <xdr:cNvPr id="20" name="グループ化 19">
          <a:extLst>
            <a:ext uri="{FF2B5EF4-FFF2-40B4-BE49-F238E27FC236}">
              <a16:creationId xmlns:a16="http://schemas.microsoft.com/office/drawing/2014/main" id="{5DF91FF6-06F3-49E9-8062-7FA16075B7D2}"/>
            </a:ext>
          </a:extLst>
        </xdr:cNvPr>
        <xdr:cNvGrpSpPr/>
      </xdr:nvGrpSpPr>
      <xdr:grpSpPr>
        <a:xfrm>
          <a:off x="4838700" y="27184350"/>
          <a:ext cx="3074085" cy="1043940"/>
          <a:chOff x="4181475" y="25908000"/>
          <a:chExt cx="3061871" cy="1047750"/>
        </a:xfrm>
      </xdr:grpSpPr>
      <xdr:pic>
        <xdr:nvPicPr>
          <xdr:cNvPr id="21" name="図 20">
            <a:extLst>
              <a:ext uri="{FF2B5EF4-FFF2-40B4-BE49-F238E27FC236}">
                <a16:creationId xmlns:a16="http://schemas.microsoft.com/office/drawing/2014/main" id="{F1492B86-55D1-274E-0C8F-45B4E03918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285D2DA6-1CD8-B9F3-342B-1F137B859086}"/>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209550</xdr:colOff>
      <xdr:row>104</xdr:row>
      <xdr:rowOff>108267</xdr:rowOff>
    </xdr:from>
    <xdr:to>
      <xdr:col>6</xdr:col>
      <xdr:colOff>2529354</xdr:colOff>
      <xdr:row>109</xdr:row>
      <xdr:rowOff>133361</xdr:rowOff>
    </xdr:to>
    <xdr:grpSp>
      <xdr:nvGrpSpPr>
        <xdr:cNvPr id="2" name="グループ化 1">
          <a:extLst>
            <a:ext uri="{FF2B5EF4-FFF2-40B4-BE49-F238E27FC236}">
              <a16:creationId xmlns:a16="http://schemas.microsoft.com/office/drawing/2014/main" id="{AE96B75F-CC16-418B-BE86-BA32DFF6F0A3}"/>
            </a:ext>
          </a:extLst>
        </xdr:cNvPr>
        <xdr:cNvGrpSpPr/>
      </xdr:nvGrpSpPr>
      <xdr:grpSpPr>
        <a:xfrm>
          <a:off x="390525" y="32664717"/>
          <a:ext cx="7691904" cy="1263344"/>
          <a:chOff x="466725" y="32026542"/>
          <a:chExt cx="5495925" cy="914095"/>
        </a:xfrm>
      </xdr:grpSpPr>
      <xdr:pic>
        <xdr:nvPicPr>
          <xdr:cNvPr id="3" name="図 2">
            <a:extLst>
              <a:ext uri="{FF2B5EF4-FFF2-40B4-BE49-F238E27FC236}">
                <a16:creationId xmlns:a16="http://schemas.microsoft.com/office/drawing/2014/main" id="{428EB669-772C-2A99-4E8B-195B687258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 y="32026542"/>
            <a:ext cx="5495925" cy="914095"/>
          </a:xfrm>
          <a:prstGeom prst="rect">
            <a:avLst/>
          </a:prstGeom>
          <a:ln w="12700">
            <a:solidFill>
              <a:schemeClr val="tx1"/>
            </a:solidFill>
          </a:ln>
        </xdr:spPr>
      </xdr:pic>
      <xdr:sp macro="" textlink="">
        <xdr:nvSpPr>
          <xdr:cNvPr id="4" name="AutoShape 12">
            <a:extLst>
              <a:ext uri="{FF2B5EF4-FFF2-40B4-BE49-F238E27FC236}">
                <a16:creationId xmlns:a16="http://schemas.microsoft.com/office/drawing/2014/main" id="{FBD4D5BB-7D4D-EC8A-E1BF-90561071683E}"/>
              </a:ext>
            </a:extLst>
          </xdr:cNvPr>
          <xdr:cNvSpPr>
            <a:spLocks noChangeArrowheads="1"/>
          </xdr:cNvSpPr>
        </xdr:nvSpPr>
        <xdr:spPr bwMode="auto">
          <a:xfrm>
            <a:off x="3219450" y="32337069"/>
            <a:ext cx="1666875" cy="447675"/>
          </a:xfrm>
          <a:prstGeom prst="roundRect">
            <a:avLst>
              <a:gd name="adj" fmla="val 16667"/>
            </a:avLst>
          </a:prstGeom>
          <a:noFill/>
          <a:ln w="12700">
            <a:solidFill>
              <a:srgbClr val="FF0000"/>
            </a:solidFill>
            <a:round/>
            <a:headEnd/>
            <a:tailEnd/>
          </a:ln>
        </xdr:spPr>
      </xdr:sp>
    </xdr:grpSp>
    <xdr:clientData/>
  </xdr:twoCellAnchor>
  <xdr:twoCellAnchor>
    <xdr:from>
      <xdr:col>1</xdr:col>
      <xdr:colOff>114300</xdr:colOff>
      <xdr:row>87</xdr:row>
      <xdr:rowOff>0</xdr:rowOff>
    </xdr:from>
    <xdr:to>
      <xdr:col>6</xdr:col>
      <xdr:colOff>2219325</xdr:colOff>
      <xdr:row>87</xdr:row>
      <xdr:rowOff>1194</xdr:rowOff>
    </xdr:to>
    <xdr:cxnSp macro="">
      <xdr:nvCxnSpPr>
        <xdr:cNvPr id="5" name="直線コネクタ 4">
          <a:extLst>
            <a:ext uri="{FF2B5EF4-FFF2-40B4-BE49-F238E27FC236}">
              <a16:creationId xmlns:a16="http://schemas.microsoft.com/office/drawing/2014/main" id="{EFCBDC35-AB3E-4169-A1D8-A31CAEA2B737}"/>
            </a:ext>
          </a:extLst>
        </xdr:cNvPr>
        <xdr:cNvCxnSpPr/>
      </xdr:nvCxnSpPr>
      <xdr:spPr bwMode="auto">
        <a:xfrm flipV="1">
          <a:off x="295275" y="72104250"/>
          <a:ext cx="11049000" cy="1194"/>
        </a:xfrm>
        <a:prstGeom prst="line">
          <a:avLst/>
        </a:prstGeom>
        <a:solidFill>
          <a:srgbClr val="410000"/>
        </a:solidFill>
        <a:ln w="28575" cap="flat" cmpd="dbl"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123825</xdr:colOff>
      <xdr:row>91</xdr:row>
      <xdr:rowOff>0</xdr:rowOff>
    </xdr:from>
    <xdr:to>
      <xdr:col>6</xdr:col>
      <xdr:colOff>2152650</xdr:colOff>
      <xdr:row>91</xdr:row>
      <xdr:rowOff>0</xdr:rowOff>
    </xdr:to>
    <xdr:cxnSp macro="">
      <xdr:nvCxnSpPr>
        <xdr:cNvPr id="6" name="直線コネクタ 5">
          <a:extLst>
            <a:ext uri="{FF2B5EF4-FFF2-40B4-BE49-F238E27FC236}">
              <a16:creationId xmlns:a16="http://schemas.microsoft.com/office/drawing/2014/main" id="{DD913611-03DD-42C8-A92E-F8FF3A52BF41}"/>
            </a:ext>
          </a:extLst>
        </xdr:cNvPr>
        <xdr:cNvCxnSpPr/>
      </xdr:nvCxnSpPr>
      <xdr:spPr bwMode="auto">
        <a:xfrm>
          <a:off x="304800" y="729424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114300</xdr:colOff>
      <xdr:row>95</xdr:row>
      <xdr:rowOff>0</xdr:rowOff>
    </xdr:from>
    <xdr:to>
      <xdr:col>6</xdr:col>
      <xdr:colOff>2143125</xdr:colOff>
      <xdr:row>95</xdr:row>
      <xdr:rowOff>0</xdr:rowOff>
    </xdr:to>
    <xdr:cxnSp macro="">
      <xdr:nvCxnSpPr>
        <xdr:cNvPr id="7" name="直線コネクタ 6">
          <a:extLst>
            <a:ext uri="{FF2B5EF4-FFF2-40B4-BE49-F238E27FC236}">
              <a16:creationId xmlns:a16="http://schemas.microsoft.com/office/drawing/2014/main" id="{168CAA6A-1601-4738-84CC-8764A7473697}"/>
            </a:ext>
          </a:extLst>
        </xdr:cNvPr>
        <xdr:cNvCxnSpPr/>
      </xdr:nvCxnSpPr>
      <xdr:spPr bwMode="auto">
        <a:xfrm>
          <a:off x="295275" y="73780650"/>
          <a:ext cx="10972800" cy="0"/>
        </a:xfrm>
        <a:prstGeom prst="line">
          <a:avLst/>
        </a:prstGeom>
        <a:solidFill>
          <a:srgbClr val="410000"/>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5</xdr:col>
      <xdr:colOff>9525</xdr:colOff>
      <xdr:row>57</xdr:row>
      <xdr:rowOff>76200</xdr:rowOff>
    </xdr:from>
    <xdr:to>
      <xdr:col>6</xdr:col>
      <xdr:colOff>2365425</xdr:colOff>
      <xdr:row>61</xdr:row>
      <xdr:rowOff>133200</xdr:rowOff>
    </xdr:to>
    <xdr:grpSp>
      <xdr:nvGrpSpPr>
        <xdr:cNvPr id="17" name="グループ化 16">
          <a:extLst>
            <a:ext uri="{FF2B5EF4-FFF2-40B4-BE49-F238E27FC236}">
              <a16:creationId xmlns:a16="http://schemas.microsoft.com/office/drawing/2014/main" id="{E557C7F1-F86B-4298-8F6B-26835801FA83}"/>
            </a:ext>
          </a:extLst>
        </xdr:cNvPr>
        <xdr:cNvGrpSpPr/>
      </xdr:nvGrpSpPr>
      <xdr:grpSpPr>
        <a:xfrm>
          <a:off x="4848225" y="22212300"/>
          <a:ext cx="3070275" cy="1047600"/>
          <a:chOff x="4191000" y="24403050"/>
          <a:chExt cx="3061871" cy="1047750"/>
        </a:xfrm>
      </xdr:grpSpPr>
      <xdr:pic>
        <xdr:nvPicPr>
          <xdr:cNvPr id="18" name="図 17">
            <a:extLst>
              <a:ext uri="{FF2B5EF4-FFF2-40B4-BE49-F238E27FC236}">
                <a16:creationId xmlns:a16="http://schemas.microsoft.com/office/drawing/2014/main" id="{29E98680-68AC-8DC7-4C28-5583DA5392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0" y="2440305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19" name="AutoShape 4">
            <a:extLst>
              <a:ext uri="{FF2B5EF4-FFF2-40B4-BE49-F238E27FC236}">
                <a16:creationId xmlns:a16="http://schemas.microsoft.com/office/drawing/2014/main" id="{ED1F5407-33EF-41D1-B092-65AF9D290EDB}"/>
              </a:ext>
            </a:extLst>
          </xdr:cNvPr>
          <xdr:cNvSpPr>
            <a:spLocks noChangeArrowheads="1"/>
          </xdr:cNvSpPr>
        </xdr:nvSpPr>
        <xdr:spPr bwMode="auto">
          <a:xfrm>
            <a:off x="5715000" y="2502217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0</xdr:colOff>
      <xdr:row>64</xdr:row>
      <xdr:rowOff>76200</xdr:rowOff>
    </xdr:from>
    <xdr:to>
      <xdr:col>6</xdr:col>
      <xdr:colOff>2359075</xdr:colOff>
      <xdr:row>68</xdr:row>
      <xdr:rowOff>133198</xdr:rowOff>
    </xdr:to>
    <xdr:grpSp>
      <xdr:nvGrpSpPr>
        <xdr:cNvPr id="20" name="グループ化 19">
          <a:extLst>
            <a:ext uri="{FF2B5EF4-FFF2-40B4-BE49-F238E27FC236}">
              <a16:creationId xmlns:a16="http://schemas.microsoft.com/office/drawing/2014/main" id="{34B13DB8-F9D9-48FA-A844-0FF4A9E84CEC}"/>
            </a:ext>
          </a:extLst>
        </xdr:cNvPr>
        <xdr:cNvGrpSpPr/>
      </xdr:nvGrpSpPr>
      <xdr:grpSpPr>
        <a:xfrm>
          <a:off x="4838700" y="23945850"/>
          <a:ext cx="3073450" cy="1047598"/>
          <a:chOff x="4181475" y="25908000"/>
          <a:chExt cx="3061871" cy="1047750"/>
        </a:xfrm>
      </xdr:grpSpPr>
      <xdr:pic>
        <xdr:nvPicPr>
          <xdr:cNvPr id="21" name="図 20">
            <a:extLst>
              <a:ext uri="{FF2B5EF4-FFF2-40B4-BE49-F238E27FC236}">
                <a16:creationId xmlns:a16="http://schemas.microsoft.com/office/drawing/2014/main" id="{C17A1EED-2929-231F-F518-A024D9D86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1475" y="25908000"/>
            <a:ext cx="3061871"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2" name="AutoShape 4">
            <a:extLst>
              <a:ext uri="{FF2B5EF4-FFF2-40B4-BE49-F238E27FC236}">
                <a16:creationId xmlns:a16="http://schemas.microsoft.com/office/drawing/2014/main" id="{941648EF-E2EC-0D9B-1819-29A589F2A5C7}"/>
              </a:ext>
            </a:extLst>
          </xdr:cNvPr>
          <xdr:cNvSpPr>
            <a:spLocks noChangeArrowheads="1"/>
          </xdr:cNvSpPr>
        </xdr:nvSpPr>
        <xdr:spPr bwMode="auto">
          <a:xfrm>
            <a:off x="5705475" y="26527125"/>
            <a:ext cx="1514475" cy="400050"/>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editAs="oneCell">
    <xdr:from>
      <xdr:col>5</xdr:col>
      <xdr:colOff>19050</xdr:colOff>
      <xdr:row>71</xdr:row>
      <xdr:rowOff>133350</xdr:rowOff>
    </xdr:from>
    <xdr:to>
      <xdr:col>6</xdr:col>
      <xdr:colOff>2378126</xdr:colOff>
      <xdr:row>76</xdr:row>
      <xdr:rowOff>133351</xdr:rowOff>
    </xdr:to>
    <xdr:grpSp>
      <xdr:nvGrpSpPr>
        <xdr:cNvPr id="23" name="グループ化 22">
          <a:extLst>
            <a:ext uri="{FF2B5EF4-FFF2-40B4-BE49-F238E27FC236}">
              <a16:creationId xmlns:a16="http://schemas.microsoft.com/office/drawing/2014/main" id="{CC69C98E-EA1A-40F8-95A8-19459D5BCE95}"/>
            </a:ext>
          </a:extLst>
        </xdr:cNvPr>
        <xdr:cNvGrpSpPr/>
      </xdr:nvGrpSpPr>
      <xdr:grpSpPr>
        <a:xfrm>
          <a:off x="4857750" y="25622250"/>
          <a:ext cx="3073451" cy="1047751"/>
          <a:chOff x="4200525" y="27384375"/>
          <a:chExt cx="3061872" cy="1047750"/>
        </a:xfrm>
      </xdr:grpSpPr>
      <xdr:pic>
        <xdr:nvPicPr>
          <xdr:cNvPr id="24" name="図 23">
            <a:extLst>
              <a:ext uri="{FF2B5EF4-FFF2-40B4-BE49-F238E27FC236}">
                <a16:creationId xmlns:a16="http://schemas.microsoft.com/office/drawing/2014/main" id="{C443C8F9-9570-50A4-8793-19B59852A23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00525" y="27384375"/>
            <a:ext cx="3061872" cy="1047750"/>
          </a:xfrm>
          <a:prstGeom prst="rect">
            <a:avLst/>
          </a:prstGeom>
          <a:noFill/>
          <a:ln w="12700">
            <a:solidFill>
              <a:schemeClr val="bg1">
                <a:lumMod val="65000"/>
              </a:schemeClr>
            </a:solidFill>
          </a:ln>
          <a:extLst>
            <a:ext uri="{909E8E84-426E-40DD-AFC4-6F175D3DCCD1}">
              <a14:hiddenFill xmlns:a14="http://schemas.microsoft.com/office/drawing/2010/main">
                <a:solidFill>
                  <a:srgbClr val="FFFFFF"/>
                </a:solidFill>
              </a14:hiddenFill>
            </a:ext>
          </a:extLst>
        </xdr:spPr>
      </xdr:pic>
      <xdr:sp macro="" textlink="">
        <xdr:nvSpPr>
          <xdr:cNvPr id="25" name="AutoShape 4">
            <a:extLst>
              <a:ext uri="{FF2B5EF4-FFF2-40B4-BE49-F238E27FC236}">
                <a16:creationId xmlns:a16="http://schemas.microsoft.com/office/drawing/2014/main" id="{1C2AE612-9C6E-0447-A73D-64F78A1FBA5A}"/>
              </a:ext>
            </a:extLst>
          </xdr:cNvPr>
          <xdr:cNvSpPr>
            <a:spLocks noChangeArrowheads="1"/>
          </xdr:cNvSpPr>
        </xdr:nvSpPr>
        <xdr:spPr bwMode="auto">
          <a:xfrm>
            <a:off x="5734050" y="28013025"/>
            <a:ext cx="1514475" cy="390525"/>
          </a:xfrm>
          <a:prstGeom prst="roundRect">
            <a:avLst>
              <a:gd name="adj" fmla="val 16667"/>
            </a:avLst>
          </a:prstGeom>
          <a:noFill/>
          <a:ln w="127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15</xdr:row>
      <xdr:rowOff>304800</xdr:rowOff>
    </xdr:from>
    <xdr:to>
      <xdr:col>1</xdr:col>
      <xdr:colOff>1866689</xdr:colOff>
      <xdr:row>20</xdr:row>
      <xdr:rowOff>114728</xdr:rowOff>
    </xdr:to>
    <xdr:pic>
      <xdr:nvPicPr>
        <xdr:cNvPr id="2" name="図 1">
          <a:extLst>
            <a:ext uri="{FF2B5EF4-FFF2-40B4-BE49-F238E27FC236}">
              <a16:creationId xmlns:a16="http://schemas.microsoft.com/office/drawing/2014/main" id="{91D345FD-7548-4F35-A9EC-62CCF3C0353C}"/>
            </a:ext>
          </a:extLst>
        </xdr:cNvPr>
        <xdr:cNvPicPr>
          <a:picLocks noChangeAspect="1"/>
        </xdr:cNvPicPr>
      </xdr:nvPicPr>
      <xdr:blipFill>
        <a:blip xmlns:r="http://schemas.openxmlformats.org/officeDocument/2006/relationships" r:embed="rId1"/>
        <a:stretch>
          <a:fillRect/>
        </a:stretch>
      </xdr:blipFill>
      <xdr:spPr>
        <a:xfrm>
          <a:off x="342900" y="6657975"/>
          <a:ext cx="1704764" cy="9529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60</xdr:row>
      <xdr:rowOff>57150</xdr:rowOff>
    </xdr:from>
    <xdr:to>
      <xdr:col>2</xdr:col>
      <xdr:colOff>751004</xdr:colOff>
      <xdr:row>65</xdr:row>
      <xdr:rowOff>153552</xdr:rowOff>
    </xdr:to>
    <xdr:pic>
      <xdr:nvPicPr>
        <xdr:cNvPr id="2" name="図 1">
          <a:extLst>
            <a:ext uri="{FF2B5EF4-FFF2-40B4-BE49-F238E27FC236}">
              <a16:creationId xmlns:a16="http://schemas.microsoft.com/office/drawing/2014/main" id="{75495EE1-5A55-4834-BDA5-D19FF91E1533}"/>
            </a:ext>
          </a:extLst>
        </xdr:cNvPr>
        <xdr:cNvPicPr>
          <a:picLocks noChangeAspect="1"/>
        </xdr:cNvPicPr>
      </xdr:nvPicPr>
      <xdr:blipFill rotWithShape="1">
        <a:blip xmlns:r="http://schemas.openxmlformats.org/officeDocument/2006/relationships" r:embed="rId1"/>
        <a:srcRect l="4851"/>
        <a:stretch/>
      </xdr:blipFill>
      <xdr:spPr>
        <a:xfrm>
          <a:off x="323850" y="26327100"/>
          <a:ext cx="2989379" cy="1144152"/>
        </a:xfrm>
        <a:prstGeom prst="rect">
          <a:avLst/>
        </a:prstGeom>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30E3-B73D-44C8-BCB9-F876C0A2EBCF}">
  <sheetPr codeName="Sheet10">
    <tabColor rgb="FF333333"/>
    <pageSetUpPr fitToPage="1"/>
  </sheetPr>
  <dimension ref="D1:AU34"/>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6" t="s">
        <v>541</v>
      </c>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row>
    <row r="3" spans="4:47" ht="15" customHeight="1"/>
    <row r="4" spans="4:47" ht="48" customHeight="1" thickBot="1">
      <c r="D4" s="7" t="s">
        <v>2</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row>
    <row r="5" spans="4:47" ht="15" customHeight="1" thickTop="1">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9"/>
      <c r="AO5" s="9"/>
      <c r="AP5" s="9"/>
      <c r="AQ5" s="9"/>
      <c r="AR5" s="9"/>
      <c r="AS5" s="9"/>
      <c r="AT5" s="10"/>
    </row>
    <row r="6" spans="4:47" ht="15" customHeight="1">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349">
        <v>45758</v>
      </c>
      <c r="AO6" s="349"/>
      <c r="AP6" s="349"/>
      <c r="AQ6" s="349"/>
      <c r="AR6" s="349"/>
      <c r="AS6" s="349"/>
    </row>
    <row r="7" spans="4:47" ht="15" customHeight="1" thickBot="1"/>
    <row r="8" spans="4:47" ht="15" customHeight="1" thickTop="1">
      <c r="D8" s="11"/>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3"/>
    </row>
    <row r="9" spans="4:47" ht="15" customHeight="1">
      <c r="D9" s="14"/>
      <c r="E9" s="15" t="s">
        <v>3</v>
      </c>
      <c r="F9" s="16" t="s">
        <v>4</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7"/>
    </row>
    <row r="10" spans="4:47" ht="15" customHeight="1">
      <c r="D10" s="14"/>
      <c r="E10" s="18"/>
      <c r="F10" s="19" t="s">
        <v>5</v>
      </c>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20"/>
      <c r="AT10" s="21"/>
    </row>
    <row r="11" spans="4:47" ht="15" customHeight="1">
      <c r="D11" s="14"/>
      <c r="E11" s="18"/>
      <c r="F11" s="22" t="s">
        <v>6</v>
      </c>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0"/>
      <c r="AT11" s="21"/>
    </row>
    <row r="12" spans="4:47" ht="15" customHeight="1">
      <c r="D12" s="14"/>
      <c r="E12" s="15"/>
      <c r="F12" s="22" t="s">
        <v>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0"/>
      <c r="AT12" s="21"/>
    </row>
    <row r="13" spans="4:47" ht="15" customHeight="1">
      <c r="D13" s="14"/>
      <c r="E13" s="18"/>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20"/>
      <c r="AT13" s="21"/>
      <c r="AU13" s="21"/>
    </row>
    <row r="14" spans="4:47" ht="15" customHeight="1">
      <c r="D14" s="14"/>
      <c r="E14" s="18"/>
      <c r="F14" s="19" t="s">
        <v>8</v>
      </c>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20"/>
      <c r="AT14" s="21"/>
      <c r="AU14" s="21"/>
    </row>
    <row r="15" spans="4:47" ht="15" customHeight="1">
      <c r="D15" s="14"/>
      <c r="E15" s="18"/>
      <c r="F15" s="19" t="s">
        <v>9</v>
      </c>
      <c r="G15" s="19"/>
      <c r="H15" s="19"/>
      <c r="I15" s="19"/>
      <c r="J15" s="19"/>
      <c r="K15" s="19"/>
      <c r="L15" s="19"/>
      <c r="M15" s="19"/>
      <c r="N15" s="19"/>
      <c r="O15" s="19"/>
      <c r="P15" s="19"/>
      <c r="Q15" s="19"/>
      <c r="R15" s="19"/>
      <c r="S15" s="19"/>
      <c r="T15" s="19"/>
      <c r="U15" s="19"/>
      <c r="V15" s="19"/>
      <c r="W15" s="19"/>
      <c r="X15" s="19"/>
      <c r="Y15" s="19"/>
      <c r="Z15" s="19"/>
      <c r="AA15" s="22" t="s">
        <v>10</v>
      </c>
      <c r="AB15" s="19"/>
      <c r="AC15" s="19"/>
      <c r="AD15" s="19"/>
      <c r="AE15" s="19"/>
      <c r="AF15" s="19"/>
      <c r="AG15" s="19"/>
      <c r="AH15" s="19"/>
      <c r="AI15" s="19"/>
      <c r="AJ15" s="19"/>
      <c r="AK15" s="19"/>
      <c r="AL15" s="19"/>
      <c r="AM15" s="19"/>
      <c r="AN15" s="19"/>
      <c r="AO15" s="19"/>
      <c r="AP15" s="19"/>
      <c r="AQ15" s="19"/>
      <c r="AR15" s="19"/>
      <c r="AS15" s="20"/>
      <c r="AT15" s="21"/>
      <c r="AU15" s="21"/>
    </row>
    <row r="16" spans="4:47" ht="15" customHeight="1">
      <c r="D16" s="14"/>
      <c r="E16" s="18"/>
      <c r="F16" s="23" t="s">
        <v>11</v>
      </c>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4"/>
      <c r="AT16" s="25"/>
      <c r="AU16" s="25"/>
    </row>
    <row r="17" spans="4:45" ht="15" customHeight="1">
      <c r="D17" s="14"/>
      <c r="E17" s="15" t="s">
        <v>3</v>
      </c>
      <c r="F17" s="16" t="s">
        <v>12</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7"/>
    </row>
    <row r="18" spans="4:45" ht="15" customHeight="1">
      <c r="D18" s="14"/>
      <c r="E18" s="15"/>
      <c r="F18" s="19" t="s">
        <v>13</v>
      </c>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7"/>
    </row>
    <row r="19" spans="4:45" ht="15" customHeight="1">
      <c r="D19" s="14"/>
      <c r="E19" s="15"/>
      <c r="F19" s="26" t="s">
        <v>14</v>
      </c>
      <c r="G19" s="27"/>
      <c r="H19" s="27"/>
      <c r="I19" s="27"/>
      <c r="J19" s="27"/>
      <c r="K19" s="27"/>
      <c r="L19" s="27"/>
      <c r="M19" s="27"/>
      <c r="N19" s="27"/>
      <c r="O19" s="27"/>
      <c r="P19" s="27"/>
      <c r="Q19" s="27"/>
      <c r="R19" s="27"/>
      <c r="S19" s="28"/>
      <c r="T19" s="1" t="s">
        <v>15</v>
      </c>
      <c r="U19" s="29"/>
      <c r="V19" s="29"/>
      <c r="W19" s="29"/>
      <c r="X19" s="29"/>
      <c r="Y19" s="29"/>
      <c r="Z19" s="30"/>
      <c r="AA19" s="16"/>
      <c r="AB19" s="16"/>
      <c r="AC19" s="16"/>
      <c r="AD19" s="16"/>
      <c r="AE19" s="16"/>
      <c r="AF19" s="16"/>
      <c r="AG19" s="16"/>
      <c r="AH19" s="16"/>
      <c r="AI19" s="16"/>
      <c r="AJ19" s="16"/>
      <c r="AK19" s="16"/>
      <c r="AL19" s="16"/>
      <c r="AM19" s="16"/>
      <c r="AN19" s="16"/>
      <c r="AO19" s="16"/>
      <c r="AP19" s="16"/>
      <c r="AQ19" s="16"/>
      <c r="AR19" s="16"/>
      <c r="AS19" s="17"/>
    </row>
    <row r="20" spans="4:45" ht="15" customHeight="1">
      <c r="D20" s="14"/>
      <c r="E20" s="15"/>
      <c r="F20" s="31" t="s">
        <v>16</v>
      </c>
      <c r="G20" s="32"/>
      <c r="H20" s="32"/>
      <c r="I20" s="32"/>
      <c r="J20" s="32"/>
      <c r="K20" s="32"/>
      <c r="L20" s="33"/>
      <c r="M20" s="31" t="s">
        <v>17</v>
      </c>
      <c r="N20" s="32"/>
      <c r="O20" s="32"/>
      <c r="P20" s="32"/>
      <c r="Q20" s="32"/>
      <c r="R20" s="32"/>
      <c r="S20" s="33"/>
      <c r="T20" s="34" t="s">
        <v>18</v>
      </c>
      <c r="U20" s="35"/>
      <c r="V20" s="35"/>
      <c r="W20" s="35"/>
      <c r="X20" s="35"/>
      <c r="Y20" s="35"/>
      <c r="Z20" s="36"/>
      <c r="AA20" s="16"/>
      <c r="AB20" s="16"/>
      <c r="AC20" s="16"/>
      <c r="AD20" s="16"/>
      <c r="AE20" s="16"/>
      <c r="AF20" s="16"/>
      <c r="AG20" s="16"/>
      <c r="AH20" s="16"/>
      <c r="AI20" s="16"/>
      <c r="AJ20" s="16"/>
      <c r="AK20" s="16"/>
      <c r="AL20" s="16"/>
      <c r="AM20" s="16"/>
      <c r="AN20" s="16"/>
      <c r="AO20" s="16"/>
      <c r="AP20" s="16"/>
      <c r="AQ20" s="16"/>
      <c r="AR20" s="16"/>
      <c r="AS20" s="17"/>
    </row>
    <row r="21" spans="4:45" ht="15" customHeight="1">
      <c r="D21" s="14"/>
      <c r="E21" s="15"/>
      <c r="F21" s="31" t="s">
        <v>19</v>
      </c>
      <c r="G21" s="32"/>
      <c r="H21" s="32"/>
      <c r="I21" s="32"/>
      <c r="J21" s="32"/>
      <c r="K21" s="32"/>
      <c r="L21" s="33"/>
      <c r="M21" s="31" t="s">
        <v>20</v>
      </c>
      <c r="N21" s="32"/>
      <c r="O21" s="32"/>
      <c r="P21" s="32"/>
      <c r="Q21" s="32"/>
      <c r="R21" s="32"/>
      <c r="S21" s="33"/>
      <c r="T21" s="34" t="s">
        <v>21</v>
      </c>
      <c r="U21" s="35"/>
      <c r="V21" s="35"/>
      <c r="W21" s="35"/>
      <c r="X21" s="35"/>
      <c r="Y21" s="35"/>
      <c r="Z21" s="36"/>
      <c r="AA21" s="16"/>
      <c r="AB21" s="16"/>
      <c r="AC21" s="16"/>
      <c r="AD21" s="16"/>
      <c r="AE21" s="16"/>
      <c r="AF21" s="16"/>
      <c r="AG21" s="16"/>
      <c r="AH21" s="16"/>
      <c r="AI21" s="16"/>
      <c r="AJ21" s="16"/>
      <c r="AK21" s="16"/>
      <c r="AL21" s="16"/>
      <c r="AM21" s="16"/>
      <c r="AN21" s="16"/>
      <c r="AO21" s="16"/>
      <c r="AP21" s="16"/>
      <c r="AQ21" s="16"/>
      <c r="AR21" s="16"/>
      <c r="AS21" s="17"/>
    </row>
    <row r="22" spans="4:45" ht="15" customHeight="1">
      <c r="D22" s="14"/>
      <c r="E22" s="15"/>
      <c r="F22" s="31" t="s">
        <v>22</v>
      </c>
      <c r="G22" s="32"/>
      <c r="H22" s="32"/>
      <c r="I22" s="32"/>
      <c r="J22" s="32"/>
      <c r="K22" s="32"/>
      <c r="L22" s="33"/>
      <c r="M22" s="31" t="s">
        <v>23</v>
      </c>
      <c r="N22" s="32"/>
      <c r="O22" s="32"/>
      <c r="P22" s="32"/>
      <c r="Q22" s="32"/>
      <c r="R22" s="32"/>
      <c r="S22" s="33"/>
      <c r="T22" s="34" t="s">
        <v>24</v>
      </c>
      <c r="U22" s="35"/>
      <c r="V22" s="35"/>
      <c r="W22" s="35"/>
      <c r="X22" s="35"/>
      <c r="Y22" s="35"/>
      <c r="Z22" s="36"/>
      <c r="AA22" s="16"/>
      <c r="AB22" s="16"/>
      <c r="AC22" s="16"/>
      <c r="AD22" s="16"/>
      <c r="AE22" s="16"/>
      <c r="AF22" s="16"/>
      <c r="AG22" s="16"/>
      <c r="AH22" s="16"/>
      <c r="AI22" s="16"/>
      <c r="AJ22" s="16"/>
      <c r="AK22" s="16"/>
      <c r="AL22" s="16"/>
      <c r="AM22" s="16"/>
      <c r="AN22" s="16"/>
      <c r="AO22" s="16"/>
      <c r="AP22" s="16"/>
      <c r="AQ22" s="16"/>
      <c r="AR22" s="16"/>
      <c r="AS22" s="17"/>
    </row>
    <row r="23" spans="4:45" ht="15" customHeight="1">
      <c r="D23" s="14"/>
      <c r="E23" s="15"/>
      <c r="F23" s="31" t="s">
        <v>25</v>
      </c>
      <c r="G23" s="32"/>
      <c r="H23" s="32"/>
      <c r="I23" s="32"/>
      <c r="J23" s="32"/>
      <c r="K23" s="32"/>
      <c r="L23" s="33"/>
      <c r="M23" s="31" t="s">
        <v>26</v>
      </c>
      <c r="N23" s="32"/>
      <c r="O23" s="32"/>
      <c r="P23" s="32"/>
      <c r="Q23" s="32"/>
      <c r="R23" s="32"/>
      <c r="S23" s="33"/>
      <c r="T23" s="34" t="s">
        <v>27</v>
      </c>
      <c r="U23" s="35"/>
      <c r="V23" s="35"/>
      <c r="W23" s="35"/>
      <c r="X23" s="35"/>
      <c r="Y23" s="35"/>
      <c r="Z23" s="36"/>
      <c r="AA23" s="16"/>
      <c r="AB23" s="16"/>
      <c r="AC23" s="16"/>
      <c r="AD23" s="16"/>
      <c r="AE23" s="16"/>
      <c r="AF23" s="16"/>
      <c r="AG23" s="16"/>
      <c r="AH23" s="16"/>
      <c r="AI23" s="16"/>
      <c r="AJ23" s="16"/>
      <c r="AK23" s="16"/>
      <c r="AL23" s="16"/>
      <c r="AM23" s="16"/>
      <c r="AN23" s="16"/>
      <c r="AO23" s="16"/>
      <c r="AP23" s="16"/>
      <c r="AQ23" s="16"/>
      <c r="AR23" s="16"/>
      <c r="AS23" s="17"/>
    </row>
    <row r="24" spans="4:45" ht="15" customHeight="1">
      <c r="D24" s="14"/>
      <c r="F24" s="37"/>
      <c r="G24" s="37"/>
      <c r="H24" s="37"/>
      <c r="I24" s="37"/>
      <c r="J24" s="37"/>
      <c r="K24" s="37"/>
      <c r="L24" s="37"/>
      <c r="M24" s="37"/>
      <c r="N24" s="38"/>
      <c r="O24" s="38"/>
      <c r="P24" s="38"/>
      <c r="Q24" s="38"/>
      <c r="R24" s="38"/>
      <c r="S24" s="38"/>
      <c r="T24" s="38"/>
      <c r="U24" s="37"/>
      <c r="V24" s="37"/>
      <c r="W24" s="37"/>
      <c r="X24" s="37"/>
      <c r="Y24" s="37"/>
      <c r="Z24" s="37"/>
      <c r="AA24" s="37"/>
      <c r="AB24" s="37"/>
      <c r="AC24" s="38"/>
      <c r="AD24" s="38"/>
      <c r="AE24" s="38"/>
      <c r="AF24" s="38"/>
      <c r="AG24" s="38"/>
      <c r="AH24" s="38"/>
      <c r="AI24" s="38"/>
      <c r="AS24" s="17"/>
    </row>
    <row r="25" spans="4:45" ht="15" customHeight="1">
      <c r="D25" s="14"/>
      <c r="E25" s="15"/>
      <c r="F25" s="22" t="s">
        <v>28</v>
      </c>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17"/>
    </row>
    <row r="26" spans="4:45" ht="15" customHeight="1">
      <c r="D26" s="14"/>
      <c r="E26" s="15"/>
      <c r="F26" s="39"/>
      <c r="G26" s="39" t="s">
        <v>29</v>
      </c>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17"/>
    </row>
    <row r="27" spans="4:45" ht="15" customHeight="1">
      <c r="D27" s="14"/>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17"/>
    </row>
    <row r="28" spans="4:45" ht="15" customHeight="1">
      <c r="D28" s="14"/>
      <c r="E28" s="15" t="s">
        <v>3</v>
      </c>
      <c r="F28" s="16" t="s">
        <v>30</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7"/>
    </row>
    <row r="29" spans="4:45" ht="15" customHeight="1">
      <c r="D29" s="14"/>
      <c r="F29" s="1" t="s">
        <v>31</v>
      </c>
      <c r="G29" s="29"/>
      <c r="H29" s="29"/>
      <c r="I29" s="29"/>
      <c r="J29" s="29"/>
      <c r="K29" s="29"/>
      <c r="L29" s="29"/>
      <c r="M29" s="29"/>
      <c r="N29" s="29"/>
      <c r="O29" s="29"/>
      <c r="P29" s="29"/>
      <c r="Q29" s="29"/>
      <c r="R29" s="29"/>
      <c r="S29" s="29"/>
      <c r="T29" s="29"/>
      <c r="U29" s="1" t="s">
        <v>32</v>
      </c>
      <c r="V29" s="29"/>
      <c r="W29" s="29"/>
      <c r="X29" s="29"/>
      <c r="Y29" s="29"/>
      <c r="Z29" s="29"/>
      <c r="AA29" s="29"/>
      <c r="AB29" s="29"/>
      <c r="AC29" s="29"/>
      <c r="AD29" s="29"/>
      <c r="AE29" s="29"/>
      <c r="AF29" s="29"/>
      <c r="AG29" s="29"/>
      <c r="AH29" s="29"/>
      <c r="AI29" s="40"/>
      <c r="AJ29" s="37"/>
      <c r="AK29" s="37"/>
      <c r="AL29" s="37"/>
      <c r="AM29" s="37"/>
      <c r="AN29" s="37"/>
      <c r="AO29" s="37"/>
      <c r="AP29" s="37"/>
      <c r="AQ29" s="37"/>
      <c r="AR29" s="37"/>
      <c r="AS29" s="17"/>
    </row>
    <row r="30" spans="4:45" ht="15" customHeight="1">
      <c r="D30" s="14"/>
      <c r="F30" s="41"/>
      <c r="G30" s="42"/>
      <c r="H30" s="42"/>
      <c r="I30" s="42"/>
      <c r="J30" s="42"/>
      <c r="K30" s="42"/>
      <c r="L30" s="42"/>
      <c r="M30" s="42"/>
      <c r="N30" s="43" t="s">
        <v>33</v>
      </c>
      <c r="O30" s="44"/>
      <c r="P30" s="44"/>
      <c r="Q30" s="44"/>
      <c r="R30" s="44"/>
      <c r="S30" s="44"/>
      <c r="T30" s="45"/>
      <c r="U30" s="41"/>
      <c r="V30" s="42"/>
      <c r="W30" s="42"/>
      <c r="X30" s="42"/>
      <c r="Y30" s="42"/>
      <c r="Z30" s="42"/>
      <c r="AA30" s="42"/>
      <c r="AB30" s="42"/>
      <c r="AC30" s="43" t="s">
        <v>33</v>
      </c>
      <c r="AD30" s="44"/>
      <c r="AE30" s="44"/>
      <c r="AF30" s="44"/>
      <c r="AG30" s="44"/>
      <c r="AH30" s="44"/>
      <c r="AI30" s="45"/>
      <c r="AJ30" s="37"/>
      <c r="AK30" s="37"/>
      <c r="AL30" s="37"/>
      <c r="AM30" s="37"/>
      <c r="AN30" s="37"/>
      <c r="AO30" s="37"/>
      <c r="AP30" s="37"/>
      <c r="AQ30" s="37"/>
      <c r="AR30" s="37"/>
      <c r="AS30" s="17"/>
    </row>
    <row r="31" spans="4:45" ht="15" customHeight="1">
      <c r="D31" s="14"/>
      <c r="F31" s="46" t="s">
        <v>34</v>
      </c>
      <c r="G31" s="47"/>
      <c r="H31" s="47"/>
      <c r="I31" s="47"/>
      <c r="J31" s="47"/>
      <c r="K31" s="47"/>
      <c r="L31" s="47"/>
      <c r="M31" s="48"/>
      <c r="N31" s="34" t="s">
        <v>35</v>
      </c>
      <c r="O31" s="35"/>
      <c r="P31" s="35"/>
      <c r="Q31" s="35"/>
      <c r="R31" s="35"/>
      <c r="S31" s="35"/>
      <c r="T31" s="36"/>
      <c r="U31" s="47" t="s">
        <v>36</v>
      </c>
      <c r="V31" s="47"/>
      <c r="W31" s="47"/>
      <c r="X31" s="47"/>
      <c r="Y31" s="47"/>
      <c r="Z31" s="47"/>
      <c r="AA31" s="47"/>
      <c r="AB31" s="48"/>
      <c r="AC31" s="34" t="s">
        <v>37</v>
      </c>
      <c r="AD31" s="35"/>
      <c r="AE31" s="35"/>
      <c r="AF31" s="35"/>
      <c r="AG31" s="35"/>
      <c r="AH31" s="35"/>
      <c r="AI31" s="36"/>
      <c r="AJ31" s="37"/>
      <c r="AK31" s="37"/>
      <c r="AL31" s="37"/>
      <c r="AM31" s="37"/>
      <c r="AN31" s="37"/>
      <c r="AO31" s="37"/>
      <c r="AP31" s="37"/>
      <c r="AQ31" s="37"/>
      <c r="AR31" s="37"/>
      <c r="AS31" s="17"/>
    </row>
    <row r="32" spans="4:45" ht="15" customHeight="1">
      <c r="D32" s="14"/>
      <c r="F32" s="49" t="s">
        <v>38</v>
      </c>
      <c r="G32" s="50"/>
      <c r="H32" s="50"/>
      <c r="I32" s="50"/>
      <c r="J32" s="50"/>
      <c r="K32" s="50"/>
      <c r="L32" s="50"/>
      <c r="M32" s="51"/>
      <c r="N32" s="34" t="s">
        <v>39</v>
      </c>
      <c r="O32" s="35"/>
      <c r="P32" s="35"/>
      <c r="Q32" s="35"/>
      <c r="R32" s="35"/>
      <c r="S32" s="35"/>
      <c r="T32" s="36"/>
      <c r="U32" s="37"/>
      <c r="V32" s="37"/>
      <c r="W32" s="37"/>
      <c r="X32" s="37"/>
      <c r="Y32" s="37"/>
      <c r="Z32" s="37"/>
      <c r="AA32" s="37"/>
      <c r="AB32" s="37"/>
      <c r="AC32" s="38"/>
      <c r="AD32" s="38"/>
      <c r="AE32" s="38"/>
      <c r="AF32" s="38"/>
      <c r="AG32" s="38"/>
      <c r="AH32" s="38"/>
      <c r="AI32" s="38"/>
      <c r="AJ32" s="37"/>
      <c r="AK32" s="37"/>
      <c r="AL32" s="37"/>
      <c r="AM32" s="37"/>
      <c r="AN32" s="37"/>
      <c r="AO32" s="37"/>
      <c r="AP32" s="37"/>
      <c r="AQ32" s="37"/>
      <c r="AR32" s="37"/>
      <c r="AS32" s="17"/>
    </row>
    <row r="33" spans="4:45" ht="15" customHeight="1" thickBot="1">
      <c r="D33" s="52"/>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4"/>
    </row>
    <row r="34" spans="4:45" ht="15" customHeight="1" thickTop="1">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496D5-302F-4910-BE38-09B251C82CBB}">
  <sheetPr codeName="Sheet175">
    <outlinePr summaryBelow="0"/>
    <pageSetUpPr fitToPage="1"/>
  </sheetPr>
  <dimension ref="B1:H1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98" t="s">
        <v>73</v>
      </c>
      <c r="C2" s="99"/>
      <c r="D2" s="99"/>
      <c r="E2" s="99"/>
      <c r="F2" s="99"/>
      <c r="G2" s="100"/>
      <c r="H2" s="101"/>
    </row>
    <row r="3" spans="2:8" ht="13.5" customHeight="1" thickBot="1">
      <c r="B3" s="102"/>
      <c r="C3" s="102"/>
      <c r="D3" s="102"/>
      <c r="E3" s="102"/>
      <c r="F3" s="102"/>
      <c r="G3" s="102"/>
    </row>
    <row r="4" spans="2:8" ht="20.25" customHeight="1" thickBot="1">
      <c r="B4" s="103" t="s">
        <v>45</v>
      </c>
      <c r="C4" s="104" t="s">
        <v>88</v>
      </c>
      <c r="D4" s="104" t="s">
        <v>89</v>
      </c>
      <c r="E4" s="104" t="s">
        <v>90</v>
      </c>
      <c r="F4" s="105" t="s">
        <v>91</v>
      </c>
      <c r="G4" s="106" t="s">
        <v>92</v>
      </c>
    </row>
    <row r="5" spans="2:8" ht="17.25" thickBot="1">
      <c r="B5" s="164" t="s">
        <v>197</v>
      </c>
      <c r="C5" s="178" t="s">
        <v>202</v>
      </c>
      <c r="D5" s="179" t="s">
        <v>115</v>
      </c>
      <c r="E5" s="180" t="s">
        <v>195</v>
      </c>
      <c r="F5" s="181" t="s">
        <v>97</v>
      </c>
      <c r="G5" s="182" t="s">
        <v>203</v>
      </c>
      <c r="H5" s="110"/>
    </row>
    <row r="6" spans="2:8" ht="20.100000000000001" customHeight="1" thickBot="1">
      <c r="B6" s="183" t="s">
        <v>204</v>
      </c>
      <c r="C6" s="184"/>
      <c r="D6" s="184"/>
      <c r="E6" s="185"/>
      <c r="F6" s="185"/>
      <c r="G6" s="186"/>
      <c r="H6" s="110"/>
    </row>
    <row r="7" spans="2:8">
      <c r="B7" s="164" t="s">
        <v>205</v>
      </c>
      <c r="C7" s="165" t="s">
        <v>206</v>
      </c>
      <c r="D7" s="187" t="s">
        <v>175</v>
      </c>
      <c r="E7" s="167" t="s">
        <v>117</v>
      </c>
      <c r="F7" s="168" t="s">
        <v>97</v>
      </c>
      <c r="G7" s="182" t="s">
        <v>207</v>
      </c>
      <c r="H7" s="110"/>
    </row>
    <row r="8" spans="2:8" ht="36">
      <c r="B8" s="169" t="s">
        <v>208</v>
      </c>
      <c r="C8" s="170" t="s">
        <v>209</v>
      </c>
      <c r="D8" s="171" t="s">
        <v>110</v>
      </c>
      <c r="E8" s="171" t="s">
        <v>111</v>
      </c>
      <c r="F8" s="172"/>
      <c r="G8" s="188" t="s">
        <v>210</v>
      </c>
      <c r="H8" s="110"/>
    </row>
    <row r="9" spans="2:8">
      <c r="B9" s="169" t="s">
        <v>87</v>
      </c>
      <c r="C9" s="170" t="s">
        <v>211</v>
      </c>
      <c r="D9" s="171" t="s">
        <v>212</v>
      </c>
      <c r="E9" s="171" t="s">
        <v>181</v>
      </c>
      <c r="F9" s="172"/>
      <c r="G9" s="188"/>
      <c r="H9" s="110"/>
    </row>
    <row r="10" spans="2:8">
      <c r="B10" s="169" t="s">
        <v>213</v>
      </c>
      <c r="C10" s="170" t="s">
        <v>214</v>
      </c>
      <c r="D10" s="171" t="s">
        <v>196</v>
      </c>
      <c r="E10" s="171" t="s">
        <v>111</v>
      </c>
      <c r="F10" s="172"/>
      <c r="G10" s="176" t="s">
        <v>215</v>
      </c>
      <c r="H10" s="110"/>
    </row>
    <row r="11" spans="2:8" ht="90">
      <c r="B11" s="169" t="s">
        <v>559</v>
      </c>
      <c r="C11" s="170" t="s">
        <v>216</v>
      </c>
      <c r="D11" s="171" t="s">
        <v>115</v>
      </c>
      <c r="E11" s="171" t="s">
        <v>111</v>
      </c>
      <c r="F11" s="172"/>
      <c r="G11" s="176" t="s">
        <v>561</v>
      </c>
      <c r="H11" s="110"/>
    </row>
    <row r="12" spans="2:8" ht="60">
      <c r="B12" s="169" t="s">
        <v>562</v>
      </c>
      <c r="C12" s="170" t="s">
        <v>217</v>
      </c>
      <c r="D12" s="171" t="s">
        <v>141</v>
      </c>
      <c r="E12" s="171" t="s">
        <v>181</v>
      </c>
      <c r="F12" s="172"/>
      <c r="G12" s="176" t="s">
        <v>563</v>
      </c>
      <c r="H12" s="110"/>
    </row>
    <row r="13" spans="2:8" ht="30">
      <c r="B13" s="169" t="s">
        <v>70</v>
      </c>
      <c r="C13" s="170" t="s">
        <v>218</v>
      </c>
      <c r="D13" s="171" t="s">
        <v>189</v>
      </c>
      <c r="E13" s="171" t="s">
        <v>195</v>
      </c>
      <c r="F13" s="172"/>
      <c r="G13" s="176" t="s">
        <v>219</v>
      </c>
      <c r="H13" s="110"/>
    </row>
    <row r="14" spans="2:8" ht="36.75" thickBot="1">
      <c r="B14" s="169" t="s">
        <v>51</v>
      </c>
      <c r="C14" s="170" t="s">
        <v>220</v>
      </c>
      <c r="D14" s="171" t="s">
        <v>115</v>
      </c>
      <c r="E14" s="171" t="s">
        <v>111</v>
      </c>
      <c r="F14" s="172"/>
      <c r="G14" s="189" t="s">
        <v>221</v>
      </c>
      <c r="H14" s="110"/>
    </row>
    <row r="15" spans="2:8" ht="20.100000000000001" customHeight="1" thickBot="1">
      <c r="B15" s="183" t="s">
        <v>222</v>
      </c>
      <c r="C15" s="184"/>
      <c r="D15" s="184"/>
      <c r="E15" s="185"/>
      <c r="F15" s="185"/>
      <c r="G15" s="186"/>
      <c r="H15" s="110"/>
    </row>
    <row r="16" spans="2:8" ht="60.75" thickBot="1">
      <c r="B16" s="169" t="s">
        <v>57</v>
      </c>
      <c r="C16" s="170" t="s">
        <v>223</v>
      </c>
      <c r="D16" s="171" t="s">
        <v>224</v>
      </c>
      <c r="E16" s="171" t="s">
        <v>195</v>
      </c>
      <c r="F16" s="172"/>
      <c r="G16" s="188" t="s">
        <v>225</v>
      </c>
      <c r="H16" s="110"/>
    </row>
    <row r="17" spans="2:8" ht="17.25" thickBot="1">
      <c r="B17" s="183" t="s">
        <v>226</v>
      </c>
      <c r="C17" s="184"/>
      <c r="D17" s="184"/>
      <c r="E17" s="185"/>
      <c r="F17" s="185"/>
      <c r="G17" s="207"/>
      <c r="H17" s="110"/>
    </row>
    <row r="18" spans="2:8" ht="17.25" thickBot="1">
      <c r="B18" s="190" t="s">
        <v>227</v>
      </c>
      <c r="C18" s="191"/>
      <c r="D18" s="191"/>
      <c r="E18" s="192"/>
      <c r="F18" s="192"/>
      <c r="G18" s="194"/>
      <c r="H18" s="110"/>
    </row>
    <row r="19" spans="2:8" ht="90">
      <c r="B19" s="195" t="s">
        <v>553</v>
      </c>
      <c r="C19" s="208" t="s">
        <v>228</v>
      </c>
      <c r="D19" s="209" t="s">
        <v>141</v>
      </c>
      <c r="E19" s="209" t="s">
        <v>229</v>
      </c>
      <c r="F19" s="210" t="s">
        <v>230</v>
      </c>
      <c r="G19" s="199" t="s">
        <v>564</v>
      </c>
      <c r="H19" s="110"/>
    </row>
    <row r="20" spans="2:8">
      <c r="B20" s="169" t="s">
        <v>60</v>
      </c>
      <c r="C20" s="170" t="s">
        <v>231</v>
      </c>
      <c r="D20" s="171" t="s">
        <v>95</v>
      </c>
      <c r="E20" s="171" t="s">
        <v>96</v>
      </c>
      <c r="F20" s="172" t="s">
        <v>97</v>
      </c>
      <c r="G20" s="188" t="s">
        <v>232</v>
      </c>
      <c r="H20" s="110"/>
    </row>
    <row r="21" spans="2:8" ht="90">
      <c r="B21" s="169" t="s">
        <v>83</v>
      </c>
      <c r="C21" s="170" t="s">
        <v>233</v>
      </c>
      <c r="D21" s="171" t="s">
        <v>153</v>
      </c>
      <c r="E21" s="171" t="s">
        <v>96</v>
      </c>
      <c r="F21" s="211" t="s">
        <v>230</v>
      </c>
      <c r="G21" s="188" t="s">
        <v>546</v>
      </c>
      <c r="H21" s="110"/>
    </row>
    <row r="22" spans="2:8">
      <c r="B22" s="169" t="s">
        <v>234</v>
      </c>
      <c r="C22" s="170" t="s">
        <v>235</v>
      </c>
      <c r="D22" s="171" t="s">
        <v>126</v>
      </c>
      <c r="E22" s="171" t="s">
        <v>111</v>
      </c>
      <c r="F22" s="172"/>
      <c r="G22" s="206" t="s">
        <v>236</v>
      </c>
      <c r="H22" s="110"/>
    </row>
    <row r="23" spans="2:8" ht="51">
      <c r="B23" s="169" t="s">
        <v>79</v>
      </c>
      <c r="C23" s="170" t="s">
        <v>237</v>
      </c>
      <c r="D23" s="171" t="s">
        <v>110</v>
      </c>
      <c r="E23" s="171" t="s">
        <v>111</v>
      </c>
      <c r="F23" s="172"/>
      <c r="G23" s="188" t="s">
        <v>238</v>
      </c>
      <c r="H23" s="110"/>
    </row>
    <row r="24" spans="2:8" ht="51">
      <c r="B24" s="169" t="s">
        <v>239</v>
      </c>
      <c r="C24" s="170" t="s">
        <v>240</v>
      </c>
      <c r="D24" s="171" t="s">
        <v>126</v>
      </c>
      <c r="E24" s="171" t="s">
        <v>111</v>
      </c>
      <c r="F24" s="172"/>
      <c r="G24" s="188" t="s">
        <v>241</v>
      </c>
      <c r="H24" s="110"/>
    </row>
    <row r="25" spans="2:8" ht="30">
      <c r="B25" s="169" t="s">
        <v>134</v>
      </c>
      <c r="C25" s="200" t="s">
        <v>242</v>
      </c>
      <c r="D25" s="171" t="s">
        <v>126</v>
      </c>
      <c r="E25" s="171" t="s">
        <v>111</v>
      </c>
      <c r="F25" s="202"/>
      <c r="G25" s="188" t="s">
        <v>243</v>
      </c>
      <c r="H25" s="110"/>
    </row>
    <row r="26" spans="2:8" ht="102">
      <c r="B26" s="169" t="s">
        <v>130</v>
      </c>
      <c r="C26" s="200" t="s">
        <v>244</v>
      </c>
      <c r="D26" s="171" t="s">
        <v>115</v>
      </c>
      <c r="E26" s="171" t="s">
        <v>111</v>
      </c>
      <c r="F26" s="202"/>
      <c r="G26" s="176" t="s">
        <v>245</v>
      </c>
      <c r="H26" s="110"/>
    </row>
    <row r="27" spans="2:8" ht="36">
      <c r="B27" s="169" t="s">
        <v>132</v>
      </c>
      <c r="C27" s="200" t="s">
        <v>246</v>
      </c>
      <c r="D27" s="171" t="s">
        <v>115</v>
      </c>
      <c r="E27" s="171" t="s">
        <v>111</v>
      </c>
      <c r="F27" s="202"/>
      <c r="G27" s="189" t="s">
        <v>247</v>
      </c>
      <c r="H27" s="110"/>
    </row>
    <row r="28" spans="2:8" ht="75">
      <c r="B28" s="169" t="s">
        <v>69</v>
      </c>
      <c r="C28" s="200" t="s">
        <v>248</v>
      </c>
      <c r="D28" s="171" t="s">
        <v>115</v>
      </c>
      <c r="E28" s="171" t="s">
        <v>111</v>
      </c>
      <c r="F28" s="202"/>
      <c r="G28" s="189" t="s">
        <v>542</v>
      </c>
      <c r="H28" s="110"/>
    </row>
    <row r="29" spans="2:8" ht="102">
      <c r="B29" s="169" t="s">
        <v>249</v>
      </c>
      <c r="C29" s="200" t="s">
        <v>250</v>
      </c>
      <c r="D29" s="171" t="s">
        <v>251</v>
      </c>
      <c r="E29" s="171" t="s">
        <v>111</v>
      </c>
      <c r="F29" s="202"/>
      <c r="G29" s="189" t="s">
        <v>252</v>
      </c>
      <c r="H29" s="110"/>
    </row>
    <row r="30" spans="2:8" ht="90">
      <c r="B30" s="212" t="s">
        <v>58</v>
      </c>
      <c r="C30" s="213" t="s">
        <v>253</v>
      </c>
      <c r="D30" s="214" t="s">
        <v>254</v>
      </c>
      <c r="E30" s="214" t="s">
        <v>255</v>
      </c>
      <c r="F30" s="215" t="s">
        <v>230</v>
      </c>
      <c r="G30" s="216" t="s">
        <v>547</v>
      </c>
      <c r="H30" s="110"/>
    </row>
    <row r="31" spans="2:8" ht="90">
      <c r="B31" s="212" t="s">
        <v>59</v>
      </c>
      <c r="C31" s="213" t="s">
        <v>256</v>
      </c>
      <c r="D31" s="214" t="s">
        <v>254</v>
      </c>
      <c r="E31" s="214" t="s">
        <v>255</v>
      </c>
      <c r="F31" s="217" t="s">
        <v>230</v>
      </c>
      <c r="G31" s="216" t="s">
        <v>548</v>
      </c>
      <c r="H31" s="110"/>
    </row>
    <row r="32" spans="2:8" ht="30">
      <c r="B32" s="169" t="s">
        <v>257</v>
      </c>
      <c r="C32" s="200" t="s">
        <v>258</v>
      </c>
      <c r="D32" s="201">
        <v>13</v>
      </c>
      <c r="E32" s="171" t="s">
        <v>111</v>
      </c>
      <c r="F32" s="202" t="s">
        <v>97</v>
      </c>
      <c r="G32" s="206" t="s">
        <v>259</v>
      </c>
      <c r="H32" s="110"/>
    </row>
    <row r="33" spans="2:8" ht="111.75" thickBot="1">
      <c r="B33" s="169" t="s">
        <v>66</v>
      </c>
      <c r="C33" s="170" t="s">
        <v>260</v>
      </c>
      <c r="D33" s="171" t="s">
        <v>188</v>
      </c>
      <c r="E33" s="171" t="s">
        <v>111</v>
      </c>
      <c r="F33" s="172"/>
      <c r="G33" s="206" t="s">
        <v>261</v>
      </c>
      <c r="H33" s="110"/>
    </row>
    <row r="34" spans="2:8" ht="17.25" thickBot="1">
      <c r="B34" s="190" t="s">
        <v>262</v>
      </c>
      <c r="C34" s="191"/>
      <c r="D34" s="191"/>
      <c r="E34" s="192"/>
      <c r="F34" s="192"/>
      <c r="G34" s="194"/>
      <c r="H34" s="110"/>
    </row>
    <row r="35" spans="2:8">
      <c r="B35" s="195" t="s">
        <v>553</v>
      </c>
      <c r="C35" s="208" t="s">
        <v>263</v>
      </c>
      <c r="D35" s="209" t="s">
        <v>141</v>
      </c>
      <c r="E35" s="209" t="s">
        <v>229</v>
      </c>
      <c r="F35" s="222" t="s">
        <v>230</v>
      </c>
      <c r="G35" s="223" t="s">
        <v>264</v>
      </c>
      <c r="H35" s="110"/>
    </row>
    <row r="36" spans="2:8">
      <c r="B36" s="169" t="s">
        <v>60</v>
      </c>
      <c r="C36" s="170" t="s">
        <v>265</v>
      </c>
      <c r="D36" s="171" t="s">
        <v>95</v>
      </c>
      <c r="E36" s="171" t="s">
        <v>96</v>
      </c>
      <c r="F36" s="172" t="s">
        <v>97</v>
      </c>
      <c r="G36" s="224"/>
      <c r="H36" s="110"/>
    </row>
    <row r="37" spans="2:8">
      <c r="B37" s="169" t="s">
        <v>83</v>
      </c>
      <c r="C37" s="170" t="s">
        <v>266</v>
      </c>
      <c r="D37" s="171" t="s">
        <v>153</v>
      </c>
      <c r="E37" s="171" t="s">
        <v>96</v>
      </c>
      <c r="F37" s="172" t="s">
        <v>230</v>
      </c>
      <c r="G37" s="224"/>
      <c r="H37" s="110"/>
    </row>
    <row r="38" spans="2:8">
      <c r="B38" s="169" t="s">
        <v>234</v>
      </c>
      <c r="C38" s="170" t="s">
        <v>267</v>
      </c>
      <c r="D38" s="171" t="s">
        <v>126</v>
      </c>
      <c r="E38" s="171" t="s">
        <v>111</v>
      </c>
      <c r="F38" s="172"/>
      <c r="G38" s="224"/>
      <c r="H38" s="110"/>
    </row>
    <row r="39" spans="2:8">
      <c r="B39" s="169" t="s">
        <v>81</v>
      </c>
      <c r="C39" s="170" t="s">
        <v>268</v>
      </c>
      <c r="D39" s="171" t="s">
        <v>110</v>
      </c>
      <c r="E39" s="171" t="s">
        <v>111</v>
      </c>
      <c r="F39" s="172"/>
      <c r="G39" s="224"/>
      <c r="H39" s="110"/>
    </row>
    <row r="40" spans="2:8">
      <c r="B40" s="169" t="s">
        <v>80</v>
      </c>
      <c r="C40" s="170" t="s">
        <v>269</v>
      </c>
      <c r="D40" s="171" t="s">
        <v>126</v>
      </c>
      <c r="E40" s="171" t="s">
        <v>111</v>
      </c>
      <c r="F40" s="172"/>
      <c r="G40" s="224"/>
      <c r="H40" s="110"/>
    </row>
    <row r="41" spans="2:8">
      <c r="B41" s="169" t="s">
        <v>134</v>
      </c>
      <c r="C41" s="200" t="s">
        <v>270</v>
      </c>
      <c r="D41" s="171" t="s">
        <v>126</v>
      </c>
      <c r="E41" s="201" t="s">
        <v>111</v>
      </c>
      <c r="F41" s="202"/>
      <c r="G41" s="224"/>
      <c r="H41" s="110"/>
    </row>
    <row r="42" spans="2:8">
      <c r="B42" s="169" t="s">
        <v>130</v>
      </c>
      <c r="C42" s="200" t="s">
        <v>271</v>
      </c>
      <c r="D42" s="171" t="s">
        <v>115</v>
      </c>
      <c r="E42" s="201" t="s">
        <v>111</v>
      </c>
      <c r="F42" s="202"/>
      <c r="G42" s="224"/>
      <c r="H42" s="110"/>
    </row>
    <row r="43" spans="2:8">
      <c r="B43" s="169" t="s">
        <v>132</v>
      </c>
      <c r="C43" s="200" t="s">
        <v>272</v>
      </c>
      <c r="D43" s="171" t="s">
        <v>115</v>
      </c>
      <c r="E43" s="201" t="s">
        <v>111</v>
      </c>
      <c r="F43" s="202"/>
      <c r="G43" s="224"/>
      <c r="H43" s="110"/>
    </row>
    <row r="44" spans="2:8">
      <c r="B44" s="169" t="s">
        <v>273</v>
      </c>
      <c r="C44" s="200" t="s">
        <v>274</v>
      </c>
      <c r="D44" s="171" t="s">
        <v>115</v>
      </c>
      <c r="E44" s="201" t="s">
        <v>111</v>
      </c>
      <c r="F44" s="202"/>
      <c r="G44" s="224"/>
      <c r="H44" s="110"/>
    </row>
    <row r="45" spans="2:8">
      <c r="B45" s="169" t="s">
        <v>249</v>
      </c>
      <c r="C45" s="200" t="s">
        <v>275</v>
      </c>
      <c r="D45" s="171" t="s">
        <v>251</v>
      </c>
      <c r="E45" s="201" t="s">
        <v>111</v>
      </c>
      <c r="F45" s="202"/>
      <c r="G45" s="224"/>
      <c r="H45" s="110"/>
    </row>
    <row r="46" spans="2:8">
      <c r="B46" s="225" t="s">
        <v>58</v>
      </c>
      <c r="C46" s="226" t="s">
        <v>276</v>
      </c>
      <c r="D46" s="227" t="s">
        <v>187</v>
      </c>
      <c r="E46" s="228" t="s">
        <v>255</v>
      </c>
      <c r="F46" s="229" t="s">
        <v>230</v>
      </c>
      <c r="G46" s="224"/>
      <c r="H46" s="110"/>
    </row>
    <row r="47" spans="2:8">
      <c r="B47" s="225" t="s">
        <v>59</v>
      </c>
      <c r="C47" s="226" t="s">
        <v>277</v>
      </c>
      <c r="D47" s="227" t="s">
        <v>187</v>
      </c>
      <c r="E47" s="228" t="s">
        <v>255</v>
      </c>
      <c r="F47" s="229" t="s">
        <v>230</v>
      </c>
      <c r="G47" s="224"/>
      <c r="H47" s="110"/>
    </row>
    <row r="48" spans="2:8">
      <c r="B48" s="162" t="s">
        <v>257</v>
      </c>
      <c r="C48" s="230" t="s">
        <v>278</v>
      </c>
      <c r="D48" s="201">
        <v>13</v>
      </c>
      <c r="E48" s="201" t="s">
        <v>111</v>
      </c>
      <c r="F48" s="231" t="s">
        <v>97</v>
      </c>
      <c r="G48" s="133"/>
      <c r="H48" s="110"/>
    </row>
    <row r="49" spans="2:8" ht="17.25" thickBot="1">
      <c r="B49" s="162" t="s">
        <v>66</v>
      </c>
      <c r="C49" s="220" t="s">
        <v>279</v>
      </c>
      <c r="D49" s="204" t="s">
        <v>188</v>
      </c>
      <c r="E49" s="204" t="s">
        <v>111</v>
      </c>
      <c r="F49" s="232"/>
      <c r="G49" s="133"/>
      <c r="H49" s="110"/>
    </row>
    <row r="50" spans="2:8" ht="17.25" thickBot="1">
      <c r="B50" s="190" t="s">
        <v>280</v>
      </c>
      <c r="C50" s="191"/>
      <c r="D50" s="191"/>
      <c r="E50" s="192"/>
      <c r="F50" s="192"/>
      <c r="G50" s="194"/>
      <c r="H50" s="110"/>
    </row>
    <row r="51" spans="2:8">
      <c r="B51" s="195" t="s">
        <v>281</v>
      </c>
      <c r="C51" s="196" t="s">
        <v>282</v>
      </c>
      <c r="D51" s="197">
        <v>200</v>
      </c>
      <c r="E51" s="197" t="s">
        <v>195</v>
      </c>
      <c r="F51" s="198"/>
      <c r="G51" s="199"/>
      <c r="H51" s="110"/>
    </row>
    <row r="52" spans="2:8" ht="40.5" customHeight="1">
      <c r="B52" s="195" t="s">
        <v>67</v>
      </c>
      <c r="C52" s="196" t="s">
        <v>283</v>
      </c>
      <c r="D52" s="197">
        <v>100</v>
      </c>
      <c r="E52" s="197" t="s">
        <v>117</v>
      </c>
      <c r="F52" s="198"/>
      <c r="G52" s="357" t="s">
        <v>284</v>
      </c>
      <c r="H52" s="110"/>
    </row>
    <row r="53" spans="2:8" ht="40.5" customHeight="1">
      <c r="B53" s="169" t="s">
        <v>68</v>
      </c>
      <c r="C53" s="200" t="s">
        <v>285</v>
      </c>
      <c r="D53" s="201">
        <v>100</v>
      </c>
      <c r="E53" s="201" t="s">
        <v>117</v>
      </c>
      <c r="F53" s="202"/>
      <c r="G53" s="358"/>
      <c r="H53" s="110"/>
    </row>
    <row r="54" spans="2:8">
      <c r="B54" s="169" t="s">
        <v>286</v>
      </c>
      <c r="C54" s="200" t="s">
        <v>287</v>
      </c>
      <c r="D54" s="171" t="s">
        <v>115</v>
      </c>
      <c r="E54" s="201" t="s">
        <v>111</v>
      </c>
      <c r="F54" s="202"/>
      <c r="G54" s="203" t="s">
        <v>288</v>
      </c>
      <c r="H54" s="110"/>
    </row>
    <row r="55" spans="2:8" ht="17.25" thickBot="1">
      <c r="B55" s="169" t="s">
        <v>289</v>
      </c>
      <c r="C55" s="200" t="s">
        <v>290</v>
      </c>
      <c r="D55" s="201">
        <v>400</v>
      </c>
      <c r="E55" s="201" t="s">
        <v>195</v>
      </c>
      <c r="F55" s="202"/>
      <c r="G55" s="188"/>
      <c r="H55" s="110"/>
    </row>
    <row r="56" spans="2:8">
      <c r="B56" s="135"/>
      <c r="C56" s="136"/>
      <c r="D56" s="137"/>
      <c r="E56" s="131"/>
      <c r="F56" s="131"/>
      <c r="G56" s="138"/>
      <c r="H56" s="110"/>
    </row>
    <row r="57" spans="2:8" ht="17.25" thickBot="1">
      <c r="H57" s="110"/>
    </row>
    <row r="58" spans="2:8" ht="16.5" customHeight="1">
      <c r="B58" s="236" t="s">
        <v>291</v>
      </c>
      <c r="C58" s="237"/>
      <c r="D58" s="237"/>
      <c r="E58" s="237"/>
      <c r="F58" s="237"/>
      <c r="G58" s="238"/>
      <c r="H58" s="110"/>
    </row>
    <row r="59" spans="2:8">
      <c r="B59" s="239"/>
      <c r="C59" s="240"/>
      <c r="D59" s="240"/>
      <c r="E59" s="240"/>
      <c r="F59" s="240"/>
      <c r="G59" s="241"/>
      <c r="H59" s="110"/>
    </row>
    <row r="60" spans="2:8">
      <c r="B60" s="239" t="s">
        <v>292</v>
      </c>
      <c r="C60" s="240"/>
      <c r="D60" s="240"/>
      <c r="E60" s="240"/>
      <c r="F60" s="240"/>
      <c r="G60" s="241"/>
      <c r="H60" s="110"/>
    </row>
    <row r="61" spans="2:8" s="243" customFormat="1" ht="20.100000000000001" customHeight="1">
      <c r="B61" s="239" t="s">
        <v>293</v>
      </c>
      <c r="C61" s="240"/>
      <c r="D61" s="240"/>
      <c r="E61" s="240"/>
      <c r="F61" s="240"/>
      <c r="G61" s="241"/>
      <c r="H61" s="242"/>
    </row>
    <row r="62" spans="2:8" s="243" customFormat="1" ht="20.100000000000001" customHeight="1">
      <c r="B62" s="239" t="s">
        <v>294</v>
      </c>
      <c r="C62" s="240"/>
      <c r="D62" s="240"/>
      <c r="E62" s="240"/>
      <c r="F62" s="240"/>
      <c r="G62" s="241"/>
      <c r="H62" s="242"/>
    </row>
    <row r="63" spans="2:8" s="243" customFormat="1" ht="20.100000000000001" customHeight="1">
      <c r="B63" s="239" t="s">
        <v>295</v>
      </c>
      <c r="C63" s="240"/>
      <c r="D63" s="240"/>
      <c r="E63" s="240"/>
      <c r="F63" s="240"/>
      <c r="G63" s="241"/>
      <c r="H63" s="242"/>
    </row>
    <row r="64" spans="2:8" s="243" customFormat="1" ht="20.100000000000001" customHeight="1">
      <c r="B64" s="239"/>
      <c r="C64" s="240"/>
      <c r="D64" s="240"/>
      <c r="E64" s="240"/>
      <c r="F64" s="240"/>
      <c r="G64" s="241"/>
      <c r="H64" s="242"/>
    </row>
    <row r="65" spans="2:8" s="243" customFormat="1" ht="20.100000000000001" customHeight="1">
      <c r="B65" s="239"/>
      <c r="C65" s="240"/>
      <c r="D65" s="240"/>
      <c r="E65" s="240"/>
      <c r="F65" s="240"/>
      <c r="G65" s="241"/>
      <c r="H65" s="242"/>
    </row>
    <row r="66" spans="2:8" s="243" customFormat="1" ht="20.100000000000001" customHeight="1">
      <c r="B66" s="239"/>
      <c r="C66" s="240"/>
      <c r="D66" s="240"/>
      <c r="E66" s="240"/>
      <c r="F66" s="240"/>
      <c r="G66" s="241"/>
      <c r="H66" s="242"/>
    </row>
    <row r="67" spans="2:8" s="243" customFormat="1" ht="20.100000000000001" customHeight="1">
      <c r="B67" s="239" t="s">
        <v>296</v>
      </c>
      <c r="C67" s="240"/>
      <c r="D67" s="240"/>
      <c r="E67" s="240"/>
      <c r="F67" s="240"/>
      <c r="G67" s="241"/>
      <c r="H67" s="242"/>
    </row>
    <row r="68" spans="2:8" s="243" customFormat="1" ht="20.100000000000001" customHeight="1">
      <c r="B68" s="239" t="s">
        <v>293</v>
      </c>
      <c r="C68" s="240"/>
      <c r="D68" s="240"/>
      <c r="E68" s="240"/>
      <c r="F68" s="240"/>
      <c r="G68" s="241"/>
      <c r="H68" s="242"/>
    </row>
    <row r="69" spans="2:8" s="243" customFormat="1" ht="20.100000000000001" customHeight="1">
      <c r="B69" s="239" t="s">
        <v>294</v>
      </c>
      <c r="C69" s="240"/>
      <c r="D69" s="240"/>
      <c r="E69" s="240"/>
      <c r="F69" s="240"/>
      <c r="G69" s="241"/>
      <c r="H69" s="242"/>
    </row>
    <row r="70" spans="2:8" s="243" customFormat="1" ht="20.100000000000001" customHeight="1">
      <c r="B70" s="239" t="s">
        <v>297</v>
      </c>
      <c r="C70" s="240"/>
      <c r="D70" s="240"/>
      <c r="E70" s="240"/>
      <c r="F70" s="240"/>
      <c r="G70" s="241"/>
      <c r="H70" s="242"/>
    </row>
    <row r="71" spans="2:8" s="243" customFormat="1" ht="20.100000000000001" customHeight="1">
      <c r="B71" s="239"/>
      <c r="C71" s="240"/>
      <c r="D71" s="240"/>
      <c r="E71" s="240"/>
      <c r="F71" s="240"/>
      <c r="G71" s="241"/>
      <c r="H71" s="242"/>
    </row>
    <row r="72" spans="2:8" s="243" customFormat="1" ht="20.100000000000001" customHeight="1">
      <c r="B72" s="239"/>
      <c r="C72" s="240"/>
      <c r="D72" s="240"/>
      <c r="E72" s="240"/>
      <c r="F72" s="240"/>
      <c r="G72" s="241"/>
      <c r="H72" s="242"/>
    </row>
    <row r="73" spans="2:8">
      <c r="B73" s="239"/>
      <c r="C73" s="240"/>
      <c r="D73" s="240"/>
      <c r="E73" s="240"/>
      <c r="F73" s="240"/>
      <c r="G73" s="241"/>
      <c r="H73" s="243"/>
    </row>
    <row r="74" spans="2:8" ht="13.5" customHeight="1">
      <c r="B74" s="239" t="s">
        <v>298</v>
      </c>
      <c r="C74" s="240"/>
      <c r="D74" s="240"/>
      <c r="E74" s="240"/>
      <c r="F74" s="240"/>
      <c r="G74" s="241"/>
      <c r="H74" s="139"/>
    </row>
    <row r="75" spans="2:8" ht="16.5" customHeight="1">
      <c r="B75" s="239" t="s">
        <v>299</v>
      </c>
      <c r="C75" s="240"/>
      <c r="D75" s="240"/>
      <c r="E75" s="240"/>
      <c r="F75" s="240"/>
      <c r="G75" s="241"/>
    </row>
    <row r="76" spans="2:8">
      <c r="B76" s="239" t="s">
        <v>300</v>
      </c>
      <c r="C76" s="240"/>
      <c r="D76" s="240"/>
      <c r="E76" s="240"/>
      <c r="F76" s="240"/>
      <c r="G76" s="241"/>
      <c r="H76" s="110"/>
    </row>
    <row r="77" spans="2:8">
      <c r="B77" s="239" t="s">
        <v>297</v>
      </c>
      <c r="C77" s="240"/>
      <c r="D77" s="240"/>
      <c r="E77" s="240"/>
      <c r="F77" s="240"/>
      <c r="G77" s="241"/>
      <c r="H77" s="110"/>
    </row>
    <row r="78" spans="2:8">
      <c r="B78" s="239"/>
      <c r="C78" s="240"/>
      <c r="D78" s="240"/>
      <c r="E78" s="240"/>
      <c r="F78" s="240"/>
      <c r="G78" s="241"/>
      <c r="H78" s="110"/>
    </row>
    <row r="79" spans="2:8">
      <c r="B79" s="239"/>
      <c r="C79" s="240"/>
      <c r="D79" s="240"/>
      <c r="E79" s="240"/>
      <c r="F79" s="240"/>
      <c r="G79" s="241"/>
      <c r="H79" s="110"/>
    </row>
    <row r="80" spans="2:8">
      <c r="B80" s="239"/>
      <c r="C80" s="240"/>
      <c r="D80" s="240"/>
      <c r="E80" s="240"/>
      <c r="F80" s="240"/>
      <c r="G80" s="241"/>
      <c r="H80" s="110"/>
    </row>
    <row r="81" spans="2:8">
      <c r="B81" s="239" t="s">
        <v>301</v>
      </c>
      <c r="C81" s="240"/>
      <c r="D81" s="240"/>
      <c r="E81" s="240"/>
      <c r="F81" s="240"/>
      <c r="G81" s="241"/>
      <c r="H81" s="110"/>
    </row>
    <row r="82" spans="2:8" ht="20.100000000000001" customHeight="1">
      <c r="B82" s="239"/>
      <c r="C82" s="240"/>
      <c r="D82" s="240"/>
      <c r="E82" s="240"/>
      <c r="F82" s="240"/>
      <c r="G82" s="241"/>
      <c r="H82" s="110"/>
    </row>
    <row r="83" spans="2:8" s="243" customFormat="1" ht="16.5" customHeight="1" thickBot="1">
      <c r="B83" s="235"/>
      <c r="C83" s="244"/>
      <c r="D83" s="244"/>
      <c r="E83" s="244"/>
      <c r="F83" s="244"/>
      <c r="G83" s="245"/>
      <c r="H83" s="5"/>
    </row>
    <row r="84" spans="2:8" ht="16.5" customHeight="1" thickBot="1">
      <c r="D84" s="5"/>
      <c r="E84" s="5"/>
      <c r="F84" s="5"/>
    </row>
    <row r="85" spans="2:8" s="243" customFormat="1" ht="16.5" customHeight="1">
      <c r="B85" s="248" t="s">
        <v>302</v>
      </c>
      <c r="C85" s="249"/>
      <c r="D85" s="249"/>
      <c r="E85" s="249"/>
      <c r="F85" s="249"/>
      <c r="G85" s="250"/>
    </row>
    <row r="86" spans="2:8" s="243" customFormat="1" ht="16.5" customHeight="1">
      <c r="B86" s="242"/>
      <c r="G86" s="251"/>
    </row>
    <row r="87" spans="2:8" s="243" customFormat="1" ht="16.5" customHeight="1">
      <c r="B87" s="252" t="s">
        <v>303</v>
      </c>
      <c r="G87" s="251"/>
    </row>
    <row r="88" spans="2:8" s="243" customFormat="1" ht="16.5" customHeight="1">
      <c r="B88" s="242"/>
      <c r="G88" s="251"/>
    </row>
    <row r="89" spans="2:8" s="243" customFormat="1" ht="16.5" customHeight="1">
      <c r="B89" s="253" t="s">
        <v>304</v>
      </c>
      <c r="C89" s="254" t="s">
        <v>305</v>
      </c>
      <c r="D89" s="254"/>
      <c r="E89" s="254"/>
      <c r="F89" s="359" t="s">
        <v>306</v>
      </c>
      <c r="G89" s="360"/>
    </row>
    <row r="90" spans="2:8" s="243" customFormat="1" ht="16.5" customHeight="1">
      <c r="B90" s="255" t="s">
        <v>307</v>
      </c>
      <c r="C90" s="256" t="s">
        <v>308</v>
      </c>
      <c r="D90" s="257"/>
      <c r="E90" s="257"/>
      <c r="F90" s="257"/>
      <c r="G90" s="258"/>
    </row>
    <row r="91" spans="2:8" s="243" customFormat="1" ht="16.5" customHeight="1">
      <c r="B91" s="242" t="s">
        <v>309</v>
      </c>
      <c r="C91" s="259" t="s">
        <v>310</v>
      </c>
      <c r="F91" s="355" t="s">
        <v>311</v>
      </c>
      <c r="G91" s="356"/>
    </row>
    <row r="92" spans="2:8" s="243" customFormat="1" ht="16.5" customHeight="1">
      <c r="B92" s="242" t="s">
        <v>312</v>
      </c>
      <c r="C92" s="259" t="s">
        <v>313</v>
      </c>
      <c r="F92" s="355"/>
      <c r="G92" s="356"/>
    </row>
    <row r="93" spans="2:8" s="243" customFormat="1" ht="16.5" customHeight="1">
      <c r="B93" s="242" t="s">
        <v>314</v>
      </c>
      <c r="C93" s="259" t="s">
        <v>313</v>
      </c>
      <c r="F93" s="355"/>
      <c r="G93" s="356"/>
    </row>
    <row r="94" spans="2:8" s="243" customFormat="1" ht="16.5" customHeight="1">
      <c r="B94" s="242" t="s">
        <v>315</v>
      </c>
      <c r="C94" s="243" t="s">
        <v>316</v>
      </c>
      <c r="F94" s="355"/>
      <c r="G94" s="356"/>
    </row>
    <row r="95" spans="2:8" s="243" customFormat="1" ht="16.5" customHeight="1">
      <c r="B95" s="242" t="s">
        <v>317</v>
      </c>
      <c r="C95" s="259" t="s">
        <v>318</v>
      </c>
      <c r="F95" s="355" t="s">
        <v>319</v>
      </c>
      <c r="G95" s="356"/>
    </row>
    <row r="96" spans="2:8" s="243" customFormat="1" ht="16.5" customHeight="1">
      <c r="B96" s="242" t="s">
        <v>320</v>
      </c>
      <c r="C96" s="243" t="s">
        <v>321</v>
      </c>
      <c r="F96" s="355"/>
      <c r="G96" s="356"/>
    </row>
    <row r="97" spans="2:8" s="243" customFormat="1" ht="16.5" customHeight="1">
      <c r="B97" s="242" t="s">
        <v>322</v>
      </c>
      <c r="C97" s="259" t="s">
        <v>313</v>
      </c>
      <c r="F97" s="355"/>
      <c r="G97" s="356"/>
    </row>
    <row r="98" spans="2:8" s="243" customFormat="1" ht="16.5" customHeight="1">
      <c r="B98" s="242" t="s">
        <v>315</v>
      </c>
      <c r="C98" s="243" t="s">
        <v>321</v>
      </c>
      <c r="F98" s="355"/>
      <c r="G98" s="356"/>
    </row>
    <row r="99" spans="2:8" s="243" customFormat="1" ht="16.5" customHeight="1">
      <c r="B99" s="242" t="s">
        <v>323</v>
      </c>
      <c r="C99" s="259" t="s">
        <v>313</v>
      </c>
      <c r="F99" s="355" t="s">
        <v>324</v>
      </c>
      <c r="G99" s="356"/>
    </row>
    <row r="100" spans="2:8" s="243" customFormat="1" ht="16.5" customHeight="1">
      <c r="B100" s="242" t="s">
        <v>325</v>
      </c>
      <c r="C100" s="243" t="s">
        <v>326</v>
      </c>
      <c r="F100" s="355"/>
      <c r="G100" s="356"/>
    </row>
    <row r="101" spans="2:8" s="243" customFormat="1" ht="16.5" customHeight="1">
      <c r="B101" s="242"/>
      <c r="G101" s="251"/>
    </row>
    <row r="102" spans="2:8" s="243" customFormat="1" ht="16.5" customHeight="1">
      <c r="B102" s="242" t="s">
        <v>327</v>
      </c>
      <c r="G102" s="251"/>
    </row>
    <row r="103" spans="2:8" s="243" customFormat="1" ht="16.5" customHeight="1">
      <c r="B103" s="242" t="s">
        <v>328</v>
      </c>
      <c r="G103" s="251"/>
    </row>
    <row r="104" spans="2:8" s="243" customFormat="1" ht="16.5" customHeight="1" thickBot="1">
      <c r="B104" s="260"/>
      <c r="C104" s="261"/>
      <c r="D104" s="261"/>
      <c r="E104" s="261"/>
      <c r="F104" s="261"/>
      <c r="G104" s="262"/>
    </row>
    <row r="105" spans="2:8" s="243" customFormat="1" ht="16.5" customHeight="1" thickBot="1">
      <c r="B105" s="261"/>
      <c r="G105" s="263"/>
    </row>
    <row r="106" spans="2:8" s="243" customFormat="1" ht="16.5" customHeight="1">
      <c r="B106" s="264" t="s">
        <v>329</v>
      </c>
      <c r="C106" s="265"/>
      <c r="D106" s="265"/>
      <c r="E106" s="265"/>
      <c r="F106" s="265"/>
      <c r="G106" s="266"/>
    </row>
    <row r="107" spans="2:8" s="243" customFormat="1" ht="20.100000000000001" customHeight="1">
      <c r="B107" s="267"/>
      <c r="C107" s="246"/>
      <c r="D107" s="246"/>
      <c r="E107" s="246"/>
      <c r="F107" s="246"/>
      <c r="G107" s="251"/>
    </row>
    <row r="108" spans="2:8" s="268" customFormat="1" ht="20.100000000000001" customHeight="1">
      <c r="B108" s="242" t="s">
        <v>330</v>
      </c>
      <c r="C108" s="246"/>
      <c r="D108" s="246"/>
      <c r="E108" s="246"/>
      <c r="F108" s="246"/>
      <c r="G108" s="251"/>
      <c r="H108" s="243"/>
    </row>
    <row r="109" spans="2:8" s="268" customFormat="1" ht="20.100000000000001" customHeight="1">
      <c r="B109" s="269" t="s">
        <v>331</v>
      </c>
      <c r="C109" s="246"/>
      <c r="D109" s="246"/>
      <c r="E109" s="246"/>
      <c r="F109" s="246"/>
      <c r="G109" s="251"/>
    </row>
    <row r="110" spans="2:8" s="268" customFormat="1" ht="20.100000000000001" customHeight="1">
      <c r="B110" s="267"/>
      <c r="C110" s="246"/>
      <c r="D110" s="246"/>
      <c r="E110" s="246"/>
      <c r="F110" s="246"/>
      <c r="G110" s="251"/>
    </row>
    <row r="111" spans="2:8" s="268" customFormat="1" ht="20.100000000000001" customHeight="1">
      <c r="B111" s="267"/>
      <c r="C111" s="246"/>
      <c r="D111" s="246"/>
      <c r="E111" s="246"/>
      <c r="F111" s="246"/>
      <c r="G111" s="251"/>
    </row>
    <row r="112" spans="2:8" s="268" customFormat="1" ht="20.100000000000001" customHeight="1">
      <c r="B112" s="267"/>
      <c r="C112" s="246"/>
      <c r="D112" s="246"/>
      <c r="E112" s="246"/>
      <c r="F112" s="246"/>
      <c r="G112" s="251"/>
    </row>
    <row r="113" spans="2:8" s="268" customFormat="1" ht="20.100000000000001" customHeight="1">
      <c r="B113" s="267"/>
      <c r="C113" s="246"/>
      <c r="D113" s="246"/>
      <c r="E113" s="246"/>
      <c r="F113" s="246"/>
      <c r="G113" s="251"/>
    </row>
    <row r="114" spans="2:8" s="268" customFormat="1" ht="20.100000000000001" customHeight="1">
      <c r="B114" s="267"/>
      <c r="C114" s="246"/>
      <c r="D114" s="246"/>
      <c r="E114" s="246"/>
      <c r="F114" s="246"/>
      <c r="G114" s="251"/>
    </row>
    <row r="115" spans="2:8" s="268" customFormat="1" ht="20.100000000000001" customHeight="1" thickBot="1">
      <c r="B115" s="270"/>
      <c r="C115" s="263"/>
      <c r="D115" s="263"/>
      <c r="E115" s="263"/>
      <c r="F115" s="263"/>
      <c r="G115" s="262"/>
    </row>
    <row r="116" spans="2:8" s="271" customFormat="1" ht="13.5" customHeight="1">
      <c r="B116" s="5"/>
      <c r="C116" s="5"/>
      <c r="D116" s="5"/>
      <c r="E116" s="5"/>
      <c r="F116" s="5"/>
      <c r="G116" s="5"/>
      <c r="H116" s="243"/>
    </row>
  </sheetData>
  <mergeCells count="5">
    <mergeCell ref="F99:G100"/>
    <mergeCell ref="G52:G53"/>
    <mergeCell ref="F89:G89"/>
    <mergeCell ref="F91:G94"/>
    <mergeCell ref="F95:G98"/>
  </mergeCells>
  <phoneticPr fontId="5"/>
  <pageMargins left="0" right="0.19685039370078741" top="0.19685039370078741" bottom="0.19685039370078741" header="0.11811023622047245" footer="0.11811023622047245"/>
  <pageSetup paperSize="9" scale="23"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7DB5-DEE7-4DEE-970C-D4A6BA9C2BD8}">
  <sheetPr codeName="Sheet15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98" t="s">
        <v>190</v>
      </c>
      <c r="C2" s="99"/>
      <c r="D2" s="99"/>
      <c r="E2" s="99"/>
      <c r="F2" s="99"/>
      <c r="G2" s="100"/>
      <c r="H2" s="101"/>
    </row>
    <row r="3" spans="2:8" ht="13.5" customHeight="1" thickBot="1">
      <c r="B3" s="102"/>
      <c r="C3" s="102"/>
      <c r="D3" s="102"/>
      <c r="E3" s="102"/>
      <c r="F3" s="102"/>
      <c r="G3" s="102"/>
    </row>
    <row r="4" spans="2:8" ht="20.25" customHeight="1" thickBot="1">
      <c r="B4" s="103" t="s">
        <v>45</v>
      </c>
      <c r="C4" s="104" t="s">
        <v>88</v>
      </c>
      <c r="D4" s="104" t="s">
        <v>89</v>
      </c>
      <c r="E4" s="104" t="s">
        <v>90</v>
      </c>
      <c r="F4" s="105" t="s">
        <v>91</v>
      </c>
      <c r="G4" s="106" t="s">
        <v>92</v>
      </c>
    </row>
    <row r="5" spans="2:8">
      <c r="B5" s="111" t="s">
        <v>86</v>
      </c>
      <c r="C5" s="112" t="s">
        <v>191</v>
      </c>
      <c r="D5" s="113" t="s">
        <v>153</v>
      </c>
      <c r="E5" s="114" t="s">
        <v>104</v>
      </c>
      <c r="F5" s="115" t="s">
        <v>97</v>
      </c>
      <c r="G5" s="116" t="s">
        <v>98</v>
      </c>
      <c r="H5" s="110"/>
    </row>
    <row r="6" spans="2:8">
      <c r="B6" s="117" t="s">
        <v>192</v>
      </c>
      <c r="C6" s="118" t="s">
        <v>193</v>
      </c>
      <c r="D6" s="119" t="s">
        <v>189</v>
      </c>
      <c r="E6" s="4" t="s">
        <v>101</v>
      </c>
      <c r="F6" s="120"/>
      <c r="G6" s="121"/>
      <c r="H6" s="110"/>
    </row>
    <row r="7" spans="2:8" ht="17.25" thickBot="1">
      <c r="B7" s="122" t="s">
        <v>61</v>
      </c>
      <c r="C7" s="123" t="s">
        <v>194</v>
      </c>
      <c r="D7" s="124" t="s">
        <v>103</v>
      </c>
      <c r="E7" s="125" t="s">
        <v>104</v>
      </c>
      <c r="F7" s="126"/>
      <c r="G7" s="127"/>
      <c r="H7" s="110"/>
    </row>
    <row r="8" spans="2:8" ht="20.100000000000001" customHeight="1">
      <c r="B8" s="128"/>
      <c r="C8" s="128"/>
      <c r="D8" s="129"/>
      <c r="E8" s="130"/>
      <c r="F8" s="130"/>
      <c r="G8" s="128"/>
      <c r="H8" s="95"/>
    </row>
  </sheetData>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2EED7-8F3A-4764-B52E-2F0F86CBC229}">
  <sheetPr codeName="Sheet138">
    <outlinePr summaryBelow="0"/>
    <pageSetUpPr fitToPage="1"/>
  </sheetPr>
  <dimension ref="B1:H1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98" t="s">
        <v>62</v>
      </c>
      <c r="C2" s="99"/>
      <c r="D2" s="99"/>
      <c r="E2" s="99"/>
      <c r="F2" s="99"/>
      <c r="G2" s="100"/>
      <c r="H2" s="101"/>
    </row>
    <row r="3" spans="2:8" ht="13.5" customHeight="1" thickBot="1">
      <c r="B3" s="102"/>
      <c r="C3" s="102"/>
      <c r="D3" s="102"/>
      <c r="E3" s="102"/>
      <c r="F3" s="102"/>
      <c r="G3" s="102"/>
    </row>
    <row r="4" spans="2:8" ht="20.25" customHeight="1" thickBot="1">
      <c r="B4" s="103" t="s">
        <v>45</v>
      </c>
      <c r="C4" s="104" t="s">
        <v>88</v>
      </c>
      <c r="D4" s="104" t="s">
        <v>89</v>
      </c>
      <c r="E4" s="104" t="s">
        <v>90</v>
      </c>
      <c r="F4" s="105" t="s">
        <v>91</v>
      </c>
      <c r="G4" s="106" t="s">
        <v>92</v>
      </c>
    </row>
    <row r="5" spans="2:8" ht="17.25" thickBot="1">
      <c r="B5" s="289" t="s">
        <v>197</v>
      </c>
      <c r="C5" s="290" t="s">
        <v>352</v>
      </c>
      <c r="D5" s="291" t="s">
        <v>115</v>
      </c>
      <c r="E5" s="292" t="s">
        <v>117</v>
      </c>
      <c r="F5" s="293" t="s">
        <v>353</v>
      </c>
      <c r="G5" s="134" t="s">
        <v>354</v>
      </c>
      <c r="H5" s="110"/>
    </row>
    <row r="6" spans="2:8" ht="20.100000000000001" customHeight="1" thickBot="1">
      <c r="B6" s="107" t="s">
        <v>204</v>
      </c>
      <c r="C6" s="108"/>
      <c r="D6" s="108"/>
      <c r="E6" s="108"/>
      <c r="F6" s="108"/>
      <c r="G6" s="109"/>
      <c r="H6" s="110"/>
    </row>
    <row r="7" spans="2:8">
      <c r="B7" s="296" t="s">
        <v>355</v>
      </c>
      <c r="C7" s="165" t="s">
        <v>356</v>
      </c>
      <c r="D7" s="297" t="s">
        <v>103</v>
      </c>
      <c r="E7" s="298" t="s">
        <v>229</v>
      </c>
      <c r="F7" s="233" t="s">
        <v>91</v>
      </c>
      <c r="G7" s="116" t="s">
        <v>357</v>
      </c>
      <c r="H7" s="110"/>
    </row>
    <row r="8" spans="2:8">
      <c r="B8" s="296" t="s">
        <v>358</v>
      </c>
      <c r="C8" s="170" t="s">
        <v>359</v>
      </c>
      <c r="D8" s="299" t="s">
        <v>100</v>
      </c>
      <c r="E8" s="204" t="s">
        <v>195</v>
      </c>
      <c r="F8" s="232" t="s">
        <v>97</v>
      </c>
      <c r="G8" s="121"/>
      <c r="H8" s="110"/>
    </row>
    <row r="9" spans="2:8">
      <c r="B9" s="162" t="s">
        <v>213</v>
      </c>
      <c r="C9" s="170" t="s">
        <v>214</v>
      </c>
      <c r="D9" s="204" t="s">
        <v>196</v>
      </c>
      <c r="E9" s="204" t="s">
        <v>111</v>
      </c>
      <c r="F9" s="221"/>
      <c r="G9" s="121" t="s">
        <v>550</v>
      </c>
      <c r="H9" s="110"/>
    </row>
    <row r="10" spans="2:8" ht="90">
      <c r="B10" s="296" t="s">
        <v>559</v>
      </c>
      <c r="C10" s="208" t="s">
        <v>216</v>
      </c>
      <c r="D10" s="219" t="s">
        <v>115</v>
      </c>
      <c r="E10" s="219" t="s">
        <v>111</v>
      </c>
      <c r="F10" s="300"/>
      <c r="G10" s="121" t="s">
        <v>560</v>
      </c>
      <c r="H10" s="110"/>
    </row>
    <row r="11" spans="2:8" ht="60">
      <c r="B11" s="296" t="s">
        <v>562</v>
      </c>
      <c r="C11" s="170" t="s">
        <v>217</v>
      </c>
      <c r="D11" s="204" t="s">
        <v>141</v>
      </c>
      <c r="E11" s="204" t="s">
        <v>181</v>
      </c>
      <c r="F11" s="221"/>
      <c r="G11" s="121" t="s">
        <v>360</v>
      </c>
      <c r="H11" s="110"/>
    </row>
    <row r="12" spans="2:8" ht="30">
      <c r="B12" s="169" t="s">
        <v>70</v>
      </c>
      <c r="C12" s="170" t="s">
        <v>218</v>
      </c>
      <c r="D12" s="171" t="s">
        <v>189</v>
      </c>
      <c r="E12" s="171" t="s">
        <v>195</v>
      </c>
      <c r="F12" s="172"/>
      <c r="G12" s="176" t="s">
        <v>219</v>
      </c>
      <c r="H12" s="110"/>
    </row>
    <row r="13" spans="2:8" ht="30.75" thickBot="1">
      <c r="B13" s="296" t="s">
        <v>51</v>
      </c>
      <c r="C13" s="170" t="s">
        <v>220</v>
      </c>
      <c r="D13" s="204" t="s">
        <v>115</v>
      </c>
      <c r="E13" s="204" t="s">
        <v>111</v>
      </c>
      <c r="F13" s="221"/>
      <c r="G13" s="121" t="s">
        <v>361</v>
      </c>
      <c r="H13" s="110"/>
    </row>
    <row r="14" spans="2:8" ht="20.100000000000001" customHeight="1" thickBot="1">
      <c r="B14" s="107" t="s">
        <v>362</v>
      </c>
      <c r="C14" s="108"/>
      <c r="D14" s="108"/>
      <c r="E14" s="108"/>
      <c r="F14" s="108"/>
      <c r="G14" s="109"/>
      <c r="H14" s="110"/>
    </row>
    <row r="15" spans="2:8" ht="30.75" thickBot="1">
      <c r="B15" s="162" t="s">
        <v>57</v>
      </c>
      <c r="C15" s="170" t="s">
        <v>223</v>
      </c>
      <c r="D15" s="204" t="s">
        <v>224</v>
      </c>
      <c r="E15" s="204" t="s">
        <v>195</v>
      </c>
      <c r="F15" s="221"/>
      <c r="G15" s="121" t="s">
        <v>363</v>
      </c>
      <c r="H15" s="110"/>
    </row>
    <row r="16" spans="2:8" ht="20.100000000000001" customHeight="1" thickBot="1">
      <c r="B16" s="107" t="s">
        <v>226</v>
      </c>
      <c r="C16" s="108"/>
      <c r="D16" s="108"/>
      <c r="E16" s="108"/>
      <c r="F16" s="108"/>
      <c r="G16" s="109"/>
      <c r="H16" s="110"/>
    </row>
    <row r="17" spans="2:8" ht="20.100000000000001" customHeight="1" thickBot="1">
      <c r="B17" s="301" t="s">
        <v>364</v>
      </c>
      <c r="C17" s="302"/>
      <c r="D17" s="302"/>
      <c r="E17" s="302"/>
      <c r="F17" s="302"/>
      <c r="G17" s="303"/>
      <c r="H17" s="110"/>
    </row>
    <row r="18" spans="2:8" ht="45">
      <c r="B18" s="296" t="s">
        <v>553</v>
      </c>
      <c r="C18" s="304" t="s">
        <v>365</v>
      </c>
      <c r="D18" s="166" t="s">
        <v>141</v>
      </c>
      <c r="E18" s="166" t="s">
        <v>229</v>
      </c>
      <c r="F18" s="305"/>
      <c r="G18" s="121" t="s">
        <v>366</v>
      </c>
      <c r="H18" s="110"/>
    </row>
    <row r="19" spans="2:8" ht="75">
      <c r="B19" s="296" t="s">
        <v>60</v>
      </c>
      <c r="C19" s="306" t="s">
        <v>367</v>
      </c>
      <c r="D19" s="209" t="s">
        <v>95</v>
      </c>
      <c r="E19" s="209" t="s">
        <v>96</v>
      </c>
      <c r="F19" s="305" t="s">
        <v>230</v>
      </c>
      <c r="G19" s="121" t="s">
        <v>368</v>
      </c>
      <c r="H19" s="110"/>
    </row>
    <row r="20" spans="2:8" ht="45">
      <c r="B20" s="296" t="s">
        <v>83</v>
      </c>
      <c r="C20" s="306" t="s">
        <v>369</v>
      </c>
      <c r="D20" s="209" t="s">
        <v>153</v>
      </c>
      <c r="E20" s="209" t="s">
        <v>96</v>
      </c>
      <c r="F20" s="305"/>
      <c r="G20" s="121" t="s">
        <v>366</v>
      </c>
      <c r="H20" s="110"/>
    </row>
    <row r="21" spans="2:8">
      <c r="B21" s="296" t="s">
        <v>234</v>
      </c>
      <c r="C21" s="307" t="s">
        <v>370</v>
      </c>
      <c r="D21" s="171" t="s">
        <v>126</v>
      </c>
      <c r="E21" s="204" t="s">
        <v>111</v>
      </c>
      <c r="F21" s="232"/>
      <c r="G21" s="121"/>
      <c r="H21" s="110"/>
    </row>
    <row r="22" spans="2:8" ht="60">
      <c r="B22" s="296" t="s">
        <v>79</v>
      </c>
      <c r="C22" s="306" t="s">
        <v>237</v>
      </c>
      <c r="D22" s="209" t="s">
        <v>115</v>
      </c>
      <c r="E22" s="204" t="s">
        <v>111</v>
      </c>
      <c r="F22" s="305"/>
      <c r="G22" s="121" t="s">
        <v>371</v>
      </c>
      <c r="H22" s="110"/>
    </row>
    <row r="23" spans="2:8" ht="60">
      <c r="B23" s="296" t="s">
        <v>239</v>
      </c>
      <c r="C23" s="306" t="s">
        <v>372</v>
      </c>
      <c r="D23" s="209" t="s">
        <v>126</v>
      </c>
      <c r="E23" s="204" t="s">
        <v>111</v>
      </c>
      <c r="F23" s="305"/>
      <c r="G23" s="121" t="s">
        <v>373</v>
      </c>
      <c r="H23" s="110"/>
    </row>
    <row r="24" spans="2:8" ht="30">
      <c r="B24" s="296" t="s">
        <v>134</v>
      </c>
      <c r="C24" s="230" t="s">
        <v>374</v>
      </c>
      <c r="D24" s="171" t="s">
        <v>126</v>
      </c>
      <c r="E24" s="204" t="s">
        <v>111</v>
      </c>
      <c r="F24" s="231"/>
      <c r="G24" s="121" t="s">
        <v>375</v>
      </c>
      <c r="H24" s="110"/>
    </row>
    <row r="25" spans="2:8" ht="120">
      <c r="B25" s="296" t="s">
        <v>130</v>
      </c>
      <c r="C25" s="230" t="s">
        <v>376</v>
      </c>
      <c r="D25" s="171" t="s">
        <v>115</v>
      </c>
      <c r="E25" s="204" t="s">
        <v>111</v>
      </c>
      <c r="F25" s="231"/>
      <c r="G25" s="121" t="s">
        <v>377</v>
      </c>
      <c r="H25" s="110"/>
    </row>
    <row r="26" spans="2:8" ht="30">
      <c r="B26" s="296" t="s">
        <v>132</v>
      </c>
      <c r="C26" s="230" t="s">
        <v>378</v>
      </c>
      <c r="D26" s="171" t="s">
        <v>115</v>
      </c>
      <c r="E26" s="204" t="s">
        <v>111</v>
      </c>
      <c r="F26" s="231"/>
      <c r="G26" s="121" t="s">
        <v>379</v>
      </c>
      <c r="H26" s="110"/>
    </row>
    <row r="27" spans="2:8" ht="75">
      <c r="B27" s="169" t="s">
        <v>69</v>
      </c>
      <c r="C27" s="200" t="s">
        <v>248</v>
      </c>
      <c r="D27" s="171" t="s">
        <v>115</v>
      </c>
      <c r="E27" s="171" t="s">
        <v>111</v>
      </c>
      <c r="F27" s="202"/>
      <c r="G27" s="189" t="s">
        <v>542</v>
      </c>
      <c r="H27" s="110"/>
    </row>
    <row r="28" spans="2:8" ht="45">
      <c r="B28" s="117" t="s">
        <v>58</v>
      </c>
      <c r="C28" s="118" t="s">
        <v>253</v>
      </c>
      <c r="D28" s="119" t="s">
        <v>187</v>
      </c>
      <c r="E28" s="4" t="s">
        <v>154</v>
      </c>
      <c r="F28" s="120"/>
      <c r="G28" s="121" t="s">
        <v>366</v>
      </c>
      <c r="H28" s="110"/>
    </row>
    <row r="29" spans="2:8" ht="45">
      <c r="B29" s="117" t="s">
        <v>59</v>
      </c>
      <c r="C29" s="118" t="s">
        <v>256</v>
      </c>
      <c r="D29" s="119" t="s">
        <v>187</v>
      </c>
      <c r="E29" s="4" t="s">
        <v>154</v>
      </c>
      <c r="F29" s="120"/>
      <c r="G29" s="121" t="s">
        <v>366</v>
      </c>
      <c r="H29" s="110"/>
    </row>
    <row r="30" spans="2:8" ht="30">
      <c r="B30" s="117" t="s">
        <v>65</v>
      </c>
      <c r="C30" s="118" t="s">
        <v>380</v>
      </c>
      <c r="D30" s="119" t="s">
        <v>188</v>
      </c>
      <c r="E30" s="4" t="s">
        <v>122</v>
      </c>
      <c r="F30" s="120"/>
      <c r="G30" s="121" t="s">
        <v>381</v>
      </c>
      <c r="H30" s="110"/>
    </row>
    <row r="31" spans="2:8" ht="105.75" thickBot="1">
      <c r="B31" s="308" t="s">
        <v>66</v>
      </c>
      <c r="C31" s="170" t="s">
        <v>382</v>
      </c>
      <c r="D31" s="171" t="s">
        <v>188</v>
      </c>
      <c r="E31" s="171" t="s">
        <v>111</v>
      </c>
      <c r="F31" s="309"/>
      <c r="G31" s="121" t="s">
        <v>383</v>
      </c>
      <c r="H31" s="110"/>
    </row>
    <row r="32" spans="2:8" ht="20.100000000000001" customHeight="1" thickBot="1">
      <c r="B32" s="301" t="s">
        <v>262</v>
      </c>
      <c r="C32" s="302"/>
      <c r="D32" s="302"/>
      <c r="E32" s="302"/>
      <c r="F32" s="302"/>
      <c r="G32" s="303"/>
      <c r="H32" s="110"/>
    </row>
    <row r="33" spans="2:8">
      <c r="B33" s="296" t="s">
        <v>553</v>
      </c>
      <c r="C33" s="304" t="s">
        <v>384</v>
      </c>
      <c r="D33" s="166" t="s">
        <v>141</v>
      </c>
      <c r="E33" s="166" t="s">
        <v>229</v>
      </c>
      <c r="F33" s="305"/>
      <c r="G33" s="223" t="s">
        <v>264</v>
      </c>
      <c r="H33" s="110"/>
    </row>
    <row r="34" spans="2:8">
      <c r="B34" s="296" t="s">
        <v>60</v>
      </c>
      <c r="C34" s="306" t="s">
        <v>385</v>
      </c>
      <c r="D34" s="209" t="s">
        <v>95</v>
      </c>
      <c r="E34" s="209" t="s">
        <v>96</v>
      </c>
      <c r="F34" s="305" t="s">
        <v>230</v>
      </c>
      <c r="G34" s="224"/>
      <c r="H34" s="110"/>
    </row>
    <row r="35" spans="2:8">
      <c r="B35" s="296" t="s">
        <v>83</v>
      </c>
      <c r="C35" s="306" t="s">
        <v>386</v>
      </c>
      <c r="D35" s="209" t="s">
        <v>153</v>
      </c>
      <c r="E35" s="209" t="s">
        <v>96</v>
      </c>
      <c r="F35" s="305"/>
      <c r="G35" s="224"/>
      <c r="H35" s="110"/>
    </row>
    <row r="36" spans="2:8">
      <c r="B36" s="296" t="s">
        <v>234</v>
      </c>
      <c r="C36" s="306" t="s">
        <v>387</v>
      </c>
      <c r="D36" s="209" t="s">
        <v>126</v>
      </c>
      <c r="E36" s="209" t="s">
        <v>111</v>
      </c>
      <c r="F36" s="305"/>
      <c r="G36" s="224"/>
      <c r="H36" s="110"/>
    </row>
    <row r="37" spans="2:8">
      <c r="B37" s="296" t="s">
        <v>79</v>
      </c>
      <c r="C37" s="306" t="s">
        <v>268</v>
      </c>
      <c r="D37" s="209" t="s">
        <v>110</v>
      </c>
      <c r="E37" s="209" t="s">
        <v>111</v>
      </c>
      <c r="F37" s="300"/>
      <c r="G37" s="224"/>
      <c r="H37" s="110"/>
    </row>
    <row r="38" spans="2:8">
      <c r="B38" s="296" t="s">
        <v>80</v>
      </c>
      <c r="C38" s="306" t="s">
        <v>388</v>
      </c>
      <c r="D38" s="209" t="s">
        <v>126</v>
      </c>
      <c r="E38" s="209" t="s">
        <v>111</v>
      </c>
      <c r="F38" s="300"/>
      <c r="G38" s="224"/>
      <c r="H38" s="110"/>
    </row>
    <row r="39" spans="2:8">
      <c r="B39" s="296" t="s">
        <v>134</v>
      </c>
      <c r="C39" s="230" t="s">
        <v>389</v>
      </c>
      <c r="D39" s="209" t="s">
        <v>126</v>
      </c>
      <c r="E39" s="201" t="s">
        <v>111</v>
      </c>
      <c r="F39" s="231"/>
      <c r="G39" s="224"/>
      <c r="H39" s="110"/>
    </row>
    <row r="40" spans="2:8">
      <c r="B40" s="296" t="s">
        <v>130</v>
      </c>
      <c r="C40" s="230" t="s">
        <v>390</v>
      </c>
      <c r="D40" s="209" t="s">
        <v>115</v>
      </c>
      <c r="E40" s="201" t="s">
        <v>111</v>
      </c>
      <c r="F40" s="231"/>
      <c r="G40" s="224"/>
      <c r="H40" s="110"/>
    </row>
    <row r="41" spans="2:8">
      <c r="B41" s="296" t="s">
        <v>132</v>
      </c>
      <c r="C41" s="230" t="s">
        <v>391</v>
      </c>
      <c r="D41" s="209" t="s">
        <v>115</v>
      </c>
      <c r="E41" s="201" t="s">
        <v>111</v>
      </c>
      <c r="F41" s="231"/>
      <c r="G41" s="224"/>
      <c r="H41" s="110"/>
    </row>
    <row r="42" spans="2:8">
      <c r="B42" s="169" t="s">
        <v>273</v>
      </c>
      <c r="C42" s="200" t="s">
        <v>274</v>
      </c>
      <c r="D42" s="209" t="s">
        <v>115</v>
      </c>
      <c r="E42" s="201" t="s">
        <v>111</v>
      </c>
      <c r="F42" s="231"/>
      <c r="G42" s="224"/>
      <c r="H42" s="110"/>
    </row>
    <row r="43" spans="2:8">
      <c r="B43" s="212" t="s">
        <v>58</v>
      </c>
      <c r="C43" s="213" t="s">
        <v>392</v>
      </c>
      <c r="D43" s="214" t="s">
        <v>254</v>
      </c>
      <c r="E43" s="214" t="s">
        <v>255</v>
      </c>
      <c r="F43" s="215"/>
      <c r="G43" s="224"/>
      <c r="H43" s="110"/>
    </row>
    <row r="44" spans="2:8">
      <c r="B44" s="212" t="s">
        <v>59</v>
      </c>
      <c r="C44" s="213" t="s">
        <v>393</v>
      </c>
      <c r="D44" s="214" t="s">
        <v>254</v>
      </c>
      <c r="E44" s="214" t="s">
        <v>255</v>
      </c>
      <c r="F44" s="217"/>
      <c r="G44" s="224"/>
      <c r="H44" s="110"/>
    </row>
    <row r="45" spans="2:8">
      <c r="B45" s="212" t="s">
        <v>257</v>
      </c>
      <c r="C45" s="226" t="s">
        <v>394</v>
      </c>
      <c r="D45" s="228">
        <v>13</v>
      </c>
      <c r="E45" s="228" t="s">
        <v>111</v>
      </c>
      <c r="F45" s="229"/>
      <c r="G45" s="133"/>
      <c r="H45" s="110"/>
    </row>
    <row r="46" spans="2:8" ht="17.25" thickBot="1">
      <c r="B46" s="212" t="s">
        <v>66</v>
      </c>
      <c r="C46" s="173" t="s">
        <v>395</v>
      </c>
      <c r="D46" s="310" t="s">
        <v>188</v>
      </c>
      <c r="E46" s="174" t="s">
        <v>111</v>
      </c>
      <c r="F46" s="311"/>
      <c r="G46" s="133"/>
      <c r="H46" s="110"/>
    </row>
    <row r="47" spans="2:8" ht="20.100000000000001" customHeight="1" thickBot="1">
      <c r="B47" s="301" t="s">
        <v>280</v>
      </c>
      <c r="C47" s="302"/>
      <c r="D47" s="302"/>
      <c r="E47" s="302"/>
      <c r="F47" s="302"/>
      <c r="G47" s="303"/>
      <c r="H47" s="110"/>
    </row>
    <row r="48" spans="2:8">
      <c r="B48" s="312" t="s">
        <v>281</v>
      </c>
      <c r="C48" s="196" t="s">
        <v>396</v>
      </c>
      <c r="D48" s="197">
        <v>200</v>
      </c>
      <c r="E48" s="313" t="s">
        <v>195</v>
      </c>
      <c r="F48" s="181"/>
      <c r="G48" s="133"/>
      <c r="H48" s="110"/>
    </row>
    <row r="49" spans="2:8" ht="39.950000000000003" customHeight="1">
      <c r="B49" s="296" t="s">
        <v>397</v>
      </c>
      <c r="C49" s="230" t="s">
        <v>398</v>
      </c>
      <c r="D49" s="209">
        <v>100</v>
      </c>
      <c r="E49" s="205" t="s">
        <v>117</v>
      </c>
      <c r="F49" s="202"/>
      <c r="G49" s="357" t="s">
        <v>399</v>
      </c>
      <c r="H49" s="110"/>
    </row>
    <row r="50" spans="2:8" ht="39.950000000000003" customHeight="1">
      <c r="B50" s="296" t="s">
        <v>400</v>
      </c>
      <c r="C50" s="230" t="s">
        <v>285</v>
      </c>
      <c r="D50" s="209">
        <v>100</v>
      </c>
      <c r="E50" s="205" t="s">
        <v>117</v>
      </c>
      <c r="F50" s="202"/>
      <c r="G50" s="358"/>
      <c r="H50" s="110"/>
    </row>
    <row r="51" spans="2:8">
      <c r="B51" s="296" t="s">
        <v>286</v>
      </c>
      <c r="C51" s="230" t="s">
        <v>401</v>
      </c>
      <c r="D51" s="209" t="s">
        <v>115</v>
      </c>
      <c r="E51" s="205" t="s">
        <v>111</v>
      </c>
      <c r="F51" s="202"/>
      <c r="G51" s="203" t="s">
        <v>288</v>
      </c>
      <c r="H51" s="110"/>
    </row>
    <row r="52" spans="2:8" ht="17.25" thickBot="1">
      <c r="B52" s="314" t="s">
        <v>289</v>
      </c>
      <c r="C52" s="315" t="s">
        <v>402</v>
      </c>
      <c r="D52" s="316">
        <v>400</v>
      </c>
      <c r="E52" s="317" t="s">
        <v>195</v>
      </c>
      <c r="F52" s="318"/>
      <c r="G52" s="234"/>
      <c r="H52" s="110"/>
    </row>
    <row r="53" spans="2:8">
      <c r="B53" s="319"/>
      <c r="C53" s="142"/>
      <c r="D53" s="143"/>
      <c r="G53" s="139"/>
      <c r="H53" s="139"/>
    </row>
    <row r="54" spans="2:8" ht="17.25" thickBot="1">
      <c r="B54" s="247"/>
      <c r="C54" s="142"/>
      <c r="D54" s="143"/>
      <c r="G54" s="139"/>
      <c r="H54" s="139"/>
    </row>
    <row r="55" spans="2:8" ht="16.5" customHeight="1">
      <c r="B55" s="236" t="s">
        <v>291</v>
      </c>
      <c r="C55" s="237"/>
      <c r="D55" s="237"/>
      <c r="E55" s="237"/>
      <c r="F55" s="237"/>
      <c r="G55" s="238"/>
      <c r="H55" s="110"/>
    </row>
    <row r="56" spans="2:8">
      <c r="B56" s="239"/>
      <c r="C56" s="240"/>
      <c r="D56" s="240"/>
      <c r="E56" s="240"/>
      <c r="F56" s="240"/>
      <c r="G56" s="241"/>
      <c r="H56" s="110"/>
    </row>
    <row r="57" spans="2:8">
      <c r="B57" s="239" t="s">
        <v>292</v>
      </c>
      <c r="C57" s="240"/>
      <c r="D57" s="240"/>
      <c r="E57" s="240"/>
      <c r="F57" s="240"/>
      <c r="G57" s="241"/>
      <c r="H57" s="110"/>
    </row>
    <row r="58" spans="2:8" s="243" customFormat="1" ht="20.100000000000001" customHeight="1">
      <c r="B58" s="239" t="s">
        <v>293</v>
      </c>
      <c r="C58" s="240"/>
      <c r="D58" s="240"/>
      <c r="E58" s="240"/>
      <c r="F58" s="240"/>
      <c r="G58" s="241"/>
      <c r="H58" s="242"/>
    </row>
    <row r="59" spans="2:8" s="243" customFormat="1" ht="20.100000000000001" customHeight="1">
      <c r="B59" s="239" t="s">
        <v>294</v>
      </c>
      <c r="C59" s="240"/>
      <c r="D59" s="240"/>
      <c r="E59" s="240"/>
      <c r="F59" s="240"/>
      <c r="G59" s="241"/>
      <c r="H59" s="242"/>
    </row>
    <row r="60" spans="2:8" s="243" customFormat="1" ht="20.100000000000001" customHeight="1">
      <c r="B60" s="239" t="s">
        <v>295</v>
      </c>
      <c r="C60" s="240"/>
      <c r="D60" s="240"/>
      <c r="E60" s="240"/>
      <c r="F60" s="240"/>
      <c r="G60" s="241"/>
      <c r="H60" s="242"/>
    </row>
    <row r="61" spans="2:8" s="243" customFormat="1" ht="20.100000000000001" customHeight="1">
      <c r="B61" s="239"/>
      <c r="C61" s="240"/>
      <c r="D61" s="240"/>
      <c r="E61" s="240"/>
      <c r="F61" s="240"/>
      <c r="G61" s="241"/>
      <c r="H61" s="242"/>
    </row>
    <row r="62" spans="2:8" s="243" customFormat="1" ht="20.100000000000001" customHeight="1">
      <c r="B62" s="239"/>
      <c r="C62" s="240"/>
      <c r="D62" s="240"/>
      <c r="E62" s="240"/>
      <c r="F62" s="240"/>
      <c r="G62" s="241"/>
      <c r="H62" s="242"/>
    </row>
    <row r="63" spans="2:8" s="243" customFormat="1" ht="20.100000000000001" customHeight="1">
      <c r="B63" s="239"/>
      <c r="C63" s="240"/>
      <c r="D63" s="240"/>
      <c r="E63" s="240"/>
      <c r="F63" s="240"/>
      <c r="G63" s="241"/>
      <c r="H63" s="242"/>
    </row>
    <row r="64" spans="2:8" s="243" customFormat="1" ht="20.100000000000001" customHeight="1">
      <c r="B64" s="239" t="s">
        <v>296</v>
      </c>
      <c r="C64" s="240"/>
      <c r="D64" s="240"/>
      <c r="E64" s="240"/>
      <c r="F64" s="240"/>
      <c r="G64" s="241"/>
      <c r="H64" s="242"/>
    </row>
    <row r="65" spans="2:8" s="243" customFormat="1" ht="20.100000000000001" customHeight="1">
      <c r="B65" s="239" t="s">
        <v>293</v>
      </c>
      <c r="C65" s="240"/>
      <c r="D65" s="240"/>
      <c r="E65" s="240"/>
      <c r="F65" s="240"/>
      <c r="G65" s="241"/>
      <c r="H65" s="242"/>
    </row>
    <row r="66" spans="2:8" s="243" customFormat="1" ht="20.100000000000001" customHeight="1">
      <c r="B66" s="239" t="s">
        <v>294</v>
      </c>
      <c r="C66" s="240"/>
      <c r="D66" s="240"/>
      <c r="E66" s="240"/>
      <c r="F66" s="240"/>
      <c r="G66" s="241"/>
      <c r="H66" s="242"/>
    </row>
    <row r="67" spans="2:8" s="243" customFormat="1" ht="20.100000000000001" customHeight="1">
      <c r="B67" s="239" t="s">
        <v>297</v>
      </c>
      <c r="C67" s="240"/>
      <c r="D67" s="240"/>
      <c r="E67" s="240"/>
      <c r="F67" s="240"/>
      <c r="G67" s="241"/>
      <c r="H67" s="242"/>
    </row>
    <row r="68" spans="2:8" s="243" customFormat="1" ht="20.100000000000001" customHeight="1">
      <c r="B68" s="239"/>
      <c r="C68" s="240"/>
      <c r="D68" s="240"/>
      <c r="E68" s="240"/>
      <c r="F68" s="240"/>
      <c r="G68" s="241"/>
      <c r="H68" s="242"/>
    </row>
    <row r="69" spans="2:8" s="243" customFormat="1" ht="20.100000000000001" customHeight="1">
      <c r="B69" s="239"/>
      <c r="C69" s="240"/>
      <c r="D69" s="240"/>
      <c r="E69" s="240"/>
      <c r="F69" s="240"/>
      <c r="G69" s="241"/>
      <c r="H69" s="242"/>
    </row>
    <row r="70" spans="2:8">
      <c r="B70" s="239"/>
      <c r="C70" s="240"/>
      <c r="D70" s="240"/>
      <c r="E70" s="240"/>
      <c r="F70" s="240"/>
      <c r="G70" s="241"/>
      <c r="H70" s="243"/>
    </row>
    <row r="71" spans="2:8" ht="13.5" customHeight="1">
      <c r="B71" s="239" t="s">
        <v>298</v>
      </c>
      <c r="C71" s="240"/>
      <c r="D71" s="240"/>
      <c r="E71" s="240"/>
      <c r="F71" s="240"/>
      <c r="G71" s="241"/>
      <c r="H71" s="139"/>
    </row>
    <row r="72" spans="2:8" ht="16.5" customHeight="1">
      <c r="B72" s="239" t="s">
        <v>299</v>
      </c>
      <c r="C72" s="240"/>
      <c r="D72" s="240"/>
      <c r="E72" s="240"/>
      <c r="F72" s="240"/>
      <c r="G72" s="241"/>
    </row>
    <row r="73" spans="2:8">
      <c r="B73" s="239" t="s">
        <v>300</v>
      </c>
      <c r="C73" s="240"/>
      <c r="D73" s="240"/>
      <c r="E73" s="240"/>
      <c r="F73" s="240"/>
      <c r="G73" s="241"/>
      <c r="H73" s="110"/>
    </row>
    <row r="74" spans="2:8">
      <c r="B74" s="239" t="s">
        <v>297</v>
      </c>
      <c r="C74" s="240"/>
      <c r="D74" s="240"/>
      <c r="E74" s="240"/>
      <c r="F74" s="240"/>
      <c r="G74" s="241"/>
      <c r="H74" s="110"/>
    </row>
    <row r="75" spans="2:8">
      <c r="B75" s="239"/>
      <c r="C75" s="240"/>
      <c r="D75" s="240"/>
      <c r="E75" s="240"/>
      <c r="F75" s="240"/>
      <c r="G75" s="241"/>
      <c r="H75" s="110"/>
    </row>
    <row r="76" spans="2:8">
      <c r="B76" s="239"/>
      <c r="C76" s="240"/>
      <c r="D76" s="240"/>
      <c r="E76" s="240"/>
      <c r="F76" s="240"/>
      <c r="G76" s="241"/>
      <c r="H76" s="110"/>
    </row>
    <row r="77" spans="2:8">
      <c r="B77" s="239"/>
      <c r="C77" s="240"/>
      <c r="D77" s="240"/>
      <c r="E77" s="240"/>
      <c r="F77" s="240"/>
      <c r="G77" s="241"/>
      <c r="H77" s="110"/>
    </row>
    <row r="78" spans="2:8">
      <c r="B78" s="239" t="s">
        <v>301</v>
      </c>
      <c r="C78" s="240"/>
      <c r="D78" s="240"/>
      <c r="E78" s="240"/>
      <c r="F78" s="240"/>
      <c r="G78" s="241"/>
      <c r="H78" s="110"/>
    </row>
    <row r="79" spans="2:8" ht="20.100000000000001" customHeight="1">
      <c r="B79" s="239"/>
      <c r="C79" s="240"/>
      <c r="D79" s="240"/>
      <c r="E79" s="240"/>
      <c r="F79" s="240"/>
      <c r="G79" s="241"/>
      <c r="H79" s="110"/>
    </row>
    <row r="80" spans="2:8" s="243" customFormat="1" ht="16.5" customHeight="1" thickBot="1">
      <c r="B80" s="235"/>
      <c r="C80" s="244"/>
      <c r="D80" s="244"/>
      <c r="E80" s="244"/>
      <c r="F80" s="244"/>
      <c r="G80" s="245"/>
      <c r="H80" s="5"/>
    </row>
    <row r="81" spans="2:7" ht="16.5" customHeight="1" thickBot="1">
      <c r="D81" s="5"/>
      <c r="E81" s="5"/>
      <c r="F81" s="5"/>
    </row>
    <row r="82" spans="2:7" s="243" customFormat="1" ht="16.5" customHeight="1">
      <c r="B82" s="248" t="s">
        <v>302</v>
      </c>
      <c r="C82" s="249"/>
      <c r="D82" s="249"/>
      <c r="E82" s="249"/>
      <c r="F82" s="249"/>
      <c r="G82" s="250"/>
    </row>
    <row r="83" spans="2:7" s="243" customFormat="1" ht="16.5" customHeight="1">
      <c r="B83" s="242"/>
      <c r="G83" s="251"/>
    </row>
    <row r="84" spans="2:7" s="243" customFormat="1" ht="16.5" customHeight="1">
      <c r="B84" s="252" t="s">
        <v>403</v>
      </c>
      <c r="G84" s="251"/>
    </row>
    <row r="85" spans="2:7" s="243" customFormat="1" ht="16.5" customHeight="1">
      <c r="B85" s="242"/>
      <c r="G85" s="251"/>
    </row>
    <row r="86" spans="2:7" s="243" customFormat="1" ht="16.5" customHeight="1">
      <c r="B86" s="253" t="s">
        <v>304</v>
      </c>
      <c r="C86" s="254" t="s">
        <v>305</v>
      </c>
      <c r="D86" s="254"/>
      <c r="E86" s="254"/>
      <c r="F86" s="359" t="s">
        <v>306</v>
      </c>
      <c r="G86" s="360"/>
    </row>
    <row r="87" spans="2:7" s="243" customFormat="1" ht="16.5" customHeight="1">
      <c r="B87" s="255" t="s">
        <v>307</v>
      </c>
      <c r="C87" s="256" t="s">
        <v>308</v>
      </c>
      <c r="D87" s="257"/>
      <c r="E87" s="257"/>
      <c r="F87" s="257"/>
      <c r="G87" s="258"/>
    </row>
    <row r="88" spans="2:7" s="243" customFormat="1" ht="16.5" customHeight="1">
      <c r="B88" s="242" t="s">
        <v>309</v>
      </c>
      <c r="C88" s="259" t="s">
        <v>310</v>
      </c>
      <c r="F88" s="355" t="s">
        <v>404</v>
      </c>
      <c r="G88" s="356"/>
    </row>
    <row r="89" spans="2:7" s="243" customFormat="1" ht="16.5" customHeight="1">
      <c r="B89" s="242" t="s">
        <v>312</v>
      </c>
      <c r="C89" s="259" t="s">
        <v>313</v>
      </c>
      <c r="F89" s="355"/>
      <c r="G89" s="356"/>
    </row>
    <row r="90" spans="2:7" s="243" customFormat="1" ht="16.5" customHeight="1">
      <c r="B90" s="242" t="s">
        <v>314</v>
      </c>
      <c r="C90" s="259" t="s">
        <v>313</v>
      </c>
      <c r="F90" s="355"/>
      <c r="G90" s="356"/>
    </row>
    <row r="91" spans="2:7" s="243" customFormat="1" ht="16.5" customHeight="1">
      <c r="B91" s="242" t="s">
        <v>315</v>
      </c>
      <c r="C91" s="243" t="s">
        <v>316</v>
      </c>
      <c r="F91" s="355"/>
      <c r="G91" s="356"/>
    </row>
    <row r="92" spans="2:7" s="243" customFormat="1" ht="16.5" customHeight="1">
      <c r="B92" s="242" t="s">
        <v>317</v>
      </c>
      <c r="C92" s="259" t="s">
        <v>318</v>
      </c>
      <c r="F92" s="355" t="s">
        <v>405</v>
      </c>
      <c r="G92" s="356"/>
    </row>
    <row r="93" spans="2:7" s="243" customFormat="1" ht="16.5" customHeight="1">
      <c r="B93" s="242" t="s">
        <v>320</v>
      </c>
      <c r="C93" s="243" t="s">
        <v>321</v>
      </c>
      <c r="F93" s="355"/>
      <c r="G93" s="356"/>
    </row>
    <row r="94" spans="2:7" s="243" customFormat="1" ht="16.5" customHeight="1">
      <c r="B94" s="242" t="s">
        <v>322</v>
      </c>
      <c r="C94" s="259" t="s">
        <v>313</v>
      </c>
      <c r="F94" s="355"/>
      <c r="G94" s="356"/>
    </row>
    <row r="95" spans="2:7" s="243" customFormat="1" ht="16.5" customHeight="1">
      <c r="B95" s="242" t="s">
        <v>315</v>
      </c>
      <c r="C95" s="243" t="s">
        <v>321</v>
      </c>
      <c r="F95" s="355"/>
      <c r="G95" s="356"/>
    </row>
    <row r="96" spans="2:7" s="243" customFormat="1" ht="16.5" customHeight="1">
      <c r="B96" s="242" t="s">
        <v>323</v>
      </c>
      <c r="C96" s="259" t="s">
        <v>313</v>
      </c>
      <c r="F96" s="355" t="s">
        <v>406</v>
      </c>
      <c r="G96" s="356"/>
    </row>
    <row r="97" spans="2:8" s="243" customFormat="1" ht="16.5" customHeight="1">
      <c r="B97" s="242" t="s">
        <v>325</v>
      </c>
      <c r="C97" s="243" t="s">
        <v>326</v>
      </c>
      <c r="F97" s="355"/>
      <c r="G97" s="356"/>
    </row>
    <row r="98" spans="2:8" s="243" customFormat="1" ht="16.5" customHeight="1">
      <c r="B98" s="242"/>
      <c r="G98" s="251"/>
    </row>
    <row r="99" spans="2:8" s="243" customFormat="1" ht="16.5" customHeight="1" thickBot="1">
      <c r="B99" s="260"/>
      <c r="C99" s="261"/>
      <c r="D99" s="261"/>
      <c r="E99" s="261"/>
      <c r="F99" s="261"/>
      <c r="G99" s="262"/>
    </row>
    <row r="100" spans="2:8" s="243" customFormat="1" ht="16.5" customHeight="1" thickBot="1">
      <c r="B100" s="193"/>
      <c r="G100" s="320"/>
    </row>
    <row r="101" spans="2:8" s="243" customFormat="1" ht="16.5" customHeight="1">
      <c r="B101" s="264" t="s">
        <v>329</v>
      </c>
      <c r="C101" s="265"/>
      <c r="D101" s="265"/>
      <c r="E101" s="265"/>
      <c r="F101" s="265"/>
      <c r="G101" s="266"/>
    </row>
    <row r="102" spans="2:8" s="243" customFormat="1" ht="20.100000000000001" customHeight="1">
      <c r="B102" s="267"/>
      <c r="C102" s="246"/>
      <c r="D102" s="246"/>
      <c r="E102" s="246"/>
      <c r="F102" s="246"/>
      <c r="G102" s="251"/>
    </row>
    <row r="103" spans="2:8" s="268" customFormat="1" ht="20.100000000000001" customHeight="1">
      <c r="B103" s="242" t="s">
        <v>330</v>
      </c>
      <c r="C103" s="246"/>
      <c r="D103" s="246"/>
      <c r="E103" s="246"/>
      <c r="F103" s="246"/>
      <c r="G103" s="251"/>
      <c r="H103" s="243"/>
    </row>
    <row r="104" spans="2:8" s="268" customFormat="1" ht="20.100000000000001" customHeight="1">
      <c r="B104" s="269" t="s">
        <v>331</v>
      </c>
      <c r="C104" s="246"/>
      <c r="D104" s="246"/>
      <c r="E104" s="246"/>
      <c r="F104" s="246"/>
      <c r="G104" s="251"/>
    </row>
    <row r="105" spans="2:8" s="268" customFormat="1" ht="20.100000000000001" customHeight="1">
      <c r="B105" s="267"/>
      <c r="C105" s="246"/>
      <c r="D105" s="246"/>
      <c r="E105" s="246"/>
      <c r="F105" s="246"/>
      <c r="G105" s="251"/>
    </row>
    <row r="106" spans="2:8" s="268" customFormat="1" ht="20.100000000000001" customHeight="1">
      <c r="B106" s="267"/>
      <c r="C106" s="246"/>
      <c r="D106" s="246"/>
      <c r="E106" s="246"/>
      <c r="F106" s="246"/>
      <c r="G106" s="251"/>
    </row>
    <row r="107" spans="2:8" s="268" customFormat="1" ht="20.100000000000001" customHeight="1">
      <c r="B107" s="267"/>
      <c r="C107" s="246"/>
      <c r="D107" s="246"/>
      <c r="E107" s="246"/>
      <c r="F107" s="246"/>
      <c r="G107" s="251"/>
    </row>
    <row r="108" spans="2:8" s="268" customFormat="1" ht="20.100000000000001" customHeight="1">
      <c r="B108" s="267"/>
      <c r="C108" s="246"/>
      <c r="D108" s="246"/>
      <c r="E108" s="246"/>
      <c r="F108" s="246"/>
      <c r="G108" s="251"/>
    </row>
    <row r="109" spans="2:8" s="268" customFormat="1" ht="20.100000000000001" customHeight="1">
      <c r="B109" s="267"/>
      <c r="C109" s="246"/>
      <c r="D109" s="246"/>
      <c r="E109" s="246"/>
      <c r="F109" s="246"/>
      <c r="G109" s="251"/>
    </row>
    <row r="110" spans="2:8" s="268" customFormat="1" ht="20.100000000000001" customHeight="1" thickBot="1">
      <c r="B110" s="270"/>
      <c r="C110" s="263"/>
      <c r="D110" s="263"/>
      <c r="E110" s="263"/>
      <c r="F110" s="263"/>
      <c r="G110" s="262"/>
    </row>
    <row r="111" spans="2:8" s="271" customFormat="1" ht="13.5" customHeight="1">
      <c r="B111" s="5"/>
      <c r="C111" s="5"/>
      <c r="D111" s="5"/>
      <c r="E111" s="5"/>
      <c r="F111" s="5"/>
      <c r="G111" s="5"/>
      <c r="H111" s="243"/>
    </row>
  </sheetData>
  <mergeCells count="5">
    <mergeCell ref="G49:G50"/>
    <mergeCell ref="F86:G86"/>
    <mergeCell ref="F88:G91"/>
    <mergeCell ref="F92:G95"/>
    <mergeCell ref="F96:G97"/>
  </mergeCells>
  <phoneticPr fontId="5"/>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1FFD2-B272-4198-9341-D45DBE4A64F4}">
  <sheetPr codeName="Sheet152">
    <outlinePr summaryBelow="0"/>
    <pageSetUpPr fitToPage="1"/>
  </sheetPr>
  <dimension ref="B1:H42"/>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98" t="s">
        <v>75</v>
      </c>
      <c r="C2" s="99"/>
      <c r="D2" s="99"/>
      <c r="E2" s="99"/>
      <c r="F2" s="99"/>
      <c r="G2" s="100"/>
      <c r="H2" s="101"/>
    </row>
    <row r="3" spans="2:8" ht="13.5" customHeight="1">
      <c r="B3" s="163"/>
      <c r="C3" s="163"/>
      <c r="D3" s="163"/>
      <c r="E3" s="163"/>
      <c r="F3" s="163"/>
      <c r="G3" s="163"/>
    </row>
    <row r="4" spans="2:8" ht="13.5" customHeight="1">
      <c r="D4" s="5"/>
      <c r="E4" s="5"/>
      <c r="F4" s="5"/>
      <c r="G4" s="334" t="s">
        <v>527</v>
      </c>
    </row>
    <row r="5" spans="2:8" ht="13.5" customHeight="1" thickBot="1">
      <c r="B5" s="161"/>
      <c r="C5" s="161"/>
      <c r="D5" s="161"/>
      <c r="E5" s="161"/>
      <c r="F5" s="161"/>
      <c r="G5" s="161"/>
    </row>
    <row r="6" spans="2:8" ht="20.25" customHeight="1" thickBot="1">
      <c r="B6" s="106" t="s">
        <v>45</v>
      </c>
      <c r="C6" s="321" t="s">
        <v>88</v>
      </c>
      <c r="D6" s="104" t="s">
        <v>89</v>
      </c>
      <c r="E6" s="104" t="s">
        <v>90</v>
      </c>
      <c r="F6" s="105" t="s">
        <v>91</v>
      </c>
      <c r="G6" s="106" t="s">
        <v>92</v>
      </c>
    </row>
    <row r="7" spans="2:8" ht="21" customHeight="1">
      <c r="B7" s="335" t="s">
        <v>552</v>
      </c>
      <c r="C7" s="336" t="s">
        <v>528</v>
      </c>
      <c r="D7" s="337" t="s">
        <v>179</v>
      </c>
      <c r="E7" s="114" t="s">
        <v>199</v>
      </c>
      <c r="F7" s="115" t="s">
        <v>529</v>
      </c>
      <c r="G7" s="361" t="s">
        <v>530</v>
      </c>
      <c r="H7" s="110"/>
    </row>
    <row r="8" spans="2:8" ht="21" customHeight="1">
      <c r="B8" s="338" t="s">
        <v>58</v>
      </c>
      <c r="C8" s="339" t="s">
        <v>531</v>
      </c>
      <c r="D8" s="340" t="s">
        <v>526</v>
      </c>
      <c r="E8" s="341" t="s">
        <v>154</v>
      </c>
      <c r="F8" s="342" t="s">
        <v>529</v>
      </c>
      <c r="G8" s="362"/>
      <c r="H8" s="110"/>
    </row>
    <row r="9" spans="2:8" ht="21" customHeight="1">
      <c r="B9" s="338" t="s">
        <v>59</v>
      </c>
      <c r="C9" s="339" t="s">
        <v>532</v>
      </c>
      <c r="D9" s="340" t="s">
        <v>526</v>
      </c>
      <c r="E9" s="341" t="s">
        <v>154</v>
      </c>
      <c r="F9" s="342" t="s">
        <v>529</v>
      </c>
      <c r="G9" s="362"/>
      <c r="H9" s="110"/>
    </row>
    <row r="10" spans="2:8" ht="49.5" customHeight="1">
      <c r="B10" s="343" t="s">
        <v>533</v>
      </c>
      <c r="C10" s="153" t="s">
        <v>534</v>
      </c>
      <c r="D10" s="344" t="s">
        <v>535</v>
      </c>
      <c r="E10" s="177" t="s">
        <v>111</v>
      </c>
      <c r="F10" s="156"/>
      <c r="G10" s="363" t="s">
        <v>536</v>
      </c>
      <c r="H10" s="110"/>
    </row>
    <row r="11" spans="2:8" ht="49.5" customHeight="1">
      <c r="B11" s="332" t="s">
        <v>72</v>
      </c>
      <c r="C11" s="333" t="s">
        <v>72</v>
      </c>
      <c r="D11" s="344" t="s">
        <v>535</v>
      </c>
      <c r="E11" s="177" t="s">
        <v>111</v>
      </c>
      <c r="F11" s="156"/>
      <c r="G11" s="362"/>
      <c r="H11" s="110"/>
    </row>
    <row r="12" spans="2:8" ht="49.5" customHeight="1" thickBot="1">
      <c r="B12" s="175" t="s">
        <v>537</v>
      </c>
      <c r="C12" s="323" t="s">
        <v>538</v>
      </c>
      <c r="D12" s="294" t="s">
        <v>410</v>
      </c>
      <c r="E12" s="295" t="s">
        <v>111</v>
      </c>
      <c r="F12" s="126"/>
      <c r="G12" s="364"/>
      <c r="H12" s="110"/>
    </row>
    <row r="13" spans="2:8" ht="17.25" thickBot="1">
      <c r="B13" s="247"/>
      <c r="C13" s="135"/>
      <c r="D13" s="135"/>
      <c r="E13" s="135"/>
      <c r="F13" s="135"/>
      <c r="G13" s="135"/>
      <c r="H13" s="139"/>
    </row>
    <row r="14" spans="2:8">
      <c r="B14" s="365" t="s">
        <v>539</v>
      </c>
      <c r="C14" s="366"/>
      <c r="D14" s="366"/>
      <c r="E14" s="366"/>
      <c r="F14" s="366"/>
      <c r="G14" s="367"/>
      <c r="H14" s="110"/>
    </row>
    <row r="15" spans="2:8">
      <c r="B15" s="368" t="s">
        <v>540</v>
      </c>
      <c r="C15" s="369"/>
      <c r="D15" s="369"/>
      <c r="E15" s="369"/>
      <c r="F15" s="369"/>
      <c r="G15" s="370"/>
      <c r="H15" s="110"/>
    </row>
    <row r="16" spans="2:8">
      <c r="B16" s="368"/>
      <c r="C16" s="369"/>
      <c r="D16" s="369"/>
      <c r="E16" s="369"/>
      <c r="F16" s="369"/>
      <c r="G16" s="370"/>
      <c r="H16" s="110"/>
    </row>
    <row r="17" spans="2:8">
      <c r="B17" s="368"/>
      <c r="C17" s="369"/>
      <c r="D17" s="369"/>
      <c r="E17" s="369"/>
      <c r="F17" s="369"/>
      <c r="G17" s="370"/>
      <c r="H17" s="110"/>
    </row>
    <row r="18" spans="2:8">
      <c r="B18" s="368"/>
      <c r="C18" s="369"/>
      <c r="D18" s="369"/>
      <c r="E18" s="369"/>
      <c r="F18" s="369"/>
      <c r="G18" s="370"/>
      <c r="H18" s="110"/>
    </row>
    <row r="19" spans="2:8">
      <c r="B19" s="368"/>
      <c r="C19" s="369"/>
      <c r="D19" s="369"/>
      <c r="E19" s="369"/>
      <c r="F19" s="369"/>
      <c r="G19" s="370"/>
      <c r="H19" s="110"/>
    </row>
    <row r="20" spans="2:8">
      <c r="B20" s="368"/>
      <c r="C20" s="369"/>
      <c r="D20" s="369"/>
      <c r="E20" s="369"/>
      <c r="F20" s="369"/>
      <c r="G20" s="370"/>
      <c r="H20" s="110"/>
    </row>
    <row r="21" spans="2:8">
      <c r="B21" s="368"/>
      <c r="C21" s="369"/>
      <c r="D21" s="369"/>
      <c r="E21" s="369"/>
      <c r="F21" s="369"/>
      <c r="G21" s="370"/>
      <c r="H21" s="110"/>
    </row>
    <row r="22" spans="2:8">
      <c r="B22" s="368"/>
      <c r="C22" s="369"/>
      <c r="D22" s="369"/>
      <c r="E22" s="369"/>
      <c r="F22" s="369"/>
      <c r="G22" s="370"/>
      <c r="H22" s="110"/>
    </row>
    <row r="23" spans="2:8">
      <c r="B23" s="368"/>
      <c r="C23" s="369"/>
      <c r="D23" s="369"/>
      <c r="E23" s="369"/>
      <c r="F23" s="369"/>
      <c r="G23" s="370"/>
      <c r="H23" s="110"/>
    </row>
    <row r="24" spans="2:8">
      <c r="B24" s="368"/>
      <c r="C24" s="369"/>
      <c r="D24" s="369"/>
      <c r="E24" s="369"/>
      <c r="F24" s="369"/>
      <c r="G24" s="370"/>
      <c r="H24" s="110"/>
    </row>
    <row r="25" spans="2:8">
      <c r="B25" s="368"/>
      <c r="C25" s="369"/>
      <c r="D25" s="369"/>
      <c r="E25" s="369"/>
      <c r="F25" s="369"/>
      <c r="G25" s="370"/>
      <c r="H25" s="110"/>
    </row>
    <row r="26" spans="2:8">
      <c r="B26" s="368"/>
      <c r="C26" s="369"/>
      <c r="D26" s="369"/>
      <c r="E26" s="369"/>
      <c r="F26" s="369"/>
      <c r="G26" s="370"/>
      <c r="H26" s="110"/>
    </row>
    <row r="27" spans="2:8">
      <c r="B27" s="368"/>
      <c r="C27" s="369"/>
      <c r="D27" s="369"/>
      <c r="E27" s="369"/>
      <c r="F27" s="369"/>
      <c r="G27" s="370"/>
      <c r="H27" s="110"/>
    </row>
    <row r="28" spans="2:8">
      <c r="B28" s="368"/>
      <c r="C28" s="369"/>
      <c r="D28" s="369"/>
      <c r="E28" s="369"/>
      <c r="F28" s="369"/>
      <c r="G28" s="370"/>
      <c r="H28" s="110"/>
    </row>
    <row r="29" spans="2:8">
      <c r="B29" s="368"/>
      <c r="C29" s="369"/>
      <c r="D29" s="369"/>
      <c r="E29" s="369"/>
      <c r="F29" s="369"/>
      <c r="G29" s="370"/>
      <c r="H29" s="110"/>
    </row>
    <row r="30" spans="2:8">
      <c r="B30" s="368"/>
      <c r="C30" s="369"/>
      <c r="D30" s="369"/>
      <c r="E30" s="369"/>
      <c r="F30" s="369"/>
      <c r="G30" s="370"/>
      <c r="H30" s="110"/>
    </row>
    <row r="31" spans="2:8">
      <c r="B31" s="368"/>
      <c r="C31" s="369"/>
      <c r="D31" s="369"/>
      <c r="E31" s="369"/>
      <c r="F31" s="369"/>
      <c r="G31" s="370"/>
      <c r="H31" s="110"/>
    </row>
    <row r="32" spans="2:8">
      <c r="B32" s="368"/>
      <c r="C32" s="369"/>
      <c r="D32" s="369"/>
      <c r="E32" s="369"/>
      <c r="F32" s="369"/>
      <c r="G32" s="370"/>
      <c r="H32" s="110"/>
    </row>
    <row r="33" spans="2:8">
      <c r="B33" s="368"/>
      <c r="C33" s="369"/>
      <c r="D33" s="369"/>
      <c r="E33" s="369"/>
      <c r="F33" s="369"/>
      <c r="G33" s="370"/>
      <c r="H33" s="110"/>
    </row>
    <row r="34" spans="2:8">
      <c r="B34" s="368"/>
      <c r="C34" s="369"/>
      <c r="D34" s="369"/>
      <c r="E34" s="369"/>
      <c r="F34" s="369"/>
      <c r="G34" s="370"/>
      <c r="H34" s="110"/>
    </row>
    <row r="35" spans="2:8">
      <c r="B35" s="368"/>
      <c r="C35" s="369"/>
      <c r="D35" s="369"/>
      <c r="E35" s="369"/>
      <c r="F35" s="369"/>
      <c r="G35" s="370"/>
      <c r="H35" s="110"/>
    </row>
    <row r="36" spans="2:8">
      <c r="B36" s="368"/>
      <c r="C36" s="369"/>
      <c r="D36" s="369"/>
      <c r="E36" s="369"/>
      <c r="F36" s="369"/>
      <c r="G36" s="370"/>
      <c r="H36" s="110"/>
    </row>
    <row r="37" spans="2:8">
      <c r="B37" s="368"/>
      <c r="C37" s="369"/>
      <c r="D37" s="369"/>
      <c r="E37" s="369"/>
      <c r="F37" s="369"/>
      <c r="G37" s="370"/>
      <c r="H37" s="110"/>
    </row>
    <row r="38" spans="2:8">
      <c r="B38" s="368"/>
      <c r="C38" s="369"/>
      <c r="D38" s="369"/>
      <c r="E38" s="369"/>
      <c r="F38" s="369"/>
      <c r="G38" s="370"/>
      <c r="H38" s="110"/>
    </row>
    <row r="39" spans="2:8">
      <c r="B39" s="368"/>
      <c r="C39" s="369"/>
      <c r="D39" s="369"/>
      <c r="E39" s="369"/>
      <c r="F39" s="369"/>
      <c r="G39" s="370"/>
      <c r="H39" s="110"/>
    </row>
    <row r="40" spans="2:8">
      <c r="B40" s="368"/>
      <c r="C40" s="369"/>
      <c r="D40" s="369"/>
      <c r="E40" s="369"/>
      <c r="F40" s="369"/>
      <c r="G40" s="370"/>
      <c r="H40" s="110"/>
    </row>
    <row r="41" spans="2:8" ht="17.25" thickBot="1">
      <c r="B41" s="371"/>
      <c r="C41" s="372"/>
      <c r="D41" s="372"/>
      <c r="E41" s="372"/>
      <c r="F41" s="372"/>
      <c r="G41" s="373"/>
      <c r="H41" s="110"/>
    </row>
    <row r="42" spans="2:8" ht="20.100000000000001" customHeight="1">
      <c r="B42" s="128"/>
      <c r="C42" s="128"/>
      <c r="D42" s="129"/>
      <c r="E42" s="130"/>
      <c r="F42" s="130"/>
      <c r="G42" s="128"/>
      <c r="H42" s="95"/>
    </row>
  </sheetData>
  <mergeCells count="4">
    <mergeCell ref="G7:G9"/>
    <mergeCell ref="G10:G12"/>
    <mergeCell ref="B14:G14"/>
    <mergeCell ref="B15:G41"/>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8CB63-7B36-4276-BC5D-2480686A0B64}">
  <sheetPr codeName="Sheet142">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98" t="s">
        <v>74</v>
      </c>
      <c r="C2" s="99"/>
      <c r="D2" s="99"/>
      <c r="E2" s="99"/>
      <c r="F2" s="99"/>
      <c r="G2" s="100"/>
      <c r="H2" s="101"/>
    </row>
    <row r="3" spans="2:8" ht="13.5" customHeight="1" thickBot="1">
      <c r="B3" s="102"/>
      <c r="C3" s="102"/>
      <c r="D3" s="102"/>
      <c r="E3" s="102"/>
      <c r="F3" s="102"/>
      <c r="G3" s="102"/>
    </row>
    <row r="4" spans="2:8" ht="20.25" customHeight="1" thickBot="1">
      <c r="B4" s="103" t="s">
        <v>45</v>
      </c>
      <c r="C4" s="104" t="s">
        <v>88</v>
      </c>
      <c r="D4" s="104" t="s">
        <v>89</v>
      </c>
      <c r="E4" s="104" t="s">
        <v>90</v>
      </c>
      <c r="F4" s="105" t="s">
        <v>91</v>
      </c>
      <c r="G4" s="106" t="s">
        <v>92</v>
      </c>
    </row>
    <row r="5" spans="2:8">
      <c r="B5" s="111" t="s">
        <v>411</v>
      </c>
      <c r="C5" s="112" t="s">
        <v>412</v>
      </c>
      <c r="D5" s="113" t="s">
        <v>201</v>
      </c>
      <c r="E5" s="114" t="s">
        <v>107</v>
      </c>
      <c r="F5" s="115" t="s">
        <v>200</v>
      </c>
      <c r="G5" s="351" t="s">
        <v>232</v>
      </c>
      <c r="H5" s="110"/>
    </row>
    <row r="6" spans="2:8">
      <c r="B6" s="117" t="s">
        <v>413</v>
      </c>
      <c r="C6" s="118" t="s">
        <v>414</v>
      </c>
      <c r="D6" s="119" t="s">
        <v>415</v>
      </c>
      <c r="E6" s="4" t="s">
        <v>407</v>
      </c>
      <c r="F6" s="120"/>
      <c r="G6" s="354"/>
      <c r="H6" s="110"/>
    </row>
    <row r="7" spans="2:8">
      <c r="B7" s="117" t="s">
        <v>565</v>
      </c>
      <c r="C7" s="118" t="s">
        <v>416</v>
      </c>
      <c r="D7" s="119" t="s">
        <v>179</v>
      </c>
      <c r="E7" s="4" t="s">
        <v>199</v>
      </c>
      <c r="F7" s="120"/>
      <c r="G7" s="354"/>
      <c r="H7" s="110"/>
    </row>
    <row r="8" spans="2:8" ht="26.25" customHeight="1">
      <c r="B8" s="117" t="s">
        <v>63</v>
      </c>
      <c r="C8" s="118" t="s">
        <v>417</v>
      </c>
      <c r="D8" s="119" t="s">
        <v>198</v>
      </c>
      <c r="E8" s="4" t="s">
        <v>107</v>
      </c>
      <c r="F8" s="120"/>
      <c r="G8" s="354"/>
      <c r="H8" s="110"/>
    </row>
    <row r="9" spans="2:8" ht="26.25" customHeight="1">
      <c r="B9" s="117" t="s">
        <v>71</v>
      </c>
      <c r="C9" s="118" t="s">
        <v>418</v>
      </c>
      <c r="D9" s="119" t="s">
        <v>198</v>
      </c>
      <c r="E9" s="4" t="s">
        <v>107</v>
      </c>
      <c r="F9" s="120"/>
      <c r="G9" s="354"/>
      <c r="H9" s="110"/>
    </row>
    <row r="10" spans="2:8" ht="60.75" thickBot="1">
      <c r="B10" s="117" t="s">
        <v>419</v>
      </c>
      <c r="C10" s="118" t="s">
        <v>420</v>
      </c>
      <c r="D10" s="119" t="s">
        <v>408</v>
      </c>
      <c r="E10" s="4" t="s">
        <v>169</v>
      </c>
      <c r="F10" s="120" t="s">
        <v>200</v>
      </c>
      <c r="G10" s="121" t="s">
        <v>421</v>
      </c>
      <c r="H10" s="110"/>
    </row>
    <row r="11" spans="2:8" ht="20.100000000000001" customHeight="1">
      <c r="B11" s="128"/>
      <c r="C11" s="128"/>
      <c r="D11" s="129"/>
      <c r="E11" s="130"/>
      <c r="F11" s="130"/>
      <c r="G11" s="128"/>
      <c r="H11" s="95"/>
    </row>
  </sheetData>
  <mergeCells count="1">
    <mergeCell ref="G5: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1375D-DE6F-401F-8D44-C4703F4BC47B}">
  <sheetPr codeName="Sheet144">
    <outlinePr summaryBelow="0"/>
    <pageSetUpPr fitToPage="1"/>
  </sheetPr>
  <dimension ref="B1:H77"/>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98" t="s">
        <v>64</v>
      </c>
      <c r="C2" s="99"/>
      <c r="D2" s="99"/>
      <c r="E2" s="99"/>
      <c r="F2" s="99"/>
      <c r="G2" s="100"/>
      <c r="H2" s="101"/>
    </row>
    <row r="3" spans="2:8" ht="13.5" customHeight="1">
      <c r="B3" s="163"/>
      <c r="C3" s="163"/>
      <c r="D3" s="163"/>
      <c r="E3" s="163"/>
      <c r="F3" s="163"/>
      <c r="G3" s="163"/>
    </row>
    <row r="4" spans="2:8" ht="13.5" customHeight="1"/>
    <row r="5" spans="2:8" ht="13.5" customHeight="1">
      <c r="B5" s="5" t="s">
        <v>422</v>
      </c>
      <c r="D5" s="5"/>
      <c r="E5" s="5"/>
      <c r="F5" s="5"/>
    </row>
    <row r="6" spans="2:8" ht="13.5" customHeight="1">
      <c r="B6" s="5" t="s">
        <v>423</v>
      </c>
      <c r="D6" s="5"/>
      <c r="E6" s="5"/>
      <c r="F6" s="5"/>
    </row>
    <row r="7" spans="2:8" ht="13.5" customHeight="1">
      <c r="B7" s="5" t="s">
        <v>424</v>
      </c>
      <c r="D7" s="5"/>
      <c r="E7" s="5"/>
      <c r="F7" s="5"/>
    </row>
    <row r="8" spans="2:8" ht="13.5" customHeight="1">
      <c r="B8" s="5" t="s">
        <v>425</v>
      </c>
      <c r="D8" s="5"/>
      <c r="E8" s="5"/>
      <c r="F8" s="5"/>
    </row>
    <row r="9" spans="2:8" ht="13.5" customHeight="1" thickBot="1">
      <c r="B9" s="161"/>
      <c r="C9" s="161"/>
      <c r="D9" s="161"/>
      <c r="E9" s="161"/>
      <c r="F9" s="161"/>
      <c r="G9" s="161"/>
    </row>
    <row r="10" spans="2:8" ht="20.25" customHeight="1" thickBot="1">
      <c r="B10" s="103" t="s">
        <v>45</v>
      </c>
      <c r="C10" s="104" t="s">
        <v>88</v>
      </c>
      <c r="D10" s="104" t="s">
        <v>89</v>
      </c>
      <c r="E10" s="104" t="s">
        <v>90</v>
      </c>
      <c r="F10" s="105" t="s">
        <v>91</v>
      </c>
      <c r="G10" s="106" t="s">
        <v>92</v>
      </c>
    </row>
    <row r="11" spans="2:8">
      <c r="B11" s="111" t="s">
        <v>411</v>
      </c>
      <c r="C11" s="112" t="s">
        <v>426</v>
      </c>
      <c r="D11" s="113" t="s">
        <v>201</v>
      </c>
      <c r="E11" s="114" t="s">
        <v>407</v>
      </c>
      <c r="F11" s="115" t="s">
        <v>427</v>
      </c>
      <c r="G11" s="351" t="s">
        <v>232</v>
      </c>
      <c r="H11" s="110"/>
    </row>
    <row r="12" spans="2:8">
      <c r="B12" s="117" t="s">
        <v>413</v>
      </c>
      <c r="C12" s="118" t="s">
        <v>428</v>
      </c>
      <c r="D12" s="119" t="s">
        <v>415</v>
      </c>
      <c r="E12" s="4" t="s">
        <v>407</v>
      </c>
      <c r="F12" s="120"/>
      <c r="G12" s="354"/>
      <c r="H12" s="110"/>
    </row>
    <row r="13" spans="2:8">
      <c r="B13" s="117" t="s">
        <v>565</v>
      </c>
      <c r="C13" s="118" t="s">
        <v>429</v>
      </c>
      <c r="D13" s="119" t="s">
        <v>179</v>
      </c>
      <c r="E13" s="4" t="s">
        <v>199</v>
      </c>
      <c r="F13" s="120"/>
      <c r="G13" s="354"/>
      <c r="H13" s="110"/>
    </row>
    <row r="14" spans="2:8" ht="24" customHeight="1">
      <c r="B14" s="117" t="s">
        <v>63</v>
      </c>
      <c r="C14" s="118" t="s">
        <v>430</v>
      </c>
      <c r="D14" s="119" t="s">
        <v>198</v>
      </c>
      <c r="E14" s="4" t="s">
        <v>107</v>
      </c>
      <c r="F14" s="120"/>
      <c r="G14" s="354"/>
      <c r="H14" s="110"/>
    </row>
    <row r="15" spans="2:8" ht="24" customHeight="1">
      <c r="B15" s="117" t="s">
        <v>71</v>
      </c>
      <c r="C15" s="118" t="s">
        <v>431</v>
      </c>
      <c r="D15" s="119" t="s">
        <v>198</v>
      </c>
      <c r="E15" s="4" t="s">
        <v>107</v>
      </c>
      <c r="F15" s="120"/>
      <c r="G15" s="354"/>
      <c r="H15" s="110"/>
    </row>
    <row r="16" spans="2:8" ht="30">
      <c r="B16" s="117" t="s">
        <v>432</v>
      </c>
      <c r="C16" s="118" t="s">
        <v>433</v>
      </c>
      <c r="D16" s="119" t="s">
        <v>408</v>
      </c>
      <c r="E16" s="4" t="s">
        <v>409</v>
      </c>
      <c r="F16" s="120"/>
      <c r="G16" s="121" t="s">
        <v>434</v>
      </c>
      <c r="H16" s="110"/>
    </row>
    <row r="17" spans="2:8">
      <c r="B17" s="117" t="s">
        <v>435</v>
      </c>
      <c r="C17" s="322" t="s">
        <v>436</v>
      </c>
      <c r="D17" s="119" t="s">
        <v>408</v>
      </c>
      <c r="E17" s="4" t="s">
        <v>169</v>
      </c>
      <c r="F17" s="120"/>
      <c r="G17" s="374" t="s">
        <v>437</v>
      </c>
      <c r="H17" s="110"/>
    </row>
    <row r="18" spans="2:8">
      <c r="B18" s="117" t="s">
        <v>438</v>
      </c>
      <c r="C18" s="322" t="s">
        <v>439</v>
      </c>
      <c r="D18" s="119" t="s">
        <v>408</v>
      </c>
      <c r="E18" s="4" t="s">
        <v>169</v>
      </c>
      <c r="F18" s="120"/>
      <c r="G18" s="374"/>
      <c r="H18" s="110"/>
    </row>
    <row r="19" spans="2:8">
      <c r="B19" s="117" t="s">
        <v>440</v>
      </c>
      <c r="C19" s="322" t="s">
        <v>441</v>
      </c>
      <c r="D19" s="119" t="s">
        <v>408</v>
      </c>
      <c r="E19" s="4" t="s">
        <v>169</v>
      </c>
      <c r="F19" s="120"/>
      <c r="G19" s="374"/>
      <c r="H19" s="110"/>
    </row>
    <row r="20" spans="2:8">
      <c r="B20" s="117" t="s">
        <v>442</v>
      </c>
      <c r="C20" s="322" t="s">
        <v>443</v>
      </c>
      <c r="D20" s="119" t="s">
        <v>408</v>
      </c>
      <c r="E20" s="4" t="s">
        <v>169</v>
      </c>
      <c r="F20" s="120"/>
      <c r="G20" s="374"/>
      <c r="H20" s="110"/>
    </row>
    <row r="21" spans="2:8">
      <c r="B21" s="117" t="s">
        <v>444</v>
      </c>
      <c r="C21" s="322" t="s">
        <v>445</v>
      </c>
      <c r="D21" s="119" t="s">
        <v>408</v>
      </c>
      <c r="E21" s="4" t="s">
        <v>169</v>
      </c>
      <c r="F21" s="120"/>
      <c r="G21" s="374"/>
      <c r="H21" s="110"/>
    </row>
    <row r="22" spans="2:8">
      <c r="B22" s="117" t="s">
        <v>446</v>
      </c>
      <c r="C22" s="322" t="s">
        <v>447</v>
      </c>
      <c r="D22" s="119" t="s">
        <v>408</v>
      </c>
      <c r="E22" s="4" t="s">
        <v>169</v>
      </c>
      <c r="F22" s="120"/>
      <c r="G22" s="374"/>
      <c r="H22" s="110"/>
    </row>
    <row r="23" spans="2:8">
      <c r="B23" s="117" t="s">
        <v>448</v>
      </c>
      <c r="C23" s="322" t="s">
        <v>449</v>
      </c>
      <c r="D23" s="119" t="s">
        <v>408</v>
      </c>
      <c r="E23" s="4" t="s">
        <v>169</v>
      </c>
      <c r="F23" s="120"/>
      <c r="G23" s="374"/>
      <c r="H23" s="110"/>
    </row>
    <row r="24" spans="2:8">
      <c r="B24" s="117" t="s">
        <v>450</v>
      </c>
      <c r="C24" s="322" t="s">
        <v>451</v>
      </c>
      <c r="D24" s="119" t="s">
        <v>408</v>
      </c>
      <c r="E24" s="4" t="s">
        <v>169</v>
      </c>
      <c r="F24" s="120"/>
      <c r="G24" s="374"/>
      <c r="H24" s="110"/>
    </row>
    <row r="25" spans="2:8">
      <c r="B25" s="117" t="s">
        <v>452</v>
      </c>
      <c r="C25" s="322" t="s">
        <v>453</v>
      </c>
      <c r="D25" s="119" t="s">
        <v>408</v>
      </c>
      <c r="E25" s="4" t="s">
        <v>169</v>
      </c>
      <c r="F25" s="120"/>
      <c r="G25" s="374"/>
      <c r="H25" s="110"/>
    </row>
    <row r="26" spans="2:8">
      <c r="B26" s="117" t="s">
        <v>454</v>
      </c>
      <c r="C26" s="322" t="s">
        <v>455</v>
      </c>
      <c r="D26" s="119" t="s">
        <v>408</v>
      </c>
      <c r="E26" s="4" t="s">
        <v>169</v>
      </c>
      <c r="F26" s="120"/>
      <c r="G26" s="374"/>
      <c r="H26" s="110"/>
    </row>
    <row r="27" spans="2:8">
      <c r="B27" s="117" t="s">
        <v>456</v>
      </c>
      <c r="C27" s="322" t="s">
        <v>457</v>
      </c>
      <c r="D27" s="119" t="s">
        <v>408</v>
      </c>
      <c r="E27" s="4" t="s">
        <v>169</v>
      </c>
      <c r="F27" s="120"/>
      <c r="G27" s="374"/>
      <c r="H27" s="110"/>
    </row>
    <row r="28" spans="2:8">
      <c r="B28" s="117" t="s">
        <v>458</v>
      </c>
      <c r="C28" s="322" t="s">
        <v>459</v>
      </c>
      <c r="D28" s="119" t="s">
        <v>408</v>
      </c>
      <c r="E28" s="4" t="s">
        <v>169</v>
      </c>
      <c r="F28" s="120"/>
      <c r="G28" s="374"/>
      <c r="H28" s="110"/>
    </row>
    <row r="29" spans="2:8">
      <c r="B29" s="117" t="s">
        <v>460</v>
      </c>
      <c r="C29" s="322" t="s">
        <v>461</v>
      </c>
      <c r="D29" s="119" t="s">
        <v>408</v>
      </c>
      <c r="E29" s="4" t="s">
        <v>169</v>
      </c>
      <c r="F29" s="120"/>
      <c r="G29" s="374"/>
      <c r="H29" s="110"/>
    </row>
    <row r="30" spans="2:8">
      <c r="B30" s="117" t="s">
        <v>462</v>
      </c>
      <c r="C30" s="322" t="s">
        <v>463</v>
      </c>
      <c r="D30" s="119" t="s">
        <v>408</v>
      </c>
      <c r="E30" s="4" t="s">
        <v>169</v>
      </c>
      <c r="F30" s="120"/>
      <c r="G30" s="374"/>
      <c r="H30" s="110"/>
    </row>
    <row r="31" spans="2:8">
      <c r="B31" s="117" t="s">
        <v>464</v>
      </c>
      <c r="C31" s="322" t="s">
        <v>465</v>
      </c>
      <c r="D31" s="119" t="s">
        <v>408</v>
      </c>
      <c r="E31" s="4" t="s">
        <v>169</v>
      </c>
      <c r="F31" s="120"/>
      <c r="G31" s="374"/>
      <c r="H31" s="110"/>
    </row>
    <row r="32" spans="2:8">
      <c r="B32" s="117" t="s">
        <v>466</v>
      </c>
      <c r="C32" s="322" t="s">
        <v>467</v>
      </c>
      <c r="D32" s="119" t="s">
        <v>408</v>
      </c>
      <c r="E32" s="4" t="s">
        <v>169</v>
      </c>
      <c r="F32" s="120"/>
      <c r="G32" s="374"/>
      <c r="H32" s="110"/>
    </row>
    <row r="33" spans="2:8">
      <c r="B33" s="117" t="s">
        <v>468</v>
      </c>
      <c r="C33" s="322" t="s">
        <v>469</v>
      </c>
      <c r="D33" s="119" t="s">
        <v>408</v>
      </c>
      <c r="E33" s="4" t="s">
        <v>169</v>
      </c>
      <c r="F33" s="120"/>
      <c r="G33" s="374"/>
      <c r="H33" s="110"/>
    </row>
    <row r="34" spans="2:8">
      <c r="B34" s="117" t="s">
        <v>470</v>
      </c>
      <c r="C34" s="322" t="s">
        <v>471</v>
      </c>
      <c r="D34" s="119" t="s">
        <v>408</v>
      </c>
      <c r="E34" s="4" t="s">
        <v>169</v>
      </c>
      <c r="F34" s="120"/>
      <c r="G34" s="374"/>
      <c r="H34" s="110"/>
    </row>
    <row r="35" spans="2:8">
      <c r="B35" s="117" t="s">
        <v>472</v>
      </c>
      <c r="C35" s="322" t="s">
        <v>473</v>
      </c>
      <c r="D35" s="119" t="s">
        <v>408</v>
      </c>
      <c r="E35" s="4" t="s">
        <v>169</v>
      </c>
      <c r="F35" s="120"/>
      <c r="G35" s="374"/>
      <c r="H35" s="110"/>
    </row>
    <row r="36" spans="2:8">
      <c r="B36" s="117" t="s">
        <v>474</v>
      </c>
      <c r="C36" s="322" t="s">
        <v>475</v>
      </c>
      <c r="D36" s="119" t="s">
        <v>408</v>
      </c>
      <c r="E36" s="4" t="s">
        <v>169</v>
      </c>
      <c r="F36" s="120"/>
      <c r="G36" s="374"/>
      <c r="H36" s="110"/>
    </row>
    <row r="37" spans="2:8">
      <c r="B37" s="117" t="s">
        <v>476</v>
      </c>
      <c r="C37" s="322" t="s">
        <v>477</v>
      </c>
      <c r="D37" s="119" t="s">
        <v>408</v>
      </c>
      <c r="E37" s="4" t="s">
        <v>169</v>
      </c>
      <c r="F37" s="120"/>
      <c r="G37" s="374"/>
      <c r="H37" s="110"/>
    </row>
    <row r="38" spans="2:8">
      <c r="B38" s="117" t="s">
        <v>478</v>
      </c>
      <c r="C38" s="322" t="s">
        <v>479</v>
      </c>
      <c r="D38" s="119" t="s">
        <v>408</v>
      </c>
      <c r="E38" s="4" t="s">
        <v>169</v>
      </c>
      <c r="F38" s="120"/>
      <c r="G38" s="374"/>
      <c r="H38" s="110"/>
    </row>
    <row r="39" spans="2:8">
      <c r="B39" s="117" t="s">
        <v>480</v>
      </c>
      <c r="C39" s="322" t="s">
        <v>481</v>
      </c>
      <c r="D39" s="119" t="s">
        <v>408</v>
      </c>
      <c r="E39" s="4" t="s">
        <v>169</v>
      </c>
      <c r="F39" s="120"/>
      <c r="G39" s="374"/>
      <c r="H39" s="110"/>
    </row>
    <row r="40" spans="2:8">
      <c r="B40" s="117" t="s">
        <v>482</v>
      </c>
      <c r="C40" s="322" t="s">
        <v>483</v>
      </c>
      <c r="D40" s="119" t="s">
        <v>408</v>
      </c>
      <c r="E40" s="4" t="s">
        <v>169</v>
      </c>
      <c r="F40" s="120"/>
      <c r="G40" s="374"/>
      <c r="H40" s="110"/>
    </row>
    <row r="41" spans="2:8">
      <c r="B41" s="117" t="s">
        <v>484</v>
      </c>
      <c r="C41" s="322" t="s">
        <v>485</v>
      </c>
      <c r="D41" s="119" t="s">
        <v>408</v>
      </c>
      <c r="E41" s="4" t="s">
        <v>169</v>
      </c>
      <c r="F41" s="120"/>
      <c r="G41" s="374"/>
      <c r="H41" s="110"/>
    </row>
    <row r="42" spans="2:8">
      <c r="B42" s="117" t="s">
        <v>486</v>
      </c>
      <c r="C42" s="322" t="s">
        <v>487</v>
      </c>
      <c r="D42" s="119" t="s">
        <v>408</v>
      </c>
      <c r="E42" s="4" t="s">
        <v>169</v>
      </c>
      <c r="F42" s="120"/>
      <c r="G42" s="374"/>
      <c r="H42" s="110"/>
    </row>
    <row r="43" spans="2:8">
      <c r="B43" s="117" t="s">
        <v>488</v>
      </c>
      <c r="C43" s="322" t="s">
        <v>489</v>
      </c>
      <c r="D43" s="119" t="s">
        <v>408</v>
      </c>
      <c r="E43" s="4" t="s">
        <v>169</v>
      </c>
      <c r="F43" s="120"/>
      <c r="G43" s="374"/>
      <c r="H43" s="110"/>
    </row>
    <row r="44" spans="2:8">
      <c r="B44" s="117" t="s">
        <v>490</v>
      </c>
      <c r="C44" s="322" t="s">
        <v>491</v>
      </c>
      <c r="D44" s="119" t="s">
        <v>408</v>
      </c>
      <c r="E44" s="4" t="s">
        <v>169</v>
      </c>
      <c r="F44" s="120"/>
      <c r="G44" s="374"/>
      <c r="H44" s="110"/>
    </row>
    <row r="45" spans="2:8">
      <c r="B45" s="117" t="s">
        <v>492</v>
      </c>
      <c r="C45" s="322" t="s">
        <v>493</v>
      </c>
      <c r="D45" s="119" t="s">
        <v>408</v>
      </c>
      <c r="E45" s="4" t="s">
        <v>169</v>
      </c>
      <c r="F45" s="120"/>
      <c r="G45" s="374"/>
      <c r="H45" s="110"/>
    </row>
    <row r="46" spans="2:8">
      <c r="B46" s="117" t="s">
        <v>494</v>
      </c>
      <c r="C46" s="322" t="s">
        <v>495</v>
      </c>
      <c r="D46" s="119" t="s">
        <v>408</v>
      </c>
      <c r="E46" s="4" t="s">
        <v>169</v>
      </c>
      <c r="F46" s="120"/>
      <c r="G46" s="374"/>
      <c r="H46" s="110"/>
    </row>
    <row r="47" spans="2:8">
      <c r="B47" s="117" t="s">
        <v>496</v>
      </c>
      <c r="C47" s="322" t="s">
        <v>497</v>
      </c>
      <c r="D47" s="119" t="s">
        <v>408</v>
      </c>
      <c r="E47" s="4" t="s">
        <v>169</v>
      </c>
      <c r="F47" s="120"/>
      <c r="G47" s="374"/>
      <c r="H47" s="110"/>
    </row>
    <row r="48" spans="2:8">
      <c r="B48" s="117" t="s">
        <v>498</v>
      </c>
      <c r="C48" s="322" t="s">
        <v>499</v>
      </c>
      <c r="D48" s="119" t="s">
        <v>408</v>
      </c>
      <c r="E48" s="4" t="s">
        <v>169</v>
      </c>
      <c r="F48" s="120"/>
      <c r="G48" s="374"/>
      <c r="H48" s="110"/>
    </row>
    <row r="49" spans="2:8">
      <c r="B49" s="117" t="s">
        <v>500</v>
      </c>
      <c r="C49" s="322" t="s">
        <v>501</v>
      </c>
      <c r="D49" s="119" t="s">
        <v>408</v>
      </c>
      <c r="E49" s="4" t="s">
        <v>169</v>
      </c>
      <c r="F49" s="120"/>
      <c r="G49" s="374"/>
      <c r="H49" s="110"/>
    </row>
    <row r="50" spans="2:8">
      <c r="B50" s="117" t="s">
        <v>502</v>
      </c>
      <c r="C50" s="322" t="s">
        <v>503</v>
      </c>
      <c r="D50" s="119" t="s">
        <v>408</v>
      </c>
      <c r="E50" s="4" t="s">
        <v>169</v>
      </c>
      <c r="F50" s="120"/>
      <c r="G50" s="374"/>
      <c r="H50" s="110"/>
    </row>
    <row r="51" spans="2:8">
      <c r="B51" s="117" t="s">
        <v>504</v>
      </c>
      <c r="C51" s="322" t="s">
        <v>505</v>
      </c>
      <c r="D51" s="119" t="s">
        <v>408</v>
      </c>
      <c r="E51" s="4" t="s">
        <v>169</v>
      </c>
      <c r="F51" s="120"/>
      <c r="G51" s="374"/>
      <c r="H51" s="110"/>
    </row>
    <row r="52" spans="2:8">
      <c r="B52" s="117" t="s">
        <v>506</v>
      </c>
      <c r="C52" s="322" t="s">
        <v>507</v>
      </c>
      <c r="D52" s="119" t="s">
        <v>408</v>
      </c>
      <c r="E52" s="4" t="s">
        <v>169</v>
      </c>
      <c r="F52" s="120"/>
      <c r="G52" s="374"/>
      <c r="H52" s="110"/>
    </row>
    <row r="53" spans="2:8">
      <c r="B53" s="117" t="s">
        <v>508</v>
      </c>
      <c r="C53" s="322" t="s">
        <v>509</v>
      </c>
      <c r="D53" s="119" t="s">
        <v>408</v>
      </c>
      <c r="E53" s="4" t="s">
        <v>169</v>
      </c>
      <c r="F53" s="120"/>
      <c r="G53" s="374"/>
      <c r="H53" s="110"/>
    </row>
    <row r="54" spans="2:8">
      <c r="B54" s="117" t="s">
        <v>510</v>
      </c>
      <c r="C54" s="322" t="s">
        <v>511</v>
      </c>
      <c r="D54" s="119" t="s">
        <v>408</v>
      </c>
      <c r="E54" s="4" t="s">
        <v>169</v>
      </c>
      <c r="F54" s="120"/>
      <c r="G54" s="374"/>
      <c r="H54" s="110"/>
    </row>
    <row r="55" spans="2:8">
      <c r="B55" s="117" t="s">
        <v>512</v>
      </c>
      <c r="C55" s="322" t="s">
        <v>513</v>
      </c>
      <c r="D55" s="119" t="s">
        <v>408</v>
      </c>
      <c r="E55" s="4" t="s">
        <v>169</v>
      </c>
      <c r="F55" s="120"/>
      <c r="G55" s="374"/>
      <c r="H55" s="110"/>
    </row>
    <row r="56" spans="2:8" ht="17.25" thickBot="1">
      <c r="B56" s="117" t="s">
        <v>514</v>
      </c>
      <c r="C56" s="322" t="s">
        <v>515</v>
      </c>
      <c r="D56" s="119" t="s">
        <v>408</v>
      </c>
      <c r="E56" s="4" t="s">
        <v>169</v>
      </c>
      <c r="F56" s="120"/>
      <c r="G56" s="374"/>
      <c r="H56" s="110"/>
    </row>
    <row r="57" spans="2:8" ht="17.25" thickBot="1">
      <c r="B57" s="148"/>
      <c r="C57" s="324"/>
      <c r="D57" s="149"/>
      <c r="E57" s="150"/>
      <c r="F57" s="150"/>
      <c r="G57" s="151"/>
      <c r="H57" s="139"/>
    </row>
    <row r="58" spans="2:8">
      <c r="B58" s="140" t="s">
        <v>516</v>
      </c>
      <c r="C58" s="325"/>
      <c r="D58" s="137"/>
      <c r="E58" s="131"/>
      <c r="F58" s="131"/>
      <c r="G58" s="141"/>
      <c r="H58" s="139"/>
    </row>
    <row r="59" spans="2:8">
      <c r="B59" s="145"/>
      <c r="C59" s="326"/>
      <c r="D59" s="143"/>
      <c r="G59" s="144"/>
      <c r="H59" s="139"/>
    </row>
    <row r="60" spans="2:8">
      <c r="B60" s="327" t="s">
        <v>517</v>
      </c>
      <c r="C60" s="326"/>
      <c r="D60" s="143"/>
      <c r="G60" s="144"/>
      <c r="H60" s="139"/>
    </row>
    <row r="61" spans="2:8">
      <c r="B61" s="145"/>
      <c r="C61" s="326"/>
      <c r="D61" s="143"/>
      <c r="G61" s="144"/>
      <c r="H61" s="139"/>
    </row>
    <row r="62" spans="2:8">
      <c r="B62" s="145"/>
      <c r="C62" s="326"/>
      <c r="D62" s="143"/>
      <c r="G62" s="144"/>
      <c r="H62" s="139"/>
    </row>
    <row r="63" spans="2:8">
      <c r="B63" s="145"/>
      <c r="C63" s="326"/>
      <c r="D63" s="143"/>
      <c r="G63" s="144"/>
      <c r="H63" s="139"/>
    </row>
    <row r="64" spans="2:8">
      <c r="B64" s="145"/>
      <c r="C64" s="326"/>
      <c r="D64" s="143"/>
      <c r="G64" s="144"/>
      <c r="H64" s="139"/>
    </row>
    <row r="65" spans="2:8">
      <c r="B65" s="145"/>
      <c r="C65" s="326"/>
      <c r="D65" s="143"/>
      <c r="G65" s="144"/>
      <c r="H65" s="139"/>
    </row>
    <row r="66" spans="2:8">
      <c r="B66" s="145"/>
      <c r="C66" s="326"/>
      <c r="D66" s="143"/>
      <c r="G66" s="144"/>
      <c r="H66" s="139"/>
    </row>
    <row r="67" spans="2:8">
      <c r="B67" s="327" t="s">
        <v>518</v>
      </c>
      <c r="C67" s="326"/>
      <c r="D67" s="143"/>
      <c r="G67" s="144"/>
      <c r="H67" s="139"/>
    </row>
    <row r="68" spans="2:8">
      <c r="B68" s="327" t="s">
        <v>519</v>
      </c>
      <c r="C68" s="326"/>
      <c r="D68" s="143"/>
      <c r="G68" s="144"/>
      <c r="H68" s="139"/>
    </row>
    <row r="69" spans="2:8">
      <c r="B69" s="327" t="s">
        <v>520</v>
      </c>
      <c r="C69" s="326"/>
      <c r="D69" s="143"/>
      <c r="G69" s="144"/>
      <c r="H69" s="139"/>
    </row>
    <row r="70" spans="2:8">
      <c r="B70" s="327" t="s">
        <v>521</v>
      </c>
      <c r="C70" s="326"/>
      <c r="D70" s="143"/>
      <c r="G70" s="144"/>
      <c r="H70" s="139"/>
    </row>
    <row r="71" spans="2:8">
      <c r="B71" s="328" t="s">
        <v>331</v>
      </c>
      <c r="C71" s="326"/>
      <c r="D71" s="143"/>
      <c r="G71" s="144"/>
      <c r="H71" s="139"/>
    </row>
    <row r="72" spans="2:8">
      <c r="B72" s="327" t="s">
        <v>522</v>
      </c>
      <c r="C72" s="326"/>
      <c r="D72" s="143"/>
      <c r="G72" s="144"/>
      <c r="H72" s="139"/>
    </row>
    <row r="73" spans="2:8">
      <c r="B73" s="327" t="s">
        <v>523</v>
      </c>
      <c r="C73" s="326"/>
      <c r="D73" s="143"/>
      <c r="G73" s="144"/>
      <c r="H73" s="139"/>
    </row>
    <row r="74" spans="2:8">
      <c r="B74" s="327" t="s">
        <v>524</v>
      </c>
      <c r="C74" s="326"/>
      <c r="D74" s="143"/>
      <c r="G74" s="144"/>
      <c r="H74" s="139"/>
    </row>
    <row r="75" spans="2:8">
      <c r="B75" s="327" t="s">
        <v>525</v>
      </c>
      <c r="C75" s="326"/>
      <c r="D75" s="143"/>
      <c r="G75" s="144"/>
      <c r="H75" s="139"/>
    </row>
    <row r="76" spans="2:8" ht="17.25" thickBot="1">
      <c r="B76" s="329"/>
      <c r="C76" s="330"/>
      <c r="D76" s="331"/>
      <c r="E76" s="146"/>
      <c r="F76" s="146"/>
      <c r="G76" s="147"/>
      <c r="H76" s="139"/>
    </row>
    <row r="77" spans="2:8" ht="20.100000000000001" customHeight="1">
      <c r="B77" s="95"/>
      <c r="C77" s="95"/>
      <c r="D77" s="96"/>
      <c r="E77" s="97"/>
      <c r="F77" s="97"/>
      <c r="G77" s="95"/>
      <c r="H77" s="95"/>
    </row>
  </sheetData>
  <mergeCells count="2">
    <mergeCell ref="G11:G15"/>
    <mergeCell ref="G17:G56"/>
  </mergeCells>
  <phoneticPr fontId="5"/>
  <pageMargins left="0" right="0.19685039370078741" top="0.19685039370078741" bottom="0.19685039370078741" header="0.11811023622047245" footer="0.11811023622047245"/>
  <pageSetup paperSize="9" scale="3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2CC17-7FCC-434F-9A55-49950C2BAAF4}">
  <sheetPr codeName="Sheet35">
    <tabColor rgb="FF333333"/>
    <pageSetUpPr fitToPage="1"/>
  </sheetPr>
  <dimension ref="B1:AU25"/>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6" t="s">
        <v>40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row>
    <row r="3" spans="2:47" ht="15" customHeight="1"/>
    <row r="4" spans="2:47" ht="15" customHeight="1"/>
    <row r="5" spans="2:47" ht="15" customHeight="1" thickBot="1"/>
    <row r="6" spans="2:47" ht="15" customHeight="1">
      <c r="D6" s="55"/>
      <c r="E6" s="56"/>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8"/>
    </row>
    <row r="7" spans="2:47" ht="20.100000000000001" customHeight="1">
      <c r="D7" s="59"/>
      <c r="E7" s="60" t="s">
        <v>549</v>
      </c>
      <c r="F7" s="37"/>
      <c r="G7" s="37"/>
      <c r="H7" s="37"/>
      <c r="I7" s="37"/>
      <c r="J7" s="37"/>
      <c r="K7" s="37"/>
      <c r="L7" s="37"/>
      <c r="M7" s="37"/>
      <c r="N7" s="37"/>
      <c r="O7" s="37"/>
      <c r="P7" s="37"/>
      <c r="Q7" s="37"/>
      <c r="R7" s="37"/>
      <c r="S7" s="37"/>
      <c r="T7" s="61"/>
      <c r="U7" s="37"/>
      <c r="V7" s="62"/>
      <c r="W7" s="16"/>
      <c r="X7" s="37"/>
      <c r="Y7" s="37"/>
      <c r="Z7" s="37"/>
      <c r="AA7" s="37"/>
      <c r="AB7" s="37"/>
      <c r="AC7" s="37"/>
      <c r="AD7" s="37"/>
      <c r="AE7" s="37"/>
      <c r="AF7" s="37"/>
      <c r="AG7" s="37"/>
      <c r="AH7" s="37"/>
      <c r="AI7" s="37"/>
      <c r="AJ7" s="37"/>
      <c r="AK7" s="37"/>
      <c r="AL7" s="37"/>
      <c r="AM7" s="37"/>
      <c r="AN7" s="37"/>
      <c r="AO7" s="37"/>
      <c r="AP7" s="37"/>
      <c r="AQ7" s="37"/>
      <c r="AR7" s="37"/>
      <c r="AS7" s="63"/>
    </row>
    <row r="8" spans="2:47" ht="20.100000000000001" customHeight="1">
      <c r="D8" s="59"/>
      <c r="E8" s="60"/>
      <c r="F8" s="37"/>
      <c r="G8" s="37"/>
      <c r="H8" s="37"/>
      <c r="I8" s="37"/>
      <c r="J8" s="37"/>
      <c r="K8" s="37"/>
      <c r="L8" s="37"/>
      <c r="M8" s="37"/>
      <c r="N8" s="37"/>
      <c r="O8" s="37"/>
      <c r="P8" s="37"/>
      <c r="Q8" s="37"/>
      <c r="R8" s="37"/>
      <c r="S8" s="37"/>
      <c r="T8" s="61"/>
      <c r="U8" s="37"/>
      <c r="V8" s="350" t="str">
        <f>HYPERLINK("#'勘定科目データ'!A1","勘定科目データ")</f>
        <v>勘定科目データ</v>
      </c>
      <c r="W8" s="350"/>
      <c r="X8" s="350"/>
      <c r="Y8" s="350"/>
      <c r="Z8" s="350"/>
      <c r="AA8" s="350"/>
      <c r="AB8" s="350"/>
      <c r="AC8" s="350"/>
      <c r="AD8" s="350"/>
      <c r="AE8" s="350"/>
      <c r="AF8" s="350"/>
      <c r="AG8" s="350"/>
      <c r="AH8" s="350"/>
      <c r="AI8" s="350"/>
      <c r="AJ8" s="350"/>
      <c r="AK8" s="350"/>
      <c r="AL8" s="350"/>
      <c r="AM8" s="350"/>
      <c r="AN8" s="37"/>
      <c r="AO8" s="37"/>
      <c r="AP8" s="37"/>
      <c r="AQ8" s="37"/>
      <c r="AR8" s="37"/>
      <c r="AS8" s="63"/>
    </row>
    <row r="9" spans="2:47" ht="20.100000000000001" customHeight="1">
      <c r="D9" s="59"/>
      <c r="E9" s="60"/>
      <c r="F9" s="16"/>
      <c r="G9" s="16"/>
      <c r="H9" s="16"/>
      <c r="I9" s="16"/>
      <c r="J9" s="16"/>
      <c r="K9" s="16"/>
      <c r="L9" s="16"/>
      <c r="M9" s="16"/>
      <c r="N9" s="16"/>
      <c r="O9" s="16"/>
      <c r="P9" s="16"/>
      <c r="Q9" s="16"/>
      <c r="R9" s="16"/>
      <c r="S9" s="16"/>
      <c r="T9" s="61"/>
      <c r="U9" s="16"/>
      <c r="V9" s="350" t="str">
        <f>HYPERLINK("#'補助科目データ'!A1","補助科目データ")</f>
        <v>補助科目データ</v>
      </c>
      <c r="W9" s="350"/>
      <c r="X9" s="350"/>
      <c r="Y9" s="350"/>
      <c r="Z9" s="350"/>
      <c r="AA9" s="350"/>
      <c r="AB9" s="350"/>
      <c r="AC9" s="350"/>
      <c r="AD9" s="350"/>
      <c r="AE9" s="350"/>
      <c r="AF9" s="350"/>
      <c r="AG9" s="350"/>
      <c r="AH9" s="350"/>
      <c r="AI9" s="350"/>
      <c r="AJ9" s="350"/>
      <c r="AK9" s="350"/>
      <c r="AL9" s="350"/>
      <c r="AM9" s="350"/>
      <c r="AN9" s="16"/>
      <c r="AO9" s="16"/>
      <c r="AP9" s="16"/>
      <c r="AQ9" s="16"/>
      <c r="AR9" s="16"/>
      <c r="AS9" s="63"/>
    </row>
    <row r="10" spans="2:47" ht="20.100000000000001" customHeight="1">
      <c r="D10" s="59"/>
      <c r="E10" s="60"/>
      <c r="F10" s="22"/>
      <c r="G10" s="22"/>
      <c r="H10" s="22"/>
      <c r="I10" s="22"/>
      <c r="J10" s="22"/>
      <c r="K10" s="22"/>
      <c r="L10" s="22"/>
      <c r="M10" s="22"/>
      <c r="N10" s="22"/>
      <c r="O10" s="22"/>
      <c r="P10" s="22"/>
      <c r="Q10" s="22"/>
      <c r="R10" s="22"/>
      <c r="S10" s="22"/>
      <c r="T10" s="61"/>
      <c r="U10" s="22"/>
      <c r="V10" s="350" t="str">
        <f>HYPERLINK("#'法人データ'!A1","法人データ")</f>
        <v>法人データ</v>
      </c>
      <c r="W10" s="350"/>
      <c r="X10" s="350"/>
      <c r="Y10" s="350"/>
      <c r="Z10" s="350"/>
      <c r="AA10" s="350"/>
      <c r="AB10" s="350"/>
      <c r="AC10" s="350"/>
      <c r="AD10" s="350"/>
      <c r="AE10" s="350"/>
      <c r="AF10" s="350"/>
      <c r="AG10" s="350"/>
      <c r="AH10" s="350"/>
      <c r="AI10" s="350"/>
      <c r="AJ10" s="350"/>
      <c r="AK10" s="350"/>
      <c r="AL10" s="350"/>
      <c r="AM10" s="350"/>
      <c r="AN10" s="22"/>
      <c r="AO10" s="22"/>
      <c r="AP10" s="22"/>
      <c r="AQ10" s="22"/>
      <c r="AR10" s="22"/>
      <c r="AS10" s="65"/>
      <c r="AT10" s="21"/>
    </row>
    <row r="11" spans="2:47" ht="20.100000000000001" customHeight="1">
      <c r="D11" s="59"/>
      <c r="E11" s="60"/>
      <c r="F11" s="16"/>
      <c r="G11" s="16"/>
      <c r="H11" s="16"/>
      <c r="I11" s="16"/>
      <c r="J11" s="16"/>
      <c r="K11" s="16"/>
      <c r="L11" s="16"/>
      <c r="M11" s="16"/>
      <c r="N11" s="16"/>
      <c r="O11" s="16"/>
      <c r="P11" s="16"/>
      <c r="Q11" s="16"/>
      <c r="R11" s="16"/>
      <c r="S11" s="16"/>
      <c r="T11" s="16"/>
      <c r="U11" s="16"/>
      <c r="V11" s="350" t="str">
        <f>HYPERLINK("#'セグメント１データ'!A1","セグメント１データ")</f>
        <v>セグメント１データ</v>
      </c>
      <c r="W11" s="350"/>
      <c r="X11" s="350"/>
      <c r="Y11" s="350"/>
      <c r="Z11" s="350"/>
      <c r="AA11" s="350"/>
      <c r="AB11" s="350"/>
      <c r="AC11" s="350"/>
      <c r="AD11" s="350"/>
      <c r="AE11" s="350"/>
      <c r="AF11" s="350"/>
      <c r="AG11" s="350"/>
      <c r="AH11" s="350"/>
      <c r="AI11" s="350"/>
      <c r="AJ11" s="350"/>
      <c r="AK11" s="350"/>
      <c r="AL11" s="350"/>
      <c r="AM11" s="350"/>
      <c r="AN11" s="16"/>
      <c r="AO11" s="16"/>
      <c r="AP11" s="16"/>
      <c r="AQ11" s="16"/>
      <c r="AR11" s="16"/>
      <c r="AS11" s="63"/>
    </row>
    <row r="12" spans="2:47" ht="20.100000000000001" customHeight="1">
      <c r="D12" s="59"/>
      <c r="E12" s="60"/>
      <c r="F12" s="16"/>
      <c r="G12" s="16"/>
      <c r="H12" s="16"/>
      <c r="I12" s="16"/>
      <c r="J12" s="16"/>
      <c r="K12" s="16"/>
      <c r="L12" s="16"/>
      <c r="M12" s="16"/>
      <c r="N12" s="16"/>
      <c r="O12" s="16"/>
      <c r="P12" s="16"/>
      <c r="Q12" s="16"/>
      <c r="R12" s="16"/>
      <c r="S12" s="16"/>
      <c r="T12" s="16"/>
      <c r="U12" s="16"/>
      <c r="V12" s="350" t="str">
        <f>HYPERLINK("#'セグメント２データ'!A1","セグメント２データ")</f>
        <v>セグメント２データ</v>
      </c>
      <c r="W12" s="350"/>
      <c r="X12" s="350"/>
      <c r="Y12" s="350"/>
      <c r="Z12" s="350"/>
      <c r="AA12" s="350"/>
      <c r="AB12" s="350"/>
      <c r="AC12" s="350"/>
      <c r="AD12" s="350"/>
      <c r="AE12" s="350"/>
      <c r="AF12" s="350"/>
      <c r="AG12" s="350"/>
      <c r="AH12" s="350"/>
      <c r="AI12" s="350"/>
      <c r="AJ12" s="350"/>
      <c r="AK12" s="350"/>
      <c r="AL12" s="350"/>
      <c r="AM12" s="350"/>
      <c r="AN12" s="16"/>
      <c r="AO12" s="16"/>
      <c r="AP12" s="16"/>
      <c r="AQ12" s="16"/>
      <c r="AR12" s="16"/>
      <c r="AS12" s="63"/>
    </row>
    <row r="13" spans="2:47" ht="20.100000000000001" customHeight="1">
      <c r="D13" s="59"/>
      <c r="E13" s="60"/>
      <c r="F13" s="16"/>
      <c r="G13" s="16"/>
      <c r="H13" s="16"/>
      <c r="I13" s="16"/>
      <c r="J13" s="16"/>
      <c r="K13" s="16"/>
      <c r="L13" s="16"/>
      <c r="M13" s="16"/>
      <c r="N13" s="16"/>
      <c r="O13" s="16"/>
      <c r="P13" s="16"/>
      <c r="Q13" s="16"/>
      <c r="R13" s="16"/>
      <c r="S13" s="16"/>
      <c r="T13" s="16"/>
      <c r="U13" s="16"/>
      <c r="V13" s="350" t="str">
        <f>HYPERLINK("#'仕訳伝票区分データ'!A1","仕訳伝票区分データ")</f>
        <v>仕訳伝票区分データ</v>
      </c>
      <c r="W13" s="350"/>
      <c r="X13" s="350"/>
      <c r="Y13" s="350"/>
      <c r="Z13" s="350"/>
      <c r="AA13" s="350"/>
      <c r="AB13" s="350"/>
      <c r="AC13" s="350"/>
      <c r="AD13" s="350"/>
      <c r="AE13" s="350"/>
      <c r="AF13" s="350"/>
      <c r="AG13" s="350"/>
      <c r="AH13" s="350"/>
      <c r="AI13" s="350"/>
      <c r="AJ13" s="350"/>
      <c r="AK13" s="350"/>
      <c r="AL13" s="350"/>
      <c r="AM13" s="350"/>
      <c r="AN13" s="37"/>
      <c r="AO13" s="37"/>
      <c r="AP13" s="37"/>
      <c r="AQ13" s="37"/>
      <c r="AR13" s="37"/>
      <c r="AS13" s="63"/>
    </row>
    <row r="14" spans="2:47" ht="20.100000000000001" customHeight="1">
      <c r="D14" s="59"/>
      <c r="E14" s="60"/>
      <c r="F14" s="16"/>
      <c r="G14" s="16"/>
      <c r="H14" s="16"/>
      <c r="I14" s="16"/>
      <c r="J14" s="16"/>
      <c r="K14" s="16"/>
      <c r="L14" s="16"/>
      <c r="M14" s="16"/>
      <c r="N14" s="16"/>
      <c r="O14" s="16"/>
      <c r="P14" s="16"/>
      <c r="Q14" s="16"/>
      <c r="R14" s="16"/>
      <c r="S14" s="16"/>
      <c r="T14" s="16"/>
      <c r="U14" s="16"/>
      <c r="V14" s="64"/>
      <c r="W14" s="16"/>
      <c r="X14" s="16"/>
      <c r="Y14" s="16"/>
      <c r="Z14" s="16"/>
      <c r="AA14" s="16"/>
      <c r="AB14" s="16"/>
      <c r="AC14" s="16"/>
      <c r="AD14" s="16"/>
      <c r="AE14" s="16"/>
      <c r="AF14" s="16"/>
      <c r="AG14" s="16"/>
      <c r="AH14" s="16"/>
      <c r="AI14" s="16"/>
      <c r="AJ14" s="16"/>
      <c r="AK14" s="16"/>
      <c r="AL14" s="16"/>
      <c r="AM14" s="16"/>
      <c r="AN14" s="16"/>
      <c r="AO14" s="16"/>
      <c r="AP14" s="16"/>
      <c r="AQ14" s="16"/>
      <c r="AR14" s="16"/>
      <c r="AS14" s="63"/>
    </row>
    <row r="15" spans="2:47" ht="20.100000000000001" customHeight="1">
      <c r="D15" s="59"/>
      <c r="E15" s="60" t="s">
        <v>41</v>
      </c>
      <c r="F15" s="16"/>
      <c r="G15" s="16"/>
      <c r="H15" s="16"/>
      <c r="I15" s="16"/>
      <c r="J15" s="16"/>
      <c r="K15" s="16"/>
      <c r="L15" s="16"/>
      <c r="M15" s="16"/>
      <c r="N15" s="16"/>
      <c r="O15" s="16"/>
      <c r="P15" s="16"/>
      <c r="Q15" s="16"/>
      <c r="R15" s="16"/>
      <c r="S15" s="16"/>
      <c r="T15" s="61"/>
      <c r="U15" s="16"/>
      <c r="V15" s="350"/>
      <c r="W15" s="350"/>
      <c r="X15" s="350"/>
      <c r="Y15" s="350"/>
      <c r="Z15" s="350"/>
      <c r="AA15" s="350"/>
      <c r="AB15" s="350"/>
      <c r="AC15" s="350"/>
      <c r="AD15" s="350"/>
      <c r="AE15" s="350"/>
      <c r="AF15" s="350"/>
      <c r="AG15" s="350"/>
      <c r="AH15" s="350"/>
      <c r="AI15" s="350"/>
      <c r="AJ15" s="350"/>
      <c r="AK15" s="350"/>
      <c r="AL15" s="350"/>
      <c r="AM15" s="350"/>
      <c r="AN15" s="16"/>
      <c r="AO15" s="16"/>
      <c r="AP15" s="16"/>
      <c r="AQ15" s="16"/>
      <c r="AR15" s="16"/>
      <c r="AS15" s="63"/>
    </row>
    <row r="16" spans="2:47" ht="20.100000000000001" customHeight="1">
      <c r="D16" s="59"/>
      <c r="E16" s="60"/>
      <c r="F16" s="16"/>
      <c r="G16" s="16"/>
      <c r="H16" s="16"/>
      <c r="I16" s="16"/>
      <c r="J16" s="16"/>
      <c r="K16" s="16"/>
      <c r="L16" s="16"/>
      <c r="M16" s="16"/>
      <c r="N16" s="16"/>
      <c r="O16" s="16"/>
      <c r="P16" s="16"/>
      <c r="Q16" s="16"/>
      <c r="R16" s="16"/>
      <c r="S16" s="16"/>
      <c r="T16" s="16"/>
      <c r="U16" s="16"/>
      <c r="V16" s="350" t="str">
        <f t="shared" ref="V16" si="0">HYPERLINK("#'仕訳伝票データ'!A1","仕訳伝票データ")</f>
        <v>仕訳伝票データ</v>
      </c>
      <c r="W16" s="350"/>
      <c r="X16" s="350"/>
      <c r="Y16" s="350"/>
      <c r="Z16" s="350"/>
      <c r="AA16" s="350"/>
      <c r="AB16" s="350"/>
      <c r="AC16" s="350"/>
      <c r="AD16" s="350"/>
      <c r="AE16" s="350"/>
      <c r="AF16" s="350"/>
      <c r="AG16" s="350"/>
      <c r="AH16" s="350"/>
      <c r="AI16" s="350"/>
      <c r="AJ16" s="350"/>
      <c r="AK16" s="350"/>
      <c r="AL16" s="350"/>
      <c r="AM16" s="350"/>
      <c r="AN16" s="16"/>
      <c r="AO16" s="16"/>
      <c r="AP16" s="16"/>
      <c r="AQ16" s="16"/>
      <c r="AR16" s="16"/>
      <c r="AS16" s="63"/>
    </row>
    <row r="17" spans="4:47" ht="20.100000000000001" customHeight="1">
      <c r="D17" s="59"/>
      <c r="E17" s="60"/>
      <c r="F17" s="19"/>
      <c r="G17" s="19"/>
      <c r="H17" s="19"/>
      <c r="I17" s="19"/>
      <c r="J17" s="19"/>
      <c r="K17" s="19"/>
      <c r="L17" s="19"/>
      <c r="M17" s="19"/>
      <c r="N17" s="19"/>
      <c r="O17" s="19"/>
      <c r="P17" s="19"/>
      <c r="Q17" s="19"/>
      <c r="R17" s="19"/>
      <c r="S17" s="19"/>
      <c r="T17" s="61"/>
      <c r="U17" s="19"/>
      <c r="V17" s="350" t="str">
        <f>HYPERLINK("#'摘要データ'!A1","摘要データ")</f>
        <v>摘要データ</v>
      </c>
      <c r="W17" s="350"/>
      <c r="X17" s="350"/>
      <c r="Y17" s="350"/>
      <c r="Z17" s="350"/>
      <c r="AA17" s="350"/>
      <c r="AB17" s="350"/>
      <c r="AC17" s="350"/>
      <c r="AD17" s="350"/>
      <c r="AE17" s="350"/>
      <c r="AF17" s="350"/>
      <c r="AG17" s="350"/>
      <c r="AH17" s="350"/>
      <c r="AI17" s="350"/>
      <c r="AJ17" s="350"/>
      <c r="AK17" s="350"/>
      <c r="AL17" s="350"/>
      <c r="AM17" s="350"/>
      <c r="AN17" s="19"/>
      <c r="AO17" s="19"/>
      <c r="AP17" s="19"/>
      <c r="AQ17" s="19"/>
      <c r="AR17" s="19"/>
      <c r="AS17" s="65"/>
      <c r="AT17" s="21"/>
      <c r="AU17" s="21"/>
    </row>
    <row r="18" spans="4:47" ht="20.100000000000001" customHeight="1">
      <c r="D18" s="59"/>
      <c r="E18" s="60"/>
      <c r="F18" s="16"/>
      <c r="G18" s="16"/>
      <c r="H18" s="16"/>
      <c r="I18" s="16"/>
      <c r="J18" s="16"/>
      <c r="K18" s="16"/>
      <c r="L18" s="16"/>
      <c r="M18" s="16"/>
      <c r="N18" s="16"/>
      <c r="O18" s="16"/>
      <c r="P18" s="16"/>
      <c r="Q18" s="16"/>
      <c r="R18" s="16"/>
      <c r="S18" s="16"/>
      <c r="T18" s="16"/>
      <c r="U18" s="16"/>
      <c r="V18" s="350" t="str">
        <f>HYPERLINK("#'定型仕訳伝票データ'!A1","定型仕訳伝票データ")</f>
        <v>定型仕訳伝票データ</v>
      </c>
      <c r="W18" s="350"/>
      <c r="X18" s="350"/>
      <c r="Y18" s="350"/>
      <c r="Z18" s="350"/>
      <c r="AA18" s="350"/>
      <c r="AB18" s="350"/>
      <c r="AC18" s="350"/>
      <c r="AD18" s="350"/>
      <c r="AE18" s="350"/>
      <c r="AF18" s="350"/>
      <c r="AG18" s="350"/>
      <c r="AH18" s="350"/>
      <c r="AI18" s="350"/>
      <c r="AJ18" s="350"/>
      <c r="AK18" s="350"/>
      <c r="AL18" s="350"/>
      <c r="AM18" s="350"/>
      <c r="AN18" s="22"/>
      <c r="AO18" s="22"/>
      <c r="AP18" s="22"/>
      <c r="AQ18" s="22"/>
      <c r="AR18" s="22"/>
      <c r="AS18" s="63"/>
    </row>
    <row r="19" spans="4:47" ht="20.100000000000001" customHeight="1">
      <c r="D19" s="59"/>
      <c r="E19" s="60"/>
      <c r="F19" s="16"/>
      <c r="G19" s="16"/>
      <c r="H19" s="16"/>
      <c r="I19" s="16"/>
      <c r="J19" s="16"/>
      <c r="K19" s="16"/>
      <c r="L19" s="16"/>
      <c r="M19" s="16"/>
      <c r="N19" s="16"/>
      <c r="O19" s="16"/>
      <c r="P19" s="16"/>
      <c r="Q19" s="16"/>
      <c r="R19" s="16"/>
      <c r="S19" s="16"/>
      <c r="T19" s="61"/>
      <c r="U19" s="16"/>
      <c r="V19" s="350"/>
      <c r="W19" s="350"/>
      <c r="X19" s="350"/>
      <c r="Y19" s="350"/>
      <c r="Z19" s="350"/>
      <c r="AA19" s="350"/>
      <c r="AB19" s="350"/>
      <c r="AC19" s="350"/>
      <c r="AD19" s="350"/>
      <c r="AE19" s="350"/>
      <c r="AF19" s="350"/>
      <c r="AG19" s="350"/>
      <c r="AH19" s="350"/>
      <c r="AI19" s="350"/>
      <c r="AJ19" s="350"/>
      <c r="AK19" s="350"/>
      <c r="AL19" s="350"/>
      <c r="AM19" s="350"/>
      <c r="AN19" s="16"/>
      <c r="AO19" s="16"/>
      <c r="AP19" s="16"/>
      <c r="AQ19" s="16"/>
      <c r="AR19" s="16"/>
      <c r="AS19" s="63"/>
    </row>
    <row r="20" spans="4:47" ht="20.100000000000001" customHeight="1">
      <c r="D20" s="59"/>
      <c r="E20" s="60" t="s">
        <v>42</v>
      </c>
      <c r="F20" s="16"/>
      <c r="G20" s="16"/>
      <c r="H20" s="16"/>
      <c r="I20" s="16"/>
      <c r="J20" s="16"/>
      <c r="K20" s="16"/>
      <c r="L20" s="16"/>
      <c r="M20" s="16"/>
      <c r="N20" s="16"/>
      <c r="O20" s="16"/>
      <c r="P20" s="16"/>
      <c r="Q20" s="16"/>
      <c r="R20" s="16"/>
      <c r="S20" s="16"/>
      <c r="T20" s="61"/>
      <c r="U20" s="16"/>
      <c r="V20" s="350"/>
      <c r="W20" s="350"/>
      <c r="X20" s="350"/>
      <c r="Y20" s="350"/>
      <c r="Z20" s="350"/>
      <c r="AA20" s="350"/>
      <c r="AB20" s="350"/>
      <c r="AC20" s="350"/>
      <c r="AD20" s="350"/>
      <c r="AE20" s="350"/>
      <c r="AF20" s="350"/>
      <c r="AG20" s="350"/>
      <c r="AH20" s="350"/>
      <c r="AI20" s="350"/>
      <c r="AJ20" s="350"/>
      <c r="AK20" s="350"/>
      <c r="AL20" s="350"/>
      <c r="AM20" s="350"/>
      <c r="AN20" s="16"/>
      <c r="AO20" s="16"/>
      <c r="AP20" s="16"/>
      <c r="AQ20" s="16"/>
      <c r="AR20" s="16"/>
      <c r="AS20" s="63"/>
    </row>
    <row r="21" spans="4:47" ht="20.100000000000001" customHeight="1">
      <c r="D21" s="59"/>
      <c r="E21" s="60"/>
      <c r="F21" s="19"/>
      <c r="G21" s="19"/>
      <c r="H21" s="19"/>
      <c r="I21" s="19"/>
      <c r="J21" s="19"/>
      <c r="K21" s="19"/>
      <c r="L21" s="19"/>
      <c r="M21" s="19"/>
      <c r="N21" s="19"/>
      <c r="O21" s="19"/>
      <c r="P21" s="19"/>
      <c r="Q21" s="19"/>
      <c r="R21" s="19"/>
      <c r="S21" s="19"/>
      <c r="T21" s="19"/>
      <c r="U21" s="19"/>
      <c r="V21" s="350" t="str">
        <f>HYPERLINK("#'非会計情報データ'!A1","非会計情報データ")</f>
        <v>非会計情報データ</v>
      </c>
      <c r="W21" s="350"/>
      <c r="X21" s="350"/>
      <c r="Y21" s="350"/>
      <c r="Z21" s="350"/>
      <c r="AA21" s="350"/>
      <c r="AB21" s="350"/>
      <c r="AC21" s="350"/>
      <c r="AD21" s="350"/>
      <c r="AE21" s="350"/>
      <c r="AF21" s="350"/>
      <c r="AG21" s="350"/>
      <c r="AH21" s="350"/>
      <c r="AI21" s="350"/>
      <c r="AJ21" s="350"/>
      <c r="AK21" s="350"/>
      <c r="AL21" s="350"/>
      <c r="AM21" s="350"/>
      <c r="AN21" s="19"/>
      <c r="AO21" s="19"/>
      <c r="AP21" s="19"/>
      <c r="AQ21" s="19"/>
      <c r="AR21" s="19"/>
      <c r="AS21" s="63"/>
    </row>
    <row r="22" spans="4:47" ht="20.100000000000001" customHeight="1">
      <c r="D22" s="59"/>
      <c r="E22" s="60"/>
      <c r="F22" s="16"/>
      <c r="G22" s="16"/>
      <c r="H22" s="16"/>
      <c r="I22" s="16"/>
      <c r="J22" s="16"/>
      <c r="K22" s="16"/>
      <c r="L22" s="16"/>
      <c r="M22" s="16"/>
      <c r="N22" s="16"/>
      <c r="O22" s="16"/>
      <c r="P22" s="16"/>
      <c r="Q22" s="16"/>
      <c r="R22" s="16"/>
      <c r="S22" s="16"/>
      <c r="T22" s="16"/>
      <c r="U22" s="16"/>
      <c r="V22" s="350" t="str">
        <f>HYPERLINK("#'期首残高データ'!A1","期首残高データ")</f>
        <v>期首残高データ</v>
      </c>
      <c r="W22" s="350"/>
      <c r="X22" s="350"/>
      <c r="Y22" s="350"/>
      <c r="Z22" s="350"/>
      <c r="AA22" s="350"/>
      <c r="AB22" s="350"/>
      <c r="AC22" s="350"/>
      <c r="AD22" s="350"/>
      <c r="AE22" s="350"/>
      <c r="AF22" s="350"/>
      <c r="AG22" s="350"/>
      <c r="AH22" s="350"/>
      <c r="AI22" s="350"/>
      <c r="AJ22" s="350"/>
      <c r="AK22" s="350"/>
      <c r="AL22" s="350"/>
      <c r="AM22" s="350"/>
      <c r="AN22" s="22"/>
      <c r="AO22" s="22"/>
      <c r="AP22" s="22"/>
      <c r="AQ22" s="22"/>
      <c r="AR22" s="22"/>
      <c r="AS22" s="63"/>
    </row>
    <row r="23" spans="4:47" ht="20.100000000000001" customHeight="1">
      <c r="D23" s="59"/>
      <c r="E23" s="60"/>
      <c r="F23" s="16"/>
      <c r="G23" s="16"/>
      <c r="H23" s="16"/>
      <c r="I23" s="16"/>
      <c r="J23" s="16"/>
      <c r="K23" s="16"/>
      <c r="L23" s="16"/>
      <c r="M23" s="16"/>
      <c r="N23" s="16"/>
      <c r="O23" s="16"/>
      <c r="P23" s="16"/>
      <c r="Q23" s="16"/>
      <c r="R23" s="16"/>
      <c r="S23" s="16"/>
      <c r="T23" s="16"/>
      <c r="U23" s="16"/>
      <c r="V23" s="350" t="str">
        <f>HYPERLINK("#'導入前実績金額データ'!A1","導入前実績金額データ")</f>
        <v>導入前実績金額データ</v>
      </c>
      <c r="W23" s="350"/>
      <c r="X23" s="350"/>
      <c r="Y23" s="350"/>
      <c r="Z23" s="350"/>
      <c r="AA23" s="350"/>
      <c r="AB23" s="350"/>
      <c r="AC23" s="350"/>
      <c r="AD23" s="350"/>
      <c r="AE23" s="350"/>
      <c r="AF23" s="350"/>
      <c r="AG23" s="350"/>
      <c r="AH23" s="350"/>
      <c r="AI23" s="350"/>
      <c r="AJ23" s="350"/>
      <c r="AK23" s="350"/>
      <c r="AL23" s="350"/>
      <c r="AM23" s="350"/>
      <c r="AN23" s="37"/>
      <c r="AO23" s="37"/>
      <c r="AP23" s="37"/>
      <c r="AQ23" s="37"/>
      <c r="AR23" s="37"/>
      <c r="AS23" s="63"/>
    </row>
    <row r="24" spans="4:47" ht="15" customHeight="1" thickBot="1">
      <c r="D24" s="66"/>
      <c r="E24" s="67"/>
      <c r="F24" s="68"/>
      <c r="G24" s="68"/>
      <c r="H24" s="68"/>
      <c r="I24" s="68"/>
      <c r="J24" s="68"/>
      <c r="K24" s="68"/>
      <c r="L24" s="68"/>
      <c r="M24" s="69"/>
      <c r="N24" s="69"/>
      <c r="O24" s="69"/>
      <c r="P24" s="69"/>
      <c r="Q24" s="69"/>
      <c r="R24" s="69"/>
      <c r="S24" s="69"/>
      <c r="T24" s="70"/>
      <c r="U24" s="70"/>
      <c r="V24" s="67"/>
      <c r="W24" s="70"/>
      <c r="X24" s="70"/>
      <c r="Y24" s="70"/>
      <c r="Z24" s="70"/>
      <c r="AA24" s="70"/>
      <c r="AB24" s="70"/>
      <c r="AC24" s="69"/>
      <c r="AD24" s="69"/>
      <c r="AE24" s="69"/>
      <c r="AF24" s="69"/>
      <c r="AG24" s="69"/>
      <c r="AH24" s="69"/>
      <c r="AI24" s="69"/>
      <c r="AJ24" s="70"/>
      <c r="AK24" s="70"/>
      <c r="AL24" s="70"/>
      <c r="AM24" s="70"/>
      <c r="AN24" s="70"/>
      <c r="AO24" s="70"/>
      <c r="AP24" s="70"/>
      <c r="AQ24" s="70"/>
      <c r="AR24" s="70"/>
      <c r="AS24" s="71"/>
    </row>
    <row r="25" spans="4:47" ht="15" customHeight="1">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row>
  </sheetData>
  <mergeCells count="15">
    <mergeCell ref="V23:AM23"/>
    <mergeCell ref="V19:AM19"/>
    <mergeCell ref="V20:AM20"/>
    <mergeCell ref="V21:AM21"/>
    <mergeCell ref="V22:AM22"/>
    <mergeCell ref="V18:AM18"/>
    <mergeCell ref="V15:AM15"/>
    <mergeCell ref="V16:AM16"/>
    <mergeCell ref="V17:AM17"/>
    <mergeCell ref="V13:AM13"/>
    <mergeCell ref="V11:AM11"/>
    <mergeCell ref="V12:AM12"/>
    <mergeCell ref="V8:AM8"/>
    <mergeCell ref="V9:AM9"/>
    <mergeCell ref="V10:AM10"/>
  </mergeCells>
  <phoneticPr fontId="5"/>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F3EE8-85D7-420C-BC23-404BAE3215B3}">
  <sheetPr codeName="Sheet70">
    <tabColor rgb="FF333333"/>
    <outlinePr summaryBelow="0"/>
    <pageSetUpPr fitToPage="1"/>
  </sheetPr>
  <dimension ref="B1:D11"/>
  <sheetViews>
    <sheetView showGridLines="0" zoomScaleNormal="100" zoomScaleSheetLayoutView="100" workbookViewId="0"/>
  </sheetViews>
  <sheetFormatPr defaultColWidth="10.28515625" defaultRowHeight="16.5"/>
  <cols>
    <col min="1" max="1" width="2.7109375" style="5" customWidth="1"/>
    <col min="2" max="2" width="36.7109375" style="73" customWidth="1"/>
    <col min="3" max="3" width="45.7109375" style="73" customWidth="1"/>
    <col min="4" max="4" width="89.5703125" style="74" customWidth="1"/>
    <col min="5" max="5" width="2.7109375" style="5" customWidth="1"/>
    <col min="6" max="16384" width="10.28515625" style="5"/>
  </cols>
  <sheetData>
    <row r="1" spans="2:4" s="2" customFormat="1" ht="10.35" customHeight="1">
      <c r="B1" s="3"/>
      <c r="C1" s="3"/>
      <c r="D1" s="3"/>
    </row>
    <row r="2" spans="2:4" ht="60" customHeight="1">
      <c r="B2" s="75" t="s">
        <v>43</v>
      </c>
      <c r="C2" s="76"/>
      <c r="D2" s="76"/>
    </row>
    <row r="3" spans="2:4" ht="20.100000000000001" customHeight="1" thickBot="1">
      <c r="D3" s="73"/>
    </row>
    <row r="4" spans="2:4" ht="25.35" customHeight="1" thickBot="1">
      <c r="B4" s="77" t="s">
        <v>44</v>
      </c>
      <c r="C4" s="78" t="s">
        <v>45</v>
      </c>
      <c r="D4" s="79" t="s">
        <v>46</v>
      </c>
    </row>
    <row r="5" spans="2:4" ht="24.95" customHeight="1" thickBot="1">
      <c r="B5" s="80" t="s">
        <v>47</v>
      </c>
      <c r="C5" s="81"/>
      <c r="D5" s="82"/>
    </row>
    <row r="6" spans="2:4" ht="17.25" customHeight="1" thickBot="1">
      <c r="B6" s="83" t="s">
        <v>49</v>
      </c>
      <c r="C6" s="84" t="s">
        <v>48</v>
      </c>
      <c r="D6" s="85" t="s">
        <v>574</v>
      </c>
    </row>
    <row r="7" spans="2:4" ht="17.25" customHeight="1" thickBot="1">
      <c r="B7" s="83" t="s">
        <v>50</v>
      </c>
      <c r="C7" s="84" t="s">
        <v>48</v>
      </c>
      <c r="D7" s="85" t="s">
        <v>574</v>
      </c>
    </row>
    <row r="8" spans="2:4" ht="24.95" customHeight="1" thickBot="1">
      <c r="B8" s="80" t="s">
        <v>52</v>
      </c>
      <c r="C8" s="81"/>
      <c r="D8" s="82"/>
    </row>
    <row r="9" spans="2:4" ht="17.25" thickBot="1">
      <c r="B9" s="87" t="s">
        <v>53</v>
      </c>
      <c r="C9" s="88" t="s">
        <v>54</v>
      </c>
      <c r="D9" s="89" t="s">
        <v>55</v>
      </c>
    </row>
    <row r="10" spans="2:4" ht="17.25" thickBot="1">
      <c r="B10" s="90" t="s">
        <v>56</v>
      </c>
      <c r="C10" s="86" t="s">
        <v>57</v>
      </c>
      <c r="D10" s="91" t="s">
        <v>55</v>
      </c>
    </row>
    <row r="11" spans="2:4" ht="17.25" customHeight="1">
      <c r="B11" s="92"/>
      <c r="C11" s="92"/>
      <c r="D11" s="93"/>
    </row>
  </sheetData>
  <phoneticPr fontId="5"/>
  <pageMargins left="0" right="0.19685039370078741" top="0.19685039370078741" bottom="0.19685039370078741" header="0.11811023622047245" footer="0.11811023622047245"/>
  <pageSetup paperSize="9" scale="1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AF18B-A978-47E1-8960-58C449B0FB51}">
  <sheetPr codeName="Sheet127">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98" t="s">
        <v>76</v>
      </c>
      <c r="C2" s="99"/>
      <c r="D2" s="99"/>
      <c r="E2" s="99"/>
      <c r="F2" s="99"/>
      <c r="G2" s="100"/>
      <c r="H2" s="101"/>
    </row>
    <row r="3" spans="2:8" ht="13.5" customHeight="1" thickBot="1">
      <c r="B3" s="102"/>
      <c r="C3" s="102"/>
      <c r="D3" s="102"/>
      <c r="E3" s="102"/>
      <c r="F3" s="102"/>
      <c r="G3" s="102"/>
    </row>
    <row r="4" spans="2:8" ht="20.25" customHeight="1" thickBot="1">
      <c r="B4" s="103" t="s">
        <v>45</v>
      </c>
      <c r="C4" s="104" t="s">
        <v>88</v>
      </c>
      <c r="D4" s="104" t="s">
        <v>89</v>
      </c>
      <c r="E4" s="104" t="s">
        <v>90</v>
      </c>
      <c r="F4" s="105" t="s">
        <v>91</v>
      </c>
      <c r="G4" s="106" t="s">
        <v>92</v>
      </c>
    </row>
    <row r="5" spans="2:8" ht="20.100000000000001" customHeight="1" thickBot="1">
      <c r="B5" s="107" t="s">
        <v>93</v>
      </c>
      <c r="C5" s="108"/>
      <c r="D5" s="108"/>
      <c r="E5" s="108"/>
      <c r="F5" s="108"/>
      <c r="G5" s="109"/>
      <c r="H5" s="110"/>
    </row>
    <row r="6" spans="2:8">
      <c r="B6" s="111" t="s">
        <v>60</v>
      </c>
      <c r="C6" s="112" t="s">
        <v>94</v>
      </c>
      <c r="D6" s="113" t="s">
        <v>95</v>
      </c>
      <c r="E6" s="114" t="s">
        <v>96</v>
      </c>
      <c r="F6" s="115" t="s">
        <v>97</v>
      </c>
      <c r="G6" s="116" t="s">
        <v>98</v>
      </c>
      <c r="H6" s="110"/>
    </row>
    <row r="7" spans="2:8">
      <c r="B7" s="117" t="s">
        <v>82</v>
      </c>
      <c r="C7" s="118" t="s">
        <v>99</v>
      </c>
      <c r="D7" s="119" t="s">
        <v>100</v>
      </c>
      <c r="E7" s="4" t="s">
        <v>101</v>
      </c>
      <c r="F7" s="120"/>
      <c r="G7" s="121"/>
      <c r="H7" s="110"/>
    </row>
    <row r="8" spans="2:8">
      <c r="B8" s="117" t="s">
        <v>61</v>
      </c>
      <c r="C8" s="118" t="s">
        <v>102</v>
      </c>
      <c r="D8" s="119" t="s">
        <v>103</v>
      </c>
      <c r="E8" s="4" t="s">
        <v>104</v>
      </c>
      <c r="F8" s="120"/>
      <c r="G8" s="121"/>
      <c r="H8" s="110"/>
    </row>
    <row r="9" spans="2:8">
      <c r="B9" s="117" t="s">
        <v>85</v>
      </c>
      <c r="C9" s="118" t="s">
        <v>105</v>
      </c>
      <c r="D9" s="119" t="s">
        <v>106</v>
      </c>
      <c r="E9" s="4" t="s">
        <v>107</v>
      </c>
      <c r="F9" s="120" t="s">
        <v>97</v>
      </c>
      <c r="G9" s="121" t="s">
        <v>98</v>
      </c>
      <c r="H9" s="110"/>
    </row>
    <row r="10" spans="2:8" ht="45">
      <c r="B10" s="117" t="s">
        <v>108</v>
      </c>
      <c r="C10" s="118" t="s">
        <v>109</v>
      </c>
      <c r="D10" s="119" t="s">
        <v>110</v>
      </c>
      <c r="E10" s="4" t="s">
        <v>111</v>
      </c>
      <c r="F10" s="120"/>
      <c r="G10" s="121" t="s">
        <v>112</v>
      </c>
      <c r="H10" s="110"/>
    </row>
    <row r="11" spans="2:8" ht="45.75" thickBot="1">
      <c r="B11" s="117" t="s">
        <v>113</v>
      </c>
      <c r="C11" s="118" t="s">
        <v>114</v>
      </c>
      <c r="D11" s="119" t="s">
        <v>115</v>
      </c>
      <c r="E11" s="4" t="s">
        <v>111</v>
      </c>
      <c r="F11" s="120"/>
      <c r="G11" s="121" t="s">
        <v>116</v>
      </c>
      <c r="H11" s="110"/>
    </row>
    <row r="12" spans="2:8" ht="20.100000000000001" customHeight="1" thickBot="1">
      <c r="B12" s="107" t="s">
        <v>118</v>
      </c>
      <c r="C12" s="108"/>
      <c r="D12" s="108"/>
      <c r="E12" s="108"/>
      <c r="F12" s="108"/>
      <c r="G12" s="109"/>
      <c r="H12" s="110"/>
    </row>
    <row r="13" spans="2:8">
      <c r="B13" s="117" t="s">
        <v>119</v>
      </c>
      <c r="C13" s="118" t="s">
        <v>120</v>
      </c>
      <c r="D13" s="119" t="s">
        <v>121</v>
      </c>
      <c r="E13" s="4" t="s">
        <v>122</v>
      </c>
      <c r="F13" s="120"/>
      <c r="G13" s="351" t="s">
        <v>123</v>
      </c>
      <c r="H13" s="110"/>
    </row>
    <row r="14" spans="2:8">
      <c r="B14" s="117" t="s">
        <v>124</v>
      </c>
      <c r="C14" s="118" t="s">
        <v>125</v>
      </c>
      <c r="D14" s="119" t="s">
        <v>126</v>
      </c>
      <c r="E14" s="4" t="s">
        <v>122</v>
      </c>
      <c r="F14" s="120"/>
      <c r="G14" s="352"/>
      <c r="H14" s="110"/>
    </row>
    <row r="15" spans="2:8" ht="45">
      <c r="B15" s="117" t="s">
        <v>127</v>
      </c>
      <c r="C15" s="118" t="s">
        <v>128</v>
      </c>
      <c r="D15" s="119" t="s">
        <v>115</v>
      </c>
      <c r="E15" s="4" t="s">
        <v>122</v>
      </c>
      <c r="F15" s="120"/>
      <c r="G15" s="121" t="s">
        <v>129</v>
      </c>
      <c r="H15" s="110"/>
    </row>
    <row r="16" spans="2:8" ht="60">
      <c r="B16" s="117" t="s">
        <v>130</v>
      </c>
      <c r="C16" s="118" t="s">
        <v>131</v>
      </c>
      <c r="D16" s="119" t="s">
        <v>115</v>
      </c>
      <c r="E16" s="4" t="s">
        <v>122</v>
      </c>
      <c r="F16" s="120"/>
      <c r="G16" s="121" t="s">
        <v>543</v>
      </c>
      <c r="H16" s="110"/>
    </row>
    <row r="17" spans="2:8" ht="60">
      <c r="B17" s="117" t="s">
        <v>132</v>
      </c>
      <c r="C17" s="118" t="s">
        <v>133</v>
      </c>
      <c r="D17" s="119" t="s">
        <v>115</v>
      </c>
      <c r="E17" s="4" t="s">
        <v>122</v>
      </c>
      <c r="F17" s="120"/>
      <c r="G17" s="121" t="s">
        <v>544</v>
      </c>
      <c r="H17" s="110"/>
    </row>
    <row r="18" spans="2:8" ht="17.25" thickBot="1">
      <c r="B18" s="117" t="s">
        <v>134</v>
      </c>
      <c r="C18" s="118" t="s">
        <v>135</v>
      </c>
      <c r="D18" s="119" t="s">
        <v>126</v>
      </c>
      <c r="E18" s="4" t="s">
        <v>122</v>
      </c>
      <c r="F18" s="120"/>
      <c r="G18" s="121"/>
      <c r="H18" s="110"/>
    </row>
    <row r="19" spans="2:8" ht="20.100000000000001" customHeight="1" thickBot="1">
      <c r="B19" s="107" t="s">
        <v>545</v>
      </c>
      <c r="C19" s="108"/>
      <c r="D19" s="108"/>
      <c r="E19" s="108"/>
      <c r="F19" s="108"/>
      <c r="G19" s="109"/>
      <c r="H19" s="110"/>
    </row>
    <row r="20" spans="2:8" ht="90">
      <c r="B20" s="117" t="s">
        <v>555</v>
      </c>
      <c r="C20" s="118" t="s">
        <v>136</v>
      </c>
      <c r="D20" s="119" t="s">
        <v>115</v>
      </c>
      <c r="E20" s="4" t="s">
        <v>122</v>
      </c>
      <c r="F20" s="120"/>
      <c r="G20" s="121" t="s">
        <v>137</v>
      </c>
      <c r="H20" s="110"/>
    </row>
    <row r="21" spans="2:8" ht="90">
      <c r="B21" s="117" t="s">
        <v>556</v>
      </c>
      <c r="C21" s="118" t="s">
        <v>138</v>
      </c>
      <c r="D21" s="119" t="s">
        <v>115</v>
      </c>
      <c r="E21" s="4" t="s">
        <v>122</v>
      </c>
      <c r="F21" s="120"/>
      <c r="G21" s="121" t="s">
        <v>139</v>
      </c>
      <c r="H21" s="110"/>
    </row>
    <row r="22" spans="2:8" ht="30">
      <c r="B22" s="117" t="s">
        <v>557</v>
      </c>
      <c r="C22" s="118" t="s">
        <v>140</v>
      </c>
      <c r="D22" s="119" t="s">
        <v>141</v>
      </c>
      <c r="E22" s="4" t="s">
        <v>104</v>
      </c>
      <c r="F22" s="120"/>
      <c r="G22" s="121" t="s">
        <v>558</v>
      </c>
      <c r="H22" s="110"/>
    </row>
    <row r="23" spans="2:8" ht="90">
      <c r="B23" s="117" t="s">
        <v>142</v>
      </c>
      <c r="C23" s="118" t="s">
        <v>143</v>
      </c>
      <c r="D23" s="119" t="s">
        <v>115</v>
      </c>
      <c r="E23" s="4" t="s">
        <v>122</v>
      </c>
      <c r="F23" s="120"/>
      <c r="G23" s="121" t="s">
        <v>139</v>
      </c>
      <c r="H23" s="110"/>
    </row>
    <row r="24" spans="2:8" ht="90">
      <c r="B24" s="117" t="s">
        <v>145</v>
      </c>
      <c r="C24" s="118" t="s">
        <v>146</v>
      </c>
      <c r="D24" s="119" t="s">
        <v>115</v>
      </c>
      <c r="E24" s="4" t="s">
        <v>144</v>
      </c>
      <c r="F24" s="120"/>
      <c r="G24" s="121" t="s">
        <v>137</v>
      </c>
      <c r="H24" s="110"/>
    </row>
    <row r="25" spans="2:8" ht="90">
      <c r="B25" s="117" t="s">
        <v>147</v>
      </c>
      <c r="C25" s="118" t="s">
        <v>148</v>
      </c>
      <c r="D25" s="119" t="s">
        <v>115</v>
      </c>
      <c r="E25" s="4" t="s">
        <v>144</v>
      </c>
      <c r="F25" s="120"/>
      <c r="G25" s="121" t="s">
        <v>139</v>
      </c>
      <c r="H25" s="110"/>
    </row>
    <row r="26" spans="2:8" ht="90">
      <c r="B26" s="117" t="s">
        <v>149</v>
      </c>
      <c r="C26" s="118" t="s">
        <v>150</v>
      </c>
      <c r="D26" s="119" t="s">
        <v>115</v>
      </c>
      <c r="E26" s="4" t="s">
        <v>144</v>
      </c>
      <c r="F26" s="120"/>
      <c r="G26" s="121" t="s">
        <v>137</v>
      </c>
      <c r="H26" s="110"/>
    </row>
    <row r="27" spans="2:8" ht="90.75" thickBot="1">
      <c r="B27" s="117" t="s">
        <v>151</v>
      </c>
      <c r="C27" s="118" t="s">
        <v>152</v>
      </c>
      <c r="D27" s="119" t="s">
        <v>115</v>
      </c>
      <c r="E27" s="4" t="s">
        <v>144</v>
      </c>
      <c r="F27" s="120"/>
      <c r="G27" s="121" t="s">
        <v>139</v>
      </c>
      <c r="H27" s="110"/>
    </row>
    <row r="28" spans="2:8" ht="18.75">
      <c r="B28" s="128"/>
      <c r="C28" s="128"/>
      <c r="D28" s="129"/>
      <c r="E28" s="130"/>
      <c r="F28" s="130"/>
      <c r="G28" s="128"/>
      <c r="H28" s="95"/>
    </row>
  </sheetData>
  <mergeCells count="1">
    <mergeCell ref="G13:G14"/>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30DED-2F95-4DF5-93A8-0B3DCADBA756}">
  <sheetPr codeName="Sheet126">
    <outlinePr summaryBelow="0"/>
    <pageSetUpPr fitToPage="1"/>
  </sheetPr>
  <dimension ref="B1:H1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98" t="s">
        <v>77</v>
      </c>
      <c r="C2" s="99"/>
      <c r="D2" s="99"/>
      <c r="E2" s="99"/>
      <c r="F2" s="99"/>
      <c r="G2" s="100"/>
      <c r="H2" s="101"/>
    </row>
    <row r="3" spans="2:8" ht="13.5" customHeight="1" thickBot="1">
      <c r="B3" s="102"/>
      <c r="C3" s="102"/>
      <c r="D3" s="102"/>
      <c r="E3" s="102"/>
      <c r="F3" s="102"/>
      <c r="G3" s="102"/>
    </row>
    <row r="4" spans="2:8" ht="20.25" customHeight="1" thickBot="1">
      <c r="B4" s="103" t="s">
        <v>45</v>
      </c>
      <c r="C4" s="104" t="s">
        <v>88</v>
      </c>
      <c r="D4" s="104" t="s">
        <v>89</v>
      </c>
      <c r="E4" s="104" t="s">
        <v>90</v>
      </c>
      <c r="F4" s="105" t="s">
        <v>91</v>
      </c>
      <c r="G4" s="106" t="s">
        <v>92</v>
      </c>
    </row>
    <row r="5" spans="2:8" ht="20.100000000000001" customHeight="1" thickBot="1">
      <c r="B5" s="107" t="s">
        <v>93</v>
      </c>
      <c r="C5" s="108"/>
      <c r="D5" s="108"/>
      <c r="E5" s="108"/>
      <c r="F5" s="108"/>
      <c r="G5" s="109"/>
      <c r="H5" s="110"/>
    </row>
    <row r="6" spans="2:8">
      <c r="B6" s="111" t="s">
        <v>60</v>
      </c>
      <c r="C6" s="112" t="s">
        <v>155</v>
      </c>
      <c r="D6" s="113" t="s">
        <v>95</v>
      </c>
      <c r="E6" s="114" t="s">
        <v>96</v>
      </c>
      <c r="F6" s="115" t="s">
        <v>97</v>
      </c>
      <c r="G6" s="351" t="s">
        <v>98</v>
      </c>
      <c r="H6" s="110"/>
    </row>
    <row r="7" spans="2:8">
      <c r="B7" s="117" t="s">
        <v>83</v>
      </c>
      <c r="C7" s="118" t="s">
        <v>156</v>
      </c>
      <c r="D7" s="119" t="s">
        <v>153</v>
      </c>
      <c r="E7" s="4" t="s">
        <v>154</v>
      </c>
      <c r="F7" s="120" t="s">
        <v>97</v>
      </c>
      <c r="G7" s="352"/>
      <c r="H7" s="110"/>
    </row>
    <row r="8" spans="2:8">
      <c r="B8" s="117" t="s">
        <v>84</v>
      </c>
      <c r="C8" s="118" t="s">
        <v>157</v>
      </c>
      <c r="D8" s="119" t="s">
        <v>100</v>
      </c>
      <c r="E8" s="4" t="s">
        <v>101</v>
      </c>
      <c r="F8" s="120"/>
      <c r="G8" s="121"/>
      <c r="H8" s="110"/>
    </row>
    <row r="9" spans="2:8" ht="17.25" thickBot="1">
      <c r="B9" s="117" t="s">
        <v>61</v>
      </c>
      <c r="C9" s="118" t="s">
        <v>158</v>
      </c>
      <c r="D9" s="119" t="s">
        <v>103</v>
      </c>
      <c r="E9" s="4" t="s">
        <v>104</v>
      </c>
      <c r="F9" s="120"/>
      <c r="G9" s="121"/>
      <c r="H9" s="110"/>
    </row>
    <row r="10" spans="2:8" ht="20.100000000000001" customHeight="1" thickBot="1">
      <c r="B10" s="107" t="s">
        <v>118</v>
      </c>
      <c r="C10" s="108"/>
      <c r="D10" s="108"/>
      <c r="E10" s="108"/>
      <c r="F10" s="108"/>
      <c r="G10" s="109"/>
      <c r="H10" s="110"/>
    </row>
    <row r="11" spans="2:8" ht="45">
      <c r="B11" s="117" t="s">
        <v>78</v>
      </c>
      <c r="C11" s="118" t="s">
        <v>159</v>
      </c>
      <c r="D11" s="119" t="s">
        <v>115</v>
      </c>
      <c r="E11" s="4" t="s">
        <v>111</v>
      </c>
      <c r="F11" s="120"/>
      <c r="G11" s="121" t="s">
        <v>160</v>
      </c>
      <c r="H11" s="110"/>
    </row>
    <row r="12" spans="2:8">
      <c r="B12" s="117" t="s">
        <v>119</v>
      </c>
      <c r="C12" s="118" t="s">
        <v>161</v>
      </c>
      <c r="D12" s="119" t="s">
        <v>121</v>
      </c>
      <c r="E12" s="4" t="s">
        <v>122</v>
      </c>
      <c r="F12" s="120"/>
      <c r="G12" s="353" t="s">
        <v>162</v>
      </c>
      <c r="H12" s="110"/>
    </row>
    <row r="13" spans="2:8">
      <c r="B13" s="117" t="s">
        <v>124</v>
      </c>
      <c r="C13" s="118" t="s">
        <v>163</v>
      </c>
      <c r="D13" s="119" t="s">
        <v>121</v>
      </c>
      <c r="E13" s="4" t="s">
        <v>122</v>
      </c>
      <c r="F13" s="120"/>
      <c r="G13" s="352"/>
      <c r="H13" s="110"/>
    </row>
    <row r="14" spans="2:8" ht="45">
      <c r="B14" s="117" t="s">
        <v>127</v>
      </c>
      <c r="C14" s="118" t="s">
        <v>164</v>
      </c>
      <c r="D14" s="119" t="s">
        <v>115</v>
      </c>
      <c r="E14" s="4" t="s">
        <v>122</v>
      </c>
      <c r="F14" s="120"/>
      <c r="G14" s="121" t="s">
        <v>165</v>
      </c>
      <c r="H14" s="110"/>
    </row>
    <row r="15" spans="2:8" ht="60">
      <c r="B15" s="117" t="s">
        <v>130</v>
      </c>
      <c r="C15" s="118" t="s">
        <v>166</v>
      </c>
      <c r="D15" s="119" t="s">
        <v>115</v>
      </c>
      <c r="E15" s="4" t="s">
        <v>122</v>
      </c>
      <c r="F15" s="120"/>
      <c r="G15" s="121" t="s">
        <v>543</v>
      </c>
      <c r="H15" s="110"/>
    </row>
    <row r="16" spans="2:8" ht="60">
      <c r="B16" s="117" t="s">
        <v>132</v>
      </c>
      <c r="C16" s="118" t="s">
        <v>167</v>
      </c>
      <c r="D16" s="119" t="s">
        <v>115</v>
      </c>
      <c r="E16" s="4" t="s">
        <v>122</v>
      </c>
      <c r="F16" s="120"/>
      <c r="G16" s="121" t="s">
        <v>544</v>
      </c>
      <c r="H16" s="110"/>
    </row>
    <row r="17" spans="2:8" ht="17.25" thickBot="1">
      <c r="B17" s="117" t="s">
        <v>134</v>
      </c>
      <c r="C17" s="118" t="s">
        <v>168</v>
      </c>
      <c r="D17" s="119" t="s">
        <v>126</v>
      </c>
      <c r="E17" s="4" t="s">
        <v>122</v>
      </c>
      <c r="F17" s="120"/>
      <c r="G17" s="121"/>
      <c r="H17" s="110"/>
    </row>
    <row r="18" spans="2:8" ht="20.100000000000001" customHeight="1">
      <c r="B18" s="128"/>
      <c r="C18" s="128"/>
      <c r="D18" s="129"/>
      <c r="E18" s="130"/>
      <c r="F18" s="130"/>
      <c r="G18" s="128"/>
      <c r="H18" s="95"/>
    </row>
  </sheetData>
  <mergeCells count="2">
    <mergeCell ref="G6:G7"/>
    <mergeCell ref="G12:G1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6AE50-BE0E-40D0-A799-EC1ACEA62AD1}">
  <sheetPr codeName="Sheet166">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98" t="s">
        <v>551</v>
      </c>
      <c r="C2" s="99"/>
      <c r="D2" s="99"/>
      <c r="E2" s="99"/>
      <c r="F2" s="99"/>
      <c r="G2" s="100"/>
      <c r="H2" s="101"/>
    </row>
    <row r="3" spans="2:8" ht="13.5" customHeight="1" thickBot="1">
      <c r="B3" s="102"/>
      <c r="C3" s="102"/>
      <c r="D3" s="102"/>
      <c r="E3" s="102"/>
      <c r="F3" s="102"/>
      <c r="G3" s="102"/>
    </row>
    <row r="4" spans="2:8" ht="20.25" customHeight="1" thickBot="1">
      <c r="B4" s="103" t="s">
        <v>45</v>
      </c>
      <c r="C4" s="104" t="s">
        <v>88</v>
      </c>
      <c r="D4" s="104" t="s">
        <v>89</v>
      </c>
      <c r="E4" s="104" t="s">
        <v>90</v>
      </c>
      <c r="F4" s="105" t="s">
        <v>91</v>
      </c>
      <c r="G4" s="106" t="s">
        <v>92</v>
      </c>
    </row>
    <row r="5" spans="2:8">
      <c r="B5" s="111" t="s">
        <v>553</v>
      </c>
      <c r="C5" s="112" t="s">
        <v>170</v>
      </c>
      <c r="D5" s="113" t="s">
        <v>141</v>
      </c>
      <c r="E5" s="114" t="s">
        <v>104</v>
      </c>
      <c r="F5" s="115" t="s">
        <v>97</v>
      </c>
      <c r="G5" s="116" t="s">
        <v>98</v>
      </c>
      <c r="H5" s="110"/>
    </row>
    <row r="6" spans="2:8">
      <c r="B6" s="117" t="s">
        <v>554</v>
      </c>
      <c r="C6" s="118" t="s">
        <v>171</v>
      </c>
      <c r="D6" s="119" t="s">
        <v>100</v>
      </c>
      <c r="E6" s="4" t="s">
        <v>101</v>
      </c>
      <c r="F6" s="120"/>
      <c r="G6" s="121"/>
      <c r="H6" s="110"/>
    </row>
    <row r="7" spans="2:8">
      <c r="B7" s="117" t="s">
        <v>61</v>
      </c>
      <c r="C7" s="118" t="s">
        <v>172</v>
      </c>
      <c r="D7" s="119" t="s">
        <v>103</v>
      </c>
      <c r="E7" s="4" t="s">
        <v>104</v>
      </c>
      <c r="F7" s="120"/>
      <c r="G7" s="121"/>
      <c r="H7" s="110"/>
    </row>
    <row r="8" spans="2:8">
      <c r="B8" s="117" t="s">
        <v>173</v>
      </c>
      <c r="C8" s="118" t="s">
        <v>174</v>
      </c>
      <c r="D8" s="119" t="s">
        <v>175</v>
      </c>
      <c r="E8" s="4" t="s">
        <v>101</v>
      </c>
      <c r="F8" s="120"/>
      <c r="G8" s="353" t="s">
        <v>176</v>
      </c>
      <c r="H8" s="110"/>
    </row>
    <row r="9" spans="2:8" ht="17.25" thickBot="1">
      <c r="B9" s="152" t="s">
        <v>177</v>
      </c>
      <c r="C9" s="153" t="s">
        <v>178</v>
      </c>
      <c r="D9" s="154" t="s">
        <v>175</v>
      </c>
      <c r="E9" s="155" t="s">
        <v>101</v>
      </c>
      <c r="F9" s="156"/>
      <c r="G9" s="354"/>
      <c r="H9" s="110"/>
    </row>
    <row r="10" spans="2:8" ht="20.100000000000001" customHeight="1">
      <c r="B10" s="128"/>
      <c r="C10" s="128"/>
      <c r="D10" s="129"/>
      <c r="E10" s="130"/>
      <c r="F10" s="130"/>
      <c r="G10" s="128"/>
      <c r="H10" s="95"/>
    </row>
  </sheetData>
  <mergeCells count="1">
    <mergeCell ref="G8:G9"/>
  </mergeCells>
  <phoneticPr fontId="5"/>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79389-3AF6-4356-950F-D04B7A4E73D9}">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3.9" customHeight="1" thickBot="1">
      <c r="B2" s="157" t="s">
        <v>0</v>
      </c>
      <c r="C2" s="158"/>
      <c r="D2" s="158"/>
      <c r="E2" s="158"/>
      <c r="F2" s="158"/>
      <c r="G2" s="159"/>
      <c r="H2" s="101"/>
    </row>
    <row r="3" spans="2:8" ht="13.5" customHeight="1" thickBot="1">
      <c r="D3" s="5"/>
      <c r="E3" s="5"/>
      <c r="F3" s="5"/>
    </row>
    <row r="4" spans="2:8" ht="20.25" customHeight="1" thickBot="1">
      <c r="B4" s="345" t="s">
        <v>45</v>
      </c>
      <c r="C4" s="346" t="s">
        <v>88</v>
      </c>
      <c r="D4" s="346" t="s">
        <v>89</v>
      </c>
      <c r="E4" s="346" t="s">
        <v>90</v>
      </c>
      <c r="F4" s="347" t="s">
        <v>91</v>
      </c>
      <c r="G4" s="348" t="s">
        <v>92</v>
      </c>
    </row>
    <row r="5" spans="2:8">
      <c r="B5" s="111" t="s">
        <v>58</v>
      </c>
      <c r="C5" s="112" t="s">
        <v>566</v>
      </c>
      <c r="D5" s="113" t="s">
        <v>180</v>
      </c>
      <c r="E5" s="114" t="s">
        <v>107</v>
      </c>
      <c r="F5" s="115" t="s">
        <v>182</v>
      </c>
      <c r="G5" s="116" t="s">
        <v>98</v>
      </c>
      <c r="H5" s="110"/>
    </row>
    <row r="6" spans="2:8">
      <c r="B6" s="117" t="s">
        <v>567</v>
      </c>
      <c r="C6" s="118" t="s">
        <v>568</v>
      </c>
      <c r="D6" s="119" t="s">
        <v>183</v>
      </c>
      <c r="E6" s="4" t="s">
        <v>184</v>
      </c>
      <c r="F6" s="120"/>
      <c r="G6" s="121"/>
      <c r="H6" s="110"/>
    </row>
    <row r="7" spans="2:8" ht="17.25" thickBot="1">
      <c r="B7" s="152" t="s">
        <v>61</v>
      </c>
      <c r="C7" s="153" t="s">
        <v>569</v>
      </c>
      <c r="D7" s="154" t="s">
        <v>185</v>
      </c>
      <c r="E7" s="155" t="s">
        <v>186</v>
      </c>
      <c r="F7" s="156"/>
      <c r="G7" s="132"/>
      <c r="H7" s="110"/>
    </row>
    <row r="8" spans="2:8" ht="20.100000000000001" customHeight="1">
      <c r="B8" s="128"/>
      <c r="C8" s="128"/>
      <c r="D8" s="129"/>
      <c r="E8" s="130"/>
      <c r="F8" s="130"/>
      <c r="G8" s="128"/>
      <c r="H8" s="95"/>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B15E1-6601-4CBF-AC55-46242ED02E38}">
  <sheetPr>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3.9" customHeight="1" thickBot="1">
      <c r="B2" s="157" t="s">
        <v>1</v>
      </c>
      <c r="C2" s="158"/>
      <c r="D2" s="158"/>
      <c r="E2" s="158"/>
      <c r="F2" s="158"/>
      <c r="G2" s="159"/>
      <c r="H2" s="101"/>
    </row>
    <row r="3" spans="2:8" ht="13.5" customHeight="1" thickBot="1">
      <c r="D3" s="5"/>
      <c r="E3" s="5"/>
      <c r="F3" s="5"/>
    </row>
    <row r="4" spans="2:8" ht="20.25" customHeight="1" thickBot="1">
      <c r="B4" s="345" t="s">
        <v>45</v>
      </c>
      <c r="C4" s="346" t="s">
        <v>88</v>
      </c>
      <c r="D4" s="346" t="s">
        <v>89</v>
      </c>
      <c r="E4" s="346" t="s">
        <v>90</v>
      </c>
      <c r="F4" s="347" t="s">
        <v>91</v>
      </c>
      <c r="G4" s="348" t="s">
        <v>92</v>
      </c>
    </row>
    <row r="5" spans="2:8">
      <c r="B5" s="111" t="s">
        <v>59</v>
      </c>
      <c r="C5" s="112" t="s">
        <v>570</v>
      </c>
      <c r="D5" s="113" t="s">
        <v>180</v>
      </c>
      <c r="E5" s="114" t="s">
        <v>107</v>
      </c>
      <c r="F5" s="115" t="s">
        <v>182</v>
      </c>
      <c r="G5" s="116" t="s">
        <v>98</v>
      </c>
      <c r="H5" s="110"/>
    </row>
    <row r="6" spans="2:8">
      <c r="B6" s="117" t="s">
        <v>571</v>
      </c>
      <c r="C6" s="118" t="s">
        <v>572</v>
      </c>
      <c r="D6" s="119" t="s">
        <v>183</v>
      </c>
      <c r="E6" s="4" t="s">
        <v>184</v>
      </c>
      <c r="F6" s="120"/>
      <c r="G6" s="121"/>
      <c r="H6" s="110"/>
    </row>
    <row r="7" spans="2:8" ht="17.25" thickBot="1">
      <c r="B7" s="152" t="s">
        <v>61</v>
      </c>
      <c r="C7" s="153" t="s">
        <v>573</v>
      </c>
      <c r="D7" s="154" t="s">
        <v>185</v>
      </c>
      <c r="E7" s="155" t="s">
        <v>186</v>
      </c>
      <c r="F7" s="156"/>
      <c r="G7" s="132"/>
      <c r="H7" s="110"/>
    </row>
    <row r="8" spans="2:8" ht="20.100000000000001" customHeight="1">
      <c r="B8" s="128"/>
      <c r="C8" s="128"/>
      <c r="D8" s="129"/>
      <c r="E8" s="130"/>
      <c r="F8" s="130"/>
      <c r="G8" s="128"/>
      <c r="H8" s="95"/>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20E7-A320-4D26-AE3F-66D88EBAB640}">
  <sheetPr codeName="Sheet136">
    <outlinePr summaryBelow="0"/>
    <pageSetUpPr fitToPage="1"/>
  </sheetPr>
  <dimension ref="B1:H13"/>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94" customWidth="1"/>
    <col min="7" max="7" width="98.7109375" style="5" customWidth="1"/>
    <col min="8" max="8" width="2.7109375" style="5" customWidth="1"/>
    <col min="9" max="16384" width="10.28515625" style="5"/>
  </cols>
  <sheetData>
    <row r="1" spans="2:8" ht="13.5" customHeight="1" thickBot="1">
      <c r="B1" s="95"/>
      <c r="C1" s="95"/>
      <c r="D1" s="96"/>
      <c r="E1" s="97"/>
      <c r="F1" s="97"/>
      <c r="G1" s="95"/>
      <c r="H1" s="95"/>
    </row>
    <row r="2" spans="2:8" ht="44.1" customHeight="1" thickBot="1">
      <c r="B2" s="157" t="s">
        <v>332</v>
      </c>
      <c r="C2" s="158"/>
      <c r="D2" s="158"/>
      <c r="E2" s="158"/>
      <c r="F2" s="158"/>
      <c r="G2" s="159"/>
      <c r="H2" s="101"/>
    </row>
    <row r="3" spans="2:8" ht="13.5" customHeight="1">
      <c r="B3" s="163"/>
      <c r="C3" s="163"/>
      <c r="D3" s="163"/>
      <c r="E3" s="163"/>
      <c r="F3" s="163"/>
      <c r="G3" s="163"/>
    </row>
    <row r="4" spans="2:8" ht="13.5" customHeight="1">
      <c r="D4" s="5"/>
      <c r="E4" s="5"/>
      <c r="F4" s="5"/>
      <c r="G4" s="160" t="s">
        <v>333</v>
      </c>
    </row>
    <row r="5" spans="2:8" ht="13.5" customHeight="1" thickBot="1">
      <c r="B5" s="161"/>
      <c r="C5" s="161"/>
      <c r="D5" s="161"/>
      <c r="E5" s="161"/>
      <c r="F5" s="161"/>
      <c r="G5" s="161"/>
    </row>
    <row r="6" spans="2:8" ht="20.25" customHeight="1" thickBot="1">
      <c r="B6" s="103" t="s">
        <v>45</v>
      </c>
      <c r="C6" s="104" t="s">
        <v>88</v>
      </c>
      <c r="D6" s="104" t="s">
        <v>89</v>
      </c>
      <c r="E6" s="104" t="s">
        <v>90</v>
      </c>
      <c r="F6" s="105" t="s">
        <v>91</v>
      </c>
      <c r="G6" s="106" t="s">
        <v>92</v>
      </c>
    </row>
    <row r="7" spans="2:8">
      <c r="B7" s="272" t="s">
        <v>334</v>
      </c>
      <c r="C7" s="273" t="s">
        <v>335</v>
      </c>
      <c r="D7" s="274">
        <v>3</v>
      </c>
      <c r="E7" s="275" t="s">
        <v>336</v>
      </c>
      <c r="F7" s="233" t="s">
        <v>97</v>
      </c>
      <c r="G7" s="276"/>
      <c r="H7" s="110"/>
    </row>
    <row r="8" spans="2:8">
      <c r="B8" s="277" t="s">
        <v>337</v>
      </c>
      <c r="C8" s="273" t="s">
        <v>338</v>
      </c>
      <c r="D8" s="278">
        <v>30</v>
      </c>
      <c r="E8" s="279" t="s">
        <v>339</v>
      </c>
      <c r="F8" s="280"/>
      <c r="G8" s="218"/>
      <c r="H8" s="110"/>
    </row>
    <row r="9" spans="2:8">
      <c r="B9" s="281" t="s">
        <v>340</v>
      </c>
      <c r="C9" s="273" t="s">
        <v>341</v>
      </c>
      <c r="D9" s="282">
        <v>30</v>
      </c>
      <c r="E9" s="279" t="s">
        <v>339</v>
      </c>
      <c r="F9" s="280"/>
      <c r="G9" s="283" t="s">
        <v>342</v>
      </c>
      <c r="H9" s="110"/>
    </row>
    <row r="10" spans="2:8">
      <c r="B10" s="281" t="s">
        <v>343</v>
      </c>
      <c r="C10" s="273" t="s">
        <v>344</v>
      </c>
      <c r="D10" s="282">
        <v>11</v>
      </c>
      <c r="E10" s="279" t="s">
        <v>339</v>
      </c>
      <c r="F10" s="280"/>
      <c r="G10" s="283" t="s">
        <v>345</v>
      </c>
      <c r="H10" s="110"/>
    </row>
    <row r="11" spans="2:8" ht="51">
      <c r="B11" s="281" t="s">
        <v>346</v>
      </c>
      <c r="C11" s="273" t="s">
        <v>347</v>
      </c>
      <c r="D11" s="282">
        <v>2</v>
      </c>
      <c r="E11" s="279" t="s">
        <v>336</v>
      </c>
      <c r="F11" s="280"/>
      <c r="G11" s="189" t="s">
        <v>348</v>
      </c>
      <c r="H11" s="110"/>
    </row>
    <row r="12" spans="2:8" ht="30.75" thickBot="1">
      <c r="B12" s="284" t="s">
        <v>350</v>
      </c>
      <c r="C12" s="285" t="s">
        <v>349</v>
      </c>
      <c r="D12" s="286" t="s">
        <v>251</v>
      </c>
      <c r="E12" s="287" t="s">
        <v>336</v>
      </c>
      <c r="F12" s="288"/>
      <c r="G12" s="189" t="s">
        <v>351</v>
      </c>
      <c r="H12" s="110"/>
    </row>
    <row r="13" spans="2:8" ht="20.100000000000001" customHeight="1">
      <c r="B13" s="128"/>
      <c r="C13" s="128"/>
      <c r="D13" s="129"/>
      <c r="E13" s="130"/>
      <c r="F13" s="130"/>
      <c r="G13" s="128"/>
      <c r="H13" s="95"/>
    </row>
  </sheetData>
  <phoneticPr fontId="5"/>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表紙</vt:lpstr>
      <vt:lpstr>目次</vt:lpstr>
      <vt:lpstr>変更履歴</vt:lpstr>
      <vt:lpstr>勘定科目データ</vt:lpstr>
      <vt:lpstr>補助科目データ</vt:lpstr>
      <vt:lpstr>法人データ</vt:lpstr>
      <vt:lpstr>セグメント１データ</vt:lpstr>
      <vt:lpstr>セグメント２データ</vt:lpstr>
      <vt:lpstr>仕訳伝票区分データ</vt:lpstr>
      <vt:lpstr>仕訳伝票データ</vt:lpstr>
      <vt:lpstr>摘要データ</vt:lpstr>
      <vt:lpstr>定型仕訳伝票データ</vt:lpstr>
      <vt:lpstr>非会計情報データ</vt:lpstr>
      <vt:lpstr>期首残高データ</vt:lpstr>
      <vt:lpstr>導入前実績金額データ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2025-03-27T00:34:34Z</dcterms:created>
  <dcterms:modified xsi:type="dcterms:W3CDTF">2025-03-27T04:56:32Z</dcterms:modified>
</cp:coreProperties>
</file>