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C0BAC179-4863-47B4-9A58-09127C71A622}" xr6:coauthVersionLast="47" xr6:coauthVersionMax="47" xr10:uidLastSave="{00000000-0000-0000-0000-000000000000}"/>
  <bookViews>
    <workbookView xWindow="-120" yWindow="-120" windowWidth="29040" windowHeight="15840" xr2:uid="{434DBFB0-DCD3-4B82-AD23-6F7B6A7D69B2}"/>
  </bookViews>
  <sheets>
    <sheet name="表紙" sheetId="4" r:id="rId1"/>
    <sheet name="目次" sheetId="5" r:id="rId2"/>
    <sheet name="変更履歴" sheetId="6" r:id="rId3"/>
    <sheet name="勘定科目データ" sheetId="8" r:id="rId4"/>
    <sheet name="補助科目データ" sheetId="9" r:id="rId5"/>
    <sheet name="法人データ" sheetId="12" r:id="rId6"/>
    <sheet name="セグメント１データ" sheetId="47" r:id="rId7"/>
    <sheet name="セグメント２データ" sheetId="48" r:id="rId8"/>
    <sheet name="仕訳伝票データ" sheetId="25" r:id="rId9"/>
    <sheet name="摘要データ" sheetId="17" r:id="rId10"/>
    <sheet name="定型仕訳伝票データ" sheetId="27" r:id="rId11"/>
    <sheet name="期首残高データ" sheetId="33" r:id="rId12"/>
    <sheet name="導入前実績金額データ" sheetId="35" r:id="rId13"/>
  </sheets>
  <definedNames>
    <definedName name="_xlnm._FilterDatabase" localSheetId="6" hidden="1">セグメント１データ!$B$2:$H$8</definedName>
    <definedName name="_xlnm._FilterDatabase" localSheetId="7" hidden="1">セグメント２データ!$B$2:$H$8</definedName>
    <definedName name="_xlnm._FilterDatabase" localSheetId="3" hidden="1">勘定科目データ!$B$2:$H$28</definedName>
    <definedName name="_xlnm._FilterDatabase" localSheetId="11" hidden="1">期首残高データ!$B$2:$H$11</definedName>
    <definedName name="_xlnm._FilterDatabase" localSheetId="8" hidden="1">仕訳伝票データ!$B$2:$H$118</definedName>
    <definedName name="_xlnm._FilterDatabase" localSheetId="10" hidden="1">定型仕訳伝票データ!$B$2:$H$111</definedName>
    <definedName name="_xlnm._FilterDatabase" localSheetId="9" hidden="1">摘要データ!$B$2:$H$8</definedName>
    <definedName name="_xlnm._FilterDatabase" localSheetId="12" hidden="1">導入前実績金額データ!$B$2:$H$77</definedName>
    <definedName name="_xlnm._FilterDatabase" localSheetId="4" hidden="1">補助科目データ!$B$2:$H$18</definedName>
    <definedName name="_xlnm._FilterDatabase" localSheetId="5" hidden="1">法人データ!$B$2:$H$10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20" i="5"/>
  <c r="V19" i="5"/>
  <c r="V17" i="5"/>
  <c r="V16" i="5"/>
  <c r="V15" i="5"/>
  <c r="V12" i="5"/>
  <c r="V11" i="5"/>
  <c r="V9" i="5"/>
  <c r="V8" i="5"/>
</calcChain>
</file>

<file path=xl/sharedStrings.xml><?xml version="1.0" encoding="utf-8"?>
<sst xmlns="http://schemas.openxmlformats.org/spreadsheetml/2006/main" count="1097" uniqueCount="535">
  <si>
    <t>セグメント１データ</t>
    <phoneticPr fontId="3"/>
  </si>
  <si>
    <t>セグメント２データ</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</si>
  <si>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</si>
  <si>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</si>
  <si>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</si>
  <si>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</si>
  <si>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</si>
  <si>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</si>
  <si>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</si>
  <si>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t>１行目に受入記号、２行目以降に受け入れるデータを設定。</t>
    <phoneticPr fontId="3"/>
  </si>
  <si>
    <t>※受入記号　「GL1010001」＝ GL  1010001</t>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</si>
  <si>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</si>
  <si>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</si>
  <si>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</si>
  <si>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</si>
  <si>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</si>
  <si>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</si>
  <si>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</si>
  <si>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</si>
  <si>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</si>
  <si>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</si>
  <si>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</si>
  <si>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</si>
  <si>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</si>
  <si>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</si>
  <si>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</si>
  <si>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</si>
  <si>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</si>
  <si>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</si>
  <si>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</si>
  <si>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</si>
  <si>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</si>
  <si>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</si>
  <si>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</si>
  <si>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</si>
  <si>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</si>
  <si>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</si>
  <si>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</si>
  <si>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</si>
  <si>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</si>
  <si>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目　次</t>
    <phoneticPr fontId="3"/>
  </si>
  <si>
    <t>【連結仕訳】</t>
    <rPh sb="1" eb="5">
      <t>レンケツシワケ</t>
    </rPh>
    <phoneticPr fontId="3"/>
  </si>
  <si>
    <t>【連結帳票】</t>
    <rPh sb="1" eb="5">
      <t>レンケツチョウヒョウ</t>
    </rPh>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</si>
  <si>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</si>
  <si>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</si>
  <si>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</si>
  <si>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</si>
  <si>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Ver240930　変更内容</t>
    <phoneticPr fontId="3"/>
  </si>
  <si>
    <t>仕訳伝票データ</t>
    <rPh sb="0" eb="4">
      <t>シワケデンピョウ</t>
    </rPh>
    <phoneticPr fontId="3"/>
  </si>
  <si>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</si>
  <si>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3"/>
  </si>
  <si>
    <t>定型仕訳伝票データ</t>
    <rPh sb="0" eb="2">
      <t>テイケイ</t>
    </rPh>
    <rPh sb="2" eb="4">
      <t>シワケ</t>
    </rPh>
    <rPh sb="4" eb="6">
      <t>デンピョウ</t>
    </rPh>
    <phoneticPr fontId="3"/>
  </si>
  <si>
    <t>証憑</t>
    <rPh sb="0" eb="2">
      <t>ショウヒョウ</t>
    </rPh>
    <phoneticPr fontId="3"/>
  </si>
  <si>
    <t>セグメント１コード</t>
    <phoneticPr fontId="3"/>
  </si>
  <si>
    <t>セグメント２コード</t>
    <phoneticPr fontId="3"/>
  </si>
  <si>
    <t>勘定科目コード</t>
    <rPh sb="0" eb="2">
      <t>カンジョウ</t>
    </rPh>
    <rPh sb="2" eb="4">
      <t>カモク</t>
    </rPh>
    <phoneticPr fontId="3"/>
  </si>
  <si>
    <t>インデックス</t>
    <phoneticPr fontId="3"/>
  </si>
  <si>
    <t>伝票入力形式</t>
    <rPh sb="0" eb="2">
      <t>デンピョウ</t>
    </rPh>
    <rPh sb="2" eb="4">
      <t>ニュウリョク</t>
    </rPh>
    <rPh sb="4" eb="6">
      <t>ケイシキ</t>
    </rPh>
    <phoneticPr fontId="3"/>
  </si>
  <si>
    <t>定型仕訳伝票データ</t>
    <phoneticPr fontId="3"/>
  </si>
  <si>
    <t>セグメント１コード</t>
  </si>
  <si>
    <t>導入前実績金額データ</t>
    <phoneticPr fontId="3"/>
  </si>
  <si>
    <t>本体金額</t>
    <phoneticPr fontId="3"/>
  </si>
  <si>
    <t>消費税額</t>
    <phoneticPr fontId="3"/>
  </si>
  <si>
    <t>借方摘要</t>
    <phoneticPr fontId="3"/>
  </si>
  <si>
    <t>貸方摘要</t>
    <phoneticPr fontId="3"/>
  </si>
  <si>
    <t>インボイス取引区分</t>
    <phoneticPr fontId="3"/>
  </si>
  <si>
    <t>伝票摘要</t>
    <rPh sb="0" eb="2">
      <t>デンピョウ</t>
    </rPh>
    <rPh sb="2" eb="4">
      <t>テキヨウ</t>
    </rPh>
    <phoneticPr fontId="3"/>
  </si>
  <si>
    <t>セグメント２コード</t>
  </si>
  <si>
    <t>仕訳伝票データ</t>
    <phoneticPr fontId="3"/>
  </si>
  <si>
    <t>期首残高データ</t>
    <phoneticPr fontId="3"/>
  </si>
  <si>
    <t>勘定科目データ</t>
    <phoneticPr fontId="3"/>
  </si>
  <si>
    <t>補助科目データ</t>
    <phoneticPr fontId="3"/>
  </si>
  <si>
    <t>勘定科目と同じ設定にする</t>
    <rPh sb="0" eb="2">
      <t>カンジョウ</t>
    </rPh>
    <rPh sb="2" eb="4">
      <t>カモク</t>
    </rPh>
    <rPh sb="5" eb="6">
      <t>オナ</t>
    </rPh>
    <rPh sb="7" eb="9">
      <t>セッテイ</t>
    </rPh>
    <phoneticPr fontId="3"/>
  </si>
  <si>
    <t>消費税率種別</t>
    <phoneticPr fontId="3"/>
  </si>
  <si>
    <t>消費税率</t>
    <rPh sb="0" eb="2">
      <t>ショウヒ</t>
    </rPh>
    <rPh sb="2" eb="4">
      <t>ゼイリツ</t>
    </rPh>
    <phoneticPr fontId="3"/>
  </si>
  <si>
    <t>消費税率種別</t>
    <rPh sb="0" eb="2">
      <t>ショウヒ</t>
    </rPh>
    <rPh sb="2" eb="4">
      <t>ゼイリツ</t>
    </rPh>
    <rPh sb="4" eb="6">
      <t>シュベツ</t>
    </rPh>
    <phoneticPr fontId="3"/>
  </si>
  <si>
    <t>勘定科目名</t>
    <rPh sb="0" eb="2">
      <t>カンジョウ</t>
    </rPh>
    <rPh sb="2" eb="4">
      <t>カモク</t>
    </rPh>
    <rPh sb="4" eb="5">
      <t>メイ</t>
    </rPh>
    <phoneticPr fontId="3"/>
  </si>
  <si>
    <t>補助科目コード</t>
    <rPh sb="0" eb="2">
      <t>ホジョ</t>
    </rPh>
    <rPh sb="2" eb="4">
      <t>カモク</t>
    </rPh>
    <phoneticPr fontId="3"/>
  </si>
  <si>
    <t>補助科目名</t>
    <rPh sb="0" eb="2">
      <t>ホジョ</t>
    </rPh>
    <rPh sb="2" eb="4">
      <t>カモク</t>
    </rPh>
    <rPh sb="4" eb="5">
      <t>メイ</t>
    </rPh>
    <phoneticPr fontId="3"/>
  </si>
  <si>
    <t>科目区分コード</t>
    <rPh sb="0" eb="2">
      <t>カモク</t>
    </rPh>
    <rPh sb="2" eb="4">
      <t>クブン</t>
    </rPh>
    <phoneticPr fontId="3"/>
  </si>
  <si>
    <t>摘要コード</t>
    <rPh sb="0" eb="2">
      <t>テキヨウ</t>
    </rPh>
    <phoneticPr fontId="3"/>
  </si>
  <si>
    <t>伝票No.</t>
    <rPh sb="0" eb="2">
      <t>デンピョウ</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</si>
  <si>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</si>
  <si>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</si>
  <si>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</si>
  <si>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0"/>
  </si>
  <si>
    <t>備考</t>
  </si>
  <si>
    <t>【基本】</t>
    <rPh sb="1" eb="3">
      <t>キホン</t>
    </rPh>
    <phoneticPr fontId="3"/>
  </si>
  <si>
    <t>GL1010001</t>
    <phoneticPr fontId="3"/>
  </si>
  <si>
    <t>３～10</t>
    <phoneticPr fontId="3"/>
  </si>
  <si>
    <t>英数</t>
    <rPh sb="0" eb="2">
      <t>エイスウ</t>
    </rPh>
    <phoneticPr fontId="3"/>
  </si>
  <si>
    <t>必須</t>
    <rPh sb="0" eb="2">
      <t>ヒッス</t>
    </rPh>
    <phoneticPr fontId="3"/>
  </si>
  <si>
    <t>桁数は、設定（メインメニュー右上にある[設定]アイコンから[運用設定]メニューの[基本]ページ）によって異なります。</t>
    <phoneticPr fontId="3"/>
  </si>
  <si>
    <t>GL1010002</t>
    <phoneticPr fontId="3"/>
  </si>
  <si>
    <t>40</t>
    <phoneticPr fontId="3"/>
  </si>
  <si>
    <t>文字</t>
    <rPh sb="0" eb="2">
      <t>モジ</t>
    </rPh>
    <phoneticPr fontId="3"/>
  </si>
  <si>
    <t>GL1010003</t>
    <phoneticPr fontId="3"/>
  </si>
  <si>
    <t>10</t>
    <phoneticPr fontId="3"/>
  </si>
  <si>
    <t>英数カナ</t>
    <rPh sb="0" eb="2">
      <t>エイスウ</t>
    </rPh>
    <phoneticPr fontId="3"/>
  </si>
  <si>
    <t>GL1010101</t>
    <phoneticPr fontId="3"/>
  </si>
  <si>
    <t>５～10</t>
    <phoneticPr fontId="3"/>
  </si>
  <si>
    <t>英数</t>
  </si>
  <si>
    <t>貸借</t>
    <rPh sb="0" eb="2">
      <t>タイシャク</t>
    </rPh>
    <phoneticPr fontId="3"/>
  </si>
  <si>
    <t>GL1010102</t>
    <phoneticPr fontId="3"/>
  </si>
  <si>
    <t>1</t>
    <phoneticPr fontId="3"/>
  </si>
  <si>
    <t>数字</t>
    <rPh sb="0" eb="2">
      <t>スウジ</t>
    </rPh>
    <phoneticPr fontId="3"/>
  </si>
  <si>
    <t>0：借方　1：貸方
空白データを受け入れた場合は、「0：借方」が設定されます。</t>
    <phoneticPr fontId="3"/>
  </si>
  <si>
    <t>使用</t>
    <rPh sb="0" eb="2">
      <t>シヨウ</t>
    </rPh>
    <phoneticPr fontId="3"/>
  </si>
  <si>
    <t>GL1010103</t>
    <phoneticPr fontId="3"/>
  </si>
  <si>
    <t>１</t>
    <phoneticPr fontId="3"/>
  </si>
  <si>
    <t>0：使用しない　1：使用する
空白データを受け入れた場合は、「1：使用する」が設定されます。</t>
    <phoneticPr fontId="3"/>
  </si>
  <si>
    <t>文字</t>
  </si>
  <si>
    <t>【消費税】</t>
    <rPh sb="1" eb="4">
      <t>ショウヒゼイ</t>
    </rPh>
    <phoneticPr fontId="3"/>
  </si>
  <si>
    <t>借方消費税区分コード</t>
    <rPh sb="0" eb="2">
      <t>カリカタ</t>
    </rPh>
    <rPh sb="2" eb="5">
      <t>ショウヒゼイ</t>
    </rPh>
    <rPh sb="5" eb="7">
      <t>クブン</t>
    </rPh>
    <phoneticPr fontId="3"/>
  </si>
  <si>
    <t>GL1010201</t>
    <phoneticPr fontId="3"/>
  </si>
  <si>
    <t>4</t>
    <phoneticPr fontId="3"/>
  </si>
  <si>
    <t>数字</t>
    <phoneticPr fontId="3"/>
  </si>
  <si>
    <t>空白データを受け入れた場合は、対象外が設定されます。</t>
    <phoneticPr fontId="3"/>
  </si>
  <si>
    <t>貸方消費税区分コード</t>
    <rPh sb="0" eb="2">
      <t>カシカタ</t>
    </rPh>
    <rPh sb="2" eb="5">
      <t>ショウヒゼイ</t>
    </rPh>
    <rPh sb="5" eb="7">
      <t>クブン</t>
    </rPh>
    <phoneticPr fontId="3"/>
  </si>
  <si>
    <t>GL1010202</t>
    <phoneticPr fontId="3"/>
  </si>
  <si>
    <t>４</t>
    <phoneticPr fontId="3"/>
  </si>
  <si>
    <t>消費税率種別</t>
    <rPh sb="0" eb="3">
      <t>ショウヒゼイ</t>
    </rPh>
    <rPh sb="3" eb="4">
      <t>リツ</t>
    </rPh>
    <rPh sb="4" eb="6">
      <t>シュベツ</t>
    </rPh>
    <phoneticPr fontId="3"/>
  </si>
  <si>
    <t>GL1010212</t>
    <phoneticPr fontId="3"/>
  </si>
  <si>
    <t>0：標準　1：軽減
空白データを受け入れた場合は、「0：標準（税率）」が設定されます。</t>
    <phoneticPr fontId="3"/>
  </si>
  <si>
    <t>消費税自動計算</t>
    <rPh sb="0" eb="3">
      <t>ショウヒゼイ</t>
    </rPh>
    <rPh sb="3" eb="5">
      <t>ジドウ</t>
    </rPh>
    <rPh sb="5" eb="7">
      <t>ケイサン</t>
    </rPh>
    <phoneticPr fontId="3"/>
  </si>
  <si>
    <t>GL1010203</t>
    <phoneticPr fontId="3"/>
  </si>
  <si>
    <t>端数処理</t>
    <rPh sb="0" eb="2">
      <t>ハスウ</t>
    </rPh>
    <rPh sb="2" eb="4">
      <t>ショリ</t>
    </rPh>
    <phoneticPr fontId="3"/>
  </si>
  <si>
    <t>GL1010204</t>
    <phoneticPr fontId="3"/>
  </si>
  <si>
    <t>事業区分コード</t>
    <rPh sb="0" eb="2">
      <t>ジギョウ</t>
    </rPh>
    <rPh sb="2" eb="4">
      <t>クブン</t>
    </rPh>
    <phoneticPr fontId="3"/>
  </si>
  <si>
    <t>GL1010205</t>
    <phoneticPr fontId="3"/>
  </si>
  <si>
    <t>GL1010206</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</si>
  <si>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3"/>
  </si>
  <si>
    <t>GL1010207</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</si>
  <si>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3"/>
  </si>
  <si>
    <t>GL1010208</t>
    <phoneticPr fontId="3"/>
  </si>
  <si>
    <t>１～15</t>
    <phoneticPr fontId="3"/>
  </si>
  <si>
    <t>補助科目の未入力確認</t>
    <rPh sb="0" eb="2">
      <t>ホジョ</t>
    </rPh>
    <rPh sb="2" eb="4">
      <t>カモク</t>
    </rPh>
    <rPh sb="5" eb="10">
      <t>ミニュウリョクカクニン</t>
    </rPh>
    <phoneticPr fontId="3"/>
  </si>
  <si>
    <t>GL1010209</t>
    <phoneticPr fontId="3"/>
  </si>
  <si>
    <t>数字</t>
  </si>
  <si>
    <t>セグメント１の入力欄へ移動</t>
    <rPh sb="7" eb="9">
      <t>ニュウリョク</t>
    </rPh>
    <rPh sb="9" eb="10">
      <t>ラン</t>
    </rPh>
    <rPh sb="11" eb="13">
      <t>イドウ</t>
    </rPh>
    <phoneticPr fontId="3"/>
  </si>
  <si>
    <t>GL1010220</t>
    <phoneticPr fontId="3"/>
  </si>
  <si>
    <t>セグメント１の未入力確認</t>
    <rPh sb="7" eb="12">
      <t>ミニュウリョクカクニン</t>
    </rPh>
    <phoneticPr fontId="3"/>
  </si>
  <si>
    <t>GL1010221</t>
    <phoneticPr fontId="3"/>
  </si>
  <si>
    <t>セグメント２の入力欄へ移動</t>
    <rPh sb="7" eb="10">
      <t>ニュウリョクラン</t>
    </rPh>
    <rPh sb="11" eb="13">
      <t>イドウ</t>
    </rPh>
    <phoneticPr fontId="3"/>
  </si>
  <si>
    <t>GL1010222</t>
    <phoneticPr fontId="3"/>
  </si>
  <si>
    <t>セグメント２の未入力確認</t>
    <rPh sb="7" eb="12">
      <t>ミニュウリョクカクニン</t>
    </rPh>
    <phoneticPr fontId="3"/>
  </si>
  <si>
    <t>GL1010223</t>
    <phoneticPr fontId="3"/>
  </si>
  <si>
    <t>１～10</t>
    <phoneticPr fontId="3"/>
  </si>
  <si>
    <t>英数</t>
    <phoneticPr fontId="3"/>
  </si>
  <si>
    <t>GL1020001</t>
    <phoneticPr fontId="3"/>
  </si>
  <si>
    <t>GL1020002</t>
    <phoneticPr fontId="3"/>
  </si>
  <si>
    <t>GL1020003</t>
    <phoneticPr fontId="3"/>
  </si>
  <si>
    <t>GL1020004</t>
    <phoneticPr fontId="3"/>
  </si>
  <si>
    <t>GL1020101</t>
    <phoneticPr fontId="3"/>
  </si>
  <si>
    <t>0：しない　1：する
空白データを受け入れた場合は、「1：する」が設定されます。</t>
    <phoneticPr fontId="3"/>
  </si>
  <si>
    <t>GL1020102</t>
  </si>
  <si>
    <t>空白データを受け入れた場合は、勘定科目と同じように設定されます。</t>
    <phoneticPr fontId="3"/>
  </si>
  <si>
    <t>GL1020103</t>
  </si>
  <si>
    <t>GL1020107</t>
  </si>
  <si>
    <t>0：標準　1：軽減
空白データを受け入れた場合は、勘定科目と同じように設定されます。</t>
    <phoneticPr fontId="3"/>
  </si>
  <si>
    <t>GL1020104</t>
    <phoneticPr fontId="3"/>
  </si>
  <si>
    <t>GL1020105</t>
    <phoneticPr fontId="3"/>
  </si>
  <si>
    <t>GL1020106</t>
    <phoneticPr fontId="3"/>
  </si>
  <si>
    <t>数字</t>
    <rPh sb="0" eb="2">
      <t>スウジ</t>
    </rPh>
    <phoneticPr fontId="8"/>
  </si>
  <si>
    <t>GL1030001</t>
    <phoneticPr fontId="3"/>
  </si>
  <si>
    <t>GL1030002</t>
    <phoneticPr fontId="3"/>
  </si>
  <si>
    <t>GL1030003</t>
    <phoneticPr fontId="3"/>
  </si>
  <si>
    <t>有効期間（開始）</t>
    <rPh sb="0" eb="2">
      <t>ユウコウ</t>
    </rPh>
    <rPh sb="2" eb="4">
      <t>キカン</t>
    </rPh>
    <rPh sb="5" eb="7">
      <t>カイシ</t>
    </rPh>
    <phoneticPr fontId="3"/>
  </si>
  <si>
    <t>GL1030004</t>
    <phoneticPr fontId="3"/>
  </si>
  <si>
    <t>11</t>
    <phoneticPr fontId="3"/>
  </si>
  <si>
    <t>形式は、表紙の「日付の形式」参照</t>
    <phoneticPr fontId="3"/>
  </si>
  <si>
    <t>有効期間（終了）</t>
    <phoneticPr fontId="3"/>
  </si>
  <si>
    <t>GL1030005</t>
    <phoneticPr fontId="3"/>
  </si>
  <si>
    <t>１～15</t>
  </si>
  <si>
    <t>1～20</t>
  </si>
  <si>
    <t>英数カナ</t>
    <phoneticPr fontId="3"/>
  </si>
  <si>
    <t>必須</t>
    <rPh sb="0" eb="2">
      <t>ヒッス</t>
    </rPh>
    <phoneticPr fontId="7"/>
  </si>
  <si>
    <t>40</t>
  </si>
  <si>
    <t>文字</t>
    <rPh sb="0" eb="2">
      <t>モジ</t>
    </rPh>
    <phoneticPr fontId="24"/>
  </si>
  <si>
    <t>10</t>
  </si>
  <si>
    <t>英数カナ</t>
    <rPh sb="0" eb="2">
      <t>エイスウ</t>
    </rPh>
    <phoneticPr fontId="24"/>
  </si>
  <si>
    <t>１～20</t>
    <phoneticPr fontId="3"/>
  </si>
  <si>
    <t>13</t>
    <phoneticPr fontId="3"/>
  </si>
  <si>
    <t>200</t>
    <phoneticPr fontId="3"/>
  </si>
  <si>
    <t>摘要データ</t>
    <phoneticPr fontId="3"/>
  </si>
  <si>
    <t>GL1050001</t>
    <phoneticPr fontId="3"/>
  </si>
  <si>
    <t>摘要内容</t>
    <rPh sb="0" eb="2">
      <t>テキヨウ</t>
    </rPh>
    <rPh sb="2" eb="4">
      <t>ナイヨウ</t>
    </rPh>
    <phoneticPr fontId="3"/>
  </si>
  <si>
    <t>GL1050002</t>
    <phoneticPr fontId="3"/>
  </si>
  <si>
    <t>GL1050003</t>
    <phoneticPr fontId="3"/>
  </si>
  <si>
    <t>区切</t>
    <rPh sb="0" eb="2">
      <t>クギ</t>
    </rPh>
    <phoneticPr fontId="3"/>
  </si>
  <si>
    <t>１～20</t>
  </si>
  <si>
    <t>英数カナ</t>
  </si>
  <si>
    <t>必須</t>
    <rPh sb="0" eb="2">
      <t>ヒッス</t>
    </rPh>
    <phoneticPr fontId="8"/>
  </si>
  <si>
    <t>３～10</t>
  </si>
  <si>
    <t>GL0010000</t>
    <phoneticPr fontId="20"/>
  </si>
  <si>
    <t>文字</t>
    <phoneticPr fontId="20"/>
  </si>
  <si>
    <t>各伝票の１明細目に「*」を必ず付けます。</t>
    <phoneticPr fontId="3"/>
  </si>
  <si>
    <t>【ヘッダー情報】</t>
    <rPh sb="5" eb="7">
      <t>ジョウホウ</t>
    </rPh>
    <phoneticPr fontId="3"/>
  </si>
  <si>
    <t>日付</t>
    <rPh sb="0" eb="2">
      <t>ヒヅケ</t>
    </rPh>
    <phoneticPr fontId="3"/>
  </si>
  <si>
    <t>GL0010001</t>
    <phoneticPr fontId="20"/>
  </si>
  <si>
    <t>形式は、表紙の「日付の形式」参照</t>
    <rPh sb="0" eb="2">
      <t>ケイシキ</t>
    </rPh>
    <rPh sb="4" eb="6">
      <t>ヒョウシ</t>
    </rPh>
    <rPh sb="8" eb="10">
      <t>ヒヅケ</t>
    </rPh>
    <rPh sb="11" eb="13">
      <t>ケイシキ</t>
    </rPh>
    <rPh sb="14" eb="16">
      <t>サンショウ</t>
    </rPh>
    <phoneticPr fontId="3"/>
  </si>
  <si>
    <t>整理区分</t>
    <rPh sb="0" eb="2">
      <t>セイリ</t>
    </rPh>
    <rPh sb="2" eb="4">
      <t>クブン</t>
    </rPh>
    <phoneticPr fontId="3"/>
  </si>
  <si>
    <t>GL0010002</t>
    <phoneticPr fontId="20"/>
  </si>
  <si>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3"/>
  </si>
  <si>
    <t>GL0010003</t>
    <phoneticPr fontId="3"/>
  </si>
  <si>
    <t>６~15</t>
    <phoneticPr fontId="3"/>
  </si>
  <si>
    <t>データ上のNo.を使用する設定で、空白データを受け入れた場合は、伝票番号なしに設定されます。</t>
    <phoneticPr fontId="3"/>
  </si>
  <si>
    <t>仕訳伝票区分</t>
    <rPh sb="0" eb="2">
      <t>シワケ</t>
    </rPh>
    <rPh sb="2" eb="4">
      <t>デンピョウ</t>
    </rPh>
    <rPh sb="4" eb="6">
      <t>クブン</t>
    </rPh>
    <phoneticPr fontId="3"/>
  </si>
  <si>
    <t>GL0010007</t>
    <phoneticPr fontId="20"/>
  </si>
  <si>
    <t>3</t>
    <phoneticPr fontId="3"/>
  </si>
  <si>
    <t>GL0010005</t>
    <phoneticPr fontId="20"/>
  </si>
  <si>
    <t>GL0010006</t>
    <phoneticPr fontId="20"/>
  </si>
  <si>
    <t>GL0010010</t>
    <phoneticPr fontId="20"/>
  </si>
  <si>
    <t>この項目は、伝票摘要の使用設定（メインメニュー右上にある[設定]アイコンから[運用設定]メニューの[基本]ページ）が
「する」の場合だけ、設定します。</t>
    <phoneticPr fontId="20"/>
  </si>
  <si>
    <t>GL0010004</t>
    <phoneticPr fontId="20"/>
  </si>
  <si>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3"/>
  </si>
  <si>
    <t>【証憑】</t>
    <rPh sb="1" eb="3">
      <t>ショウヒョウ</t>
    </rPh>
    <phoneticPr fontId="3"/>
  </si>
  <si>
    <t>GL0010008</t>
    <phoneticPr fontId="3"/>
  </si>
  <si>
    <t>2083</t>
    <phoneticPr fontId="3"/>
  </si>
  <si>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3"/>
  </si>
  <si>
    <t>【明細情報】</t>
    <rPh sb="1" eb="3">
      <t>メイサイ</t>
    </rPh>
    <rPh sb="3" eb="5">
      <t>ジョウホウ</t>
    </rPh>
    <phoneticPr fontId="3"/>
  </si>
  <si>
    <t>借方情報</t>
    <rPh sb="0" eb="1">
      <t>カ</t>
    </rPh>
    <rPh sb="1" eb="2">
      <t>カタ</t>
    </rPh>
    <rPh sb="2" eb="4">
      <t>ジョウホウ</t>
    </rPh>
    <phoneticPr fontId="3"/>
  </si>
  <si>
    <t>GL0012001</t>
    <phoneticPr fontId="20"/>
  </si>
  <si>
    <t>英数カナ</t>
    <rPh sb="0" eb="2">
      <t>エイスウ</t>
    </rPh>
    <phoneticPr fontId="20"/>
  </si>
  <si>
    <t>準必須</t>
    <rPh sb="0" eb="1">
      <t>ジュン</t>
    </rPh>
    <rPh sb="1" eb="3">
      <t>ヒッス</t>
    </rPh>
    <phoneticPr fontId="3"/>
  </si>
  <si>
    <t>GL0012002</t>
    <phoneticPr fontId="20"/>
  </si>
  <si>
    <t>桁数は、設定（メインメニュー右上にある[設定]アイコンから[運用設定]メニューの[基本]ページ）によって異なります。</t>
  </si>
  <si>
    <t>GL0012003</t>
    <phoneticPr fontId="20"/>
  </si>
  <si>
    <t>消費税区分コード</t>
    <rPh sb="0" eb="2">
      <t>ショウヒ</t>
    </rPh>
    <rPh sb="2" eb="5">
      <t>ゼイクブン</t>
    </rPh>
    <phoneticPr fontId="3"/>
  </si>
  <si>
    <t>GL0012004</t>
    <phoneticPr fontId="20"/>
  </si>
  <si>
    <t>空白データを受け入れた場合は、消費税区分の設定にしたがって初期値が設定されます。</t>
    <phoneticPr fontId="3"/>
  </si>
  <si>
    <t>GL0012015</t>
    <phoneticPr fontId="3"/>
  </si>
  <si>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3"/>
  </si>
  <si>
    <t>消費税率</t>
    <rPh sb="0" eb="3">
      <t>ショウヒゼイ</t>
    </rPh>
    <rPh sb="3" eb="4">
      <t>リツ</t>
    </rPh>
    <phoneticPr fontId="3"/>
  </si>
  <si>
    <t>GL0012005</t>
    <phoneticPr fontId="20"/>
  </si>
  <si>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3"/>
  </si>
  <si>
    <t>GL0012006</t>
    <phoneticPr fontId="20"/>
  </si>
  <si>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3"/>
  </si>
  <si>
    <t>GL0012007</t>
    <phoneticPr fontId="20"/>
  </si>
  <si>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0"/>
  </si>
  <si>
    <t>GL0012008</t>
    <phoneticPr fontId="20"/>
  </si>
  <si>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0"/>
  </si>
  <si>
    <t>GL0012016</t>
    <phoneticPr fontId="3"/>
  </si>
  <si>
    <t>仕入税額控除割合</t>
    <phoneticPr fontId="3"/>
  </si>
  <si>
    <t>GL0012017</t>
    <phoneticPr fontId="3"/>
  </si>
  <si>
    <t>2</t>
    <phoneticPr fontId="3"/>
  </si>
  <si>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t>
    </r>
    <phoneticPr fontId="3"/>
  </si>
  <si>
    <t>GL0012010</t>
    <phoneticPr fontId="3"/>
  </si>
  <si>
    <t>１～20</t>
    <phoneticPr fontId="23"/>
  </si>
  <si>
    <t>英数</t>
    <rPh sb="0" eb="2">
      <t>エイスウ</t>
    </rPh>
    <phoneticPr fontId="20"/>
  </si>
  <si>
    <t>GL0012011</t>
    <phoneticPr fontId="3"/>
  </si>
  <si>
    <t>本体金額</t>
    <rPh sb="0" eb="2">
      <t>ホンタイ</t>
    </rPh>
    <rPh sb="2" eb="4">
      <t>キンガク</t>
    </rPh>
    <phoneticPr fontId="3"/>
  </si>
  <si>
    <t>GL0012101</t>
    <phoneticPr fontId="20"/>
  </si>
  <si>
    <t>マイナスも可
※形式は、表紙の「金額の形式」参照</t>
    <rPh sb="19" eb="21">
      <t>ケイシキ</t>
    </rPh>
    <phoneticPr fontId="26"/>
  </si>
  <si>
    <t>GL0012102</t>
    <phoneticPr fontId="20"/>
  </si>
  <si>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</si>
  <si>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貸方情報</t>
    <rPh sb="0" eb="2">
      <t>カシカタ</t>
    </rPh>
    <rPh sb="2" eb="4">
      <t>ジョウホウ</t>
    </rPh>
    <phoneticPr fontId="3"/>
  </si>
  <si>
    <t>GL0013001</t>
    <phoneticPr fontId="20"/>
  </si>
  <si>
    <t>詳細については、借方情報と同様です。</t>
    <rPh sb="0" eb="2">
      <t>ショウサイ</t>
    </rPh>
    <rPh sb="8" eb="10">
      <t>カリカタ</t>
    </rPh>
    <rPh sb="10" eb="12">
      <t>ジョウホウ</t>
    </rPh>
    <rPh sb="13" eb="15">
      <t>ドウヨウ</t>
    </rPh>
    <phoneticPr fontId="3"/>
  </si>
  <si>
    <t>GL0013002</t>
    <phoneticPr fontId="20"/>
  </si>
  <si>
    <t>GL0013003</t>
    <phoneticPr fontId="20"/>
  </si>
  <si>
    <t>GL0013004</t>
    <phoneticPr fontId="20"/>
  </si>
  <si>
    <t>GL0013015</t>
    <phoneticPr fontId="3"/>
  </si>
  <si>
    <t>GL0013005</t>
    <phoneticPr fontId="20"/>
  </si>
  <si>
    <t>GL0013006</t>
    <phoneticPr fontId="20"/>
  </si>
  <si>
    <t>GL0013007</t>
    <phoneticPr fontId="20"/>
  </si>
  <si>
    <t>GL0013008</t>
    <phoneticPr fontId="20"/>
  </si>
  <si>
    <t>インボイス取引区分</t>
    <rPh sb="5" eb="9">
      <t>トリヒキクブン</t>
    </rPh>
    <phoneticPr fontId="3"/>
  </si>
  <si>
    <t>GL0013016</t>
    <phoneticPr fontId="3"/>
  </si>
  <si>
    <t>GL0013017</t>
    <phoneticPr fontId="3"/>
  </si>
  <si>
    <t>GL0013010</t>
    <phoneticPr fontId="20"/>
  </si>
  <si>
    <t>GL0013011</t>
    <phoneticPr fontId="20"/>
  </si>
  <si>
    <t>GL0013101</t>
    <phoneticPr fontId="20"/>
  </si>
  <si>
    <t>GL0013102</t>
    <phoneticPr fontId="20"/>
  </si>
  <si>
    <t>摘要など</t>
    <rPh sb="0" eb="2">
      <t>テキヨウ</t>
    </rPh>
    <phoneticPr fontId="3"/>
  </si>
  <si>
    <t>摘要</t>
    <rPh sb="0" eb="2">
      <t>テキヨウ</t>
    </rPh>
    <phoneticPr fontId="3"/>
  </si>
  <si>
    <t>GL0011001</t>
    <phoneticPr fontId="20"/>
  </si>
  <si>
    <t>GL0012301</t>
    <phoneticPr fontId="3"/>
  </si>
  <si>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3"/>
  </si>
  <si>
    <t>GL0013301</t>
  </si>
  <si>
    <t>付箋色</t>
    <rPh sb="0" eb="2">
      <t>フセン</t>
    </rPh>
    <rPh sb="2" eb="3">
      <t>ショク</t>
    </rPh>
    <phoneticPr fontId="3"/>
  </si>
  <si>
    <t>GL0011002</t>
    <phoneticPr fontId="20"/>
  </si>
  <si>
    <t>0：赤　1：青　2：黄　3：橙　4：緑　5：紫</t>
    <rPh sb="2" eb="3">
      <t>アカ</t>
    </rPh>
    <rPh sb="6" eb="7">
      <t>アオ</t>
    </rPh>
    <rPh sb="10" eb="11">
      <t>キ</t>
    </rPh>
    <rPh sb="14" eb="15">
      <t>ダイダイ</t>
    </rPh>
    <rPh sb="18" eb="19">
      <t>ミドリ</t>
    </rPh>
    <rPh sb="22" eb="23">
      <t>ムラサキ</t>
    </rPh>
    <phoneticPr fontId="20"/>
  </si>
  <si>
    <t>付箋メモ</t>
    <rPh sb="0" eb="2">
      <t>フセン</t>
    </rPh>
    <phoneticPr fontId="3"/>
  </si>
  <si>
    <t>GL0011003</t>
    <phoneticPr fontId="20"/>
  </si>
  <si>
    <t>【消費税の計算例】</t>
    <phoneticPr fontId="20"/>
  </si>
  <si>
    <t xml:space="preserve">　○「税込金額から計算する」で、消費税額を自動計算する場合     </t>
    <phoneticPr fontId="3"/>
  </si>
  <si>
    <t>　　　　消費税自動計算　⇒　2：税込金額から計算する</t>
    <phoneticPr fontId="3"/>
  </si>
  <si>
    <t>　　　　本体金額　　　　⇒　11,000円</t>
    <phoneticPr fontId="3"/>
  </si>
  <si>
    <t>　　　　消費税額　　　　⇒　空欄またはスペース</t>
    <phoneticPr fontId="3"/>
  </si>
  <si>
    <t xml:space="preserve">       ※免税事業者等から購入した取引の消費税額は</t>
    <phoneticPr fontId="3"/>
  </si>
  <si>
    <t xml:space="preserve">         「免税事業者等との取引で仕入税額控除できない消費税額」</t>
    <phoneticPr fontId="3"/>
  </si>
  <si>
    <t xml:space="preserve">　○「税込金額から計算する」で、消費税額を直接指定する場合 </t>
    <phoneticPr fontId="3"/>
  </si>
  <si>
    <t>　　　　消費税額　　　　⇒　  1,000円</t>
    <phoneticPr fontId="3"/>
  </si>
  <si>
    <t>　○「税抜金額から計算する」で、消費税額を直接指定する場合</t>
    <phoneticPr fontId="3"/>
  </si>
  <si>
    <t>　　　　消費税自動計算　⇒　1：税抜金額から計算する</t>
    <phoneticPr fontId="3"/>
  </si>
  <si>
    <t>　　　　本体金額　　　　⇒　10,000円</t>
    <phoneticPr fontId="3"/>
  </si>
  <si>
    <t>　※「税抜金額から計算する」で、消費税額を自動計算することはできません。</t>
    <phoneticPr fontId="3"/>
  </si>
  <si>
    <t>【消費税率と消費税率種別の設定】</t>
    <rPh sb="1" eb="3">
      <t>ショウヒ</t>
    </rPh>
    <rPh sb="3" eb="5">
      <t>ゼイリツ</t>
    </rPh>
    <rPh sb="6" eb="8">
      <t>ショウヒ</t>
    </rPh>
    <rPh sb="8" eb="10">
      <t>ゼイリツ</t>
    </rPh>
    <rPh sb="10" eb="12">
      <t>シュベツ</t>
    </rPh>
    <rPh sb="13" eb="15">
      <t>セッテイ</t>
    </rPh>
    <phoneticPr fontId="20"/>
  </si>
  <si>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3"/>
  </si>
  <si>
    <t>　＜汎用データ上の値＞</t>
    <rPh sb="2" eb="4">
      <t>ハンヨウ</t>
    </rPh>
    <rPh sb="7" eb="8">
      <t>ジョウ</t>
    </rPh>
    <rPh sb="9" eb="10">
      <t>アタイ</t>
    </rPh>
    <phoneticPr fontId="3"/>
  </si>
  <si>
    <t>＜勘定科目（補助科目）メニューの</t>
    <phoneticPr fontId="3"/>
  </si>
  <si>
    <t>　　　　　　＜受入結果＞</t>
    <rPh sb="7" eb="9">
      <t>ウケイレ</t>
    </rPh>
    <rPh sb="9" eb="11">
      <t>ケッカ</t>
    </rPh>
    <phoneticPr fontId="3"/>
  </si>
  <si>
    <t>　消費税率　消費税率種別</t>
    <rPh sb="1" eb="3">
      <t>ショウヒ</t>
    </rPh>
    <rPh sb="3" eb="5">
      <t>ゼイリツ</t>
    </rPh>
    <rPh sb="6" eb="8">
      <t>ショウヒ</t>
    </rPh>
    <rPh sb="8" eb="10">
      <t>ゼイリツ</t>
    </rPh>
    <rPh sb="10" eb="12">
      <t>シュベツ</t>
    </rPh>
    <phoneticPr fontId="3"/>
  </si>
  <si>
    <t>　「消費税率種別」の設定＞</t>
    <rPh sb="2" eb="4">
      <t>ショウヒ</t>
    </rPh>
    <rPh sb="4" eb="6">
      <t>ゼイリツ</t>
    </rPh>
    <rPh sb="6" eb="8">
      <t>シュベツ</t>
    </rPh>
    <rPh sb="10" eb="12">
      <t>セッテイ</t>
    </rPh>
    <phoneticPr fontId="3"/>
  </si>
  <si>
    <t>　 　10　  　0（標準）</t>
    <rPh sb="11" eb="13">
      <t>ヒョウジュン</t>
    </rPh>
    <phoneticPr fontId="3"/>
  </si>
  <si>
    <t>　 設定は考慮されません</t>
    <rPh sb="2" eb="4">
      <t>セッテイ</t>
    </rPh>
    <rPh sb="5" eb="7">
      <t>コウリョ</t>
    </rPh>
    <phoneticPr fontId="3"/>
  </si>
  <si>
    <t>　⇒　　　　  10％の取引伝票</t>
    <rPh sb="14" eb="16">
      <t>デンピョウ</t>
    </rPh>
    <phoneticPr fontId="3"/>
  </si>
  <si>
    <t>　 　10　  　空白</t>
    <rPh sb="9" eb="11">
      <t>クウハク</t>
    </rPh>
    <phoneticPr fontId="3"/>
  </si>
  <si>
    <t xml:space="preserve"> 　設定は考慮されません</t>
    <rPh sb="2" eb="4">
      <t>セッテイ</t>
    </rPh>
    <rPh sb="5" eb="7">
      <t>コウリョ</t>
    </rPh>
    <phoneticPr fontId="3"/>
  </si>
  <si>
    <t>　 　空白  　0（標準）</t>
    <rPh sb="3" eb="5">
      <t>クウハク</t>
    </rPh>
    <phoneticPr fontId="3"/>
  </si>
  <si>
    <t>　 　空白  　空白</t>
    <rPh sb="3" eb="5">
      <t>クウハク</t>
    </rPh>
    <rPh sb="8" eb="10">
      <t>クウハク</t>
    </rPh>
    <phoneticPr fontId="3"/>
  </si>
  <si>
    <t>　0（標準）</t>
    <phoneticPr fontId="3"/>
  </si>
  <si>
    <t>　 　8　   　1（軽減）</t>
    <rPh sb="11" eb="13">
      <t>ケイゲン</t>
    </rPh>
    <phoneticPr fontId="3"/>
  </si>
  <si>
    <t xml:space="preserve"> 　設定は考慮されません </t>
    <rPh sb="2" eb="4">
      <t>セッテイ</t>
    </rPh>
    <rPh sb="5" eb="7">
      <t>コウリョ</t>
    </rPh>
    <phoneticPr fontId="3"/>
  </si>
  <si>
    <t>　⇒　　　 　 軽減税率８％の取引伝票</t>
    <rPh sb="17" eb="19">
      <t>デンピョウ</t>
    </rPh>
    <phoneticPr fontId="3"/>
  </si>
  <si>
    <t>　 　8　   　空白</t>
    <rPh sb="9" eb="11">
      <t>クウハク</t>
    </rPh>
    <phoneticPr fontId="3"/>
  </si>
  <si>
    <t>　1（軽減）</t>
    <rPh sb="3" eb="5">
      <t>ケイゲン</t>
    </rPh>
    <phoneticPr fontId="3"/>
  </si>
  <si>
    <t>　 　空白  　1（軽減）</t>
    <rPh sb="3" eb="5">
      <t>クウハク</t>
    </rPh>
    <rPh sb="10" eb="12">
      <t>ケイゲン</t>
    </rPh>
    <phoneticPr fontId="3"/>
  </si>
  <si>
    <t>　 　8、5    0（標準）</t>
    <rPh sb="12" eb="14">
      <t>ヒョウジュン</t>
    </rPh>
    <phoneticPr fontId="3"/>
  </si>
  <si>
    <t>　⇒　　　 　 経過措置８％、５％の取引伝票</t>
    <rPh sb="20" eb="22">
      <t>デンピョウ</t>
    </rPh>
    <phoneticPr fontId="3"/>
  </si>
  <si>
    <t>　 　8、5　　空白</t>
    <rPh sb="8" eb="10">
      <t>クウハク</t>
    </rPh>
    <phoneticPr fontId="3"/>
  </si>
  <si>
    <t>　0（標準）</t>
    <rPh sb="3" eb="5">
      <t>ヒョウジュン</t>
    </rPh>
    <phoneticPr fontId="3"/>
  </si>
  <si>
    <t xml:space="preserve">  ※施行日（2019年10月１日）より前でも、[補助科目（勘定科目）]メニューで「消費税率種別」の設定を準備できます。</t>
    <rPh sb="42" eb="45">
      <t>ショウヒゼイ</t>
    </rPh>
    <phoneticPr fontId="3"/>
  </si>
  <si>
    <t xml:space="preserve">     「消費税率種別」を「1：軽減」に設定していても、伝票日付が2019年10月１日より前の場合は「0：標準」となり、通常の取引として受け入れられます。</t>
    <rPh sb="6" eb="9">
      <t>ショウヒゼイ</t>
    </rPh>
    <phoneticPr fontId="3"/>
  </si>
  <si>
    <t>【伝票と証憑の関連付け】</t>
    <rPh sb="1" eb="3">
      <t>デンピョウ</t>
    </rPh>
    <rPh sb="4" eb="6">
      <t>ショウヒョウ</t>
    </rPh>
    <rPh sb="7" eb="10">
      <t>カンレンヅ</t>
    </rPh>
    <phoneticPr fontId="20"/>
  </si>
  <si>
    <t xml:space="preserve"> １つの伝票に複数の証憑を関連付ける場合は、上から順番に証憑を入力していきます。</t>
    <phoneticPr fontId="3"/>
  </si>
  <si>
    <t>【例】</t>
    <phoneticPr fontId="3"/>
  </si>
  <si>
    <t>GL0010000</t>
  </si>
  <si>
    <t>必須</t>
    <phoneticPr fontId="3"/>
  </si>
  <si>
    <t>各伝票の１明細目に「*」を必ず付けます。</t>
  </si>
  <si>
    <t>コード</t>
    <phoneticPr fontId="3"/>
  </si>
  <si>
    <t>GL0020001</t>
    <phoneticPr fontId="3"/>
  </si>
  <si>
    <t>最大桁数10文字</t>
    <phoneticPr fontId="3"/>
  </si>
  <si>
    <t>名称</t>
    <rPh sb="0" eb="2">
      <t>メイショウ</t>
    </rPh>
    <phoneticPr fontId="3"/>
  </si>
  <si>
    <t>GL0020002</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</si>
  <si>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</si>
  <si>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0：通常入力　1：借方固定入力　2：貸方固定入力
空白データを受け入れた場合は、「0：通常入力」が設定されます。</t>
    <phoneticPr fontId="3"/>
  </si>
  <si>
    <t>【証憑】</t>
    <phoneticPr fontId="3"/>
  </si>
  <si>
    <t>証憑の保存先のパス情報を指定します。
【参考】１つの伝票に複数の証憑を関連付ける場合は、欄外の【伝票と証憑の関連付け】参照</t>
    <phoneticPr fontId="3"/>
  </si>
  <si>
    <t>借方情報</t>
    <rPh sb="0" eb="2">
      <t>カリカタ</t>
    </rPh>
    <rPh sb="2" eb="4">
      <t>ジョウホウ</t>
    </rPh>
    <phoneticPr fontId="3"/>
  </si>
  <si>
    <t>GL0012001</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</si>
  <si>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</si>
  <si>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GL0012002</t>
    <phoneticPr fontId="3"/>
  </si>
  <si>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3"/>
  </si>
  <si>
    <t>GL0012003</t>
    <phoneticPr fontId="3"/>
  </si>
  <si>
    <t>GL0012004</t>
    <phoneticPr fontId="3"/>
  </si>
  <si>
    <t>0：標準　1：軽減
空白データを受け入れた場合は、勘定科目または補助科目の初期値が設定されます。
詳細は、欄外の【消費税率と消費税率種別の設定】参照</t>
    <phoneticPr fontId="3"/>
  </si>
  <si>
    <t>GL0012005</t>
    <phoneticPr fontId="3"/>
  </si>
  <si>
    <t>詳細は、欄外の【消費税率と消費税率種別の設定】参照
空白データを受け入れた場合は、「消費税率種別」にしたがって新税率が設定されます。
整数２桁　小数１桁</t>
    <phoneticPr fontId="3"/>
  </si>
  <si>
    <t>GL0012006</t>
    <phoneticPr fontId="3"/>
  </si>
  <si>
    <t>空白データを受け入れた場合は、勘定科目か補助科目の初期値が設定されます。
※原則課税、免税の場合は、必要ありません。</t>
    <phoneticPr fontId="3"/>
  </si>
  <si>
    <t>GL0012007</t>
    <phoneticPr fontId="3"/>
  </si>
  <si>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3"/>
  </si>
  <si>
    <t>GL0012008</t>
    <phoneticPr fontId="3"/>
  </si>
  <si>
    <t>0：切り上げ　1：四捨五入　2：切り捨て
空白データを受け入れた場合は、勘定科目か補助科目の初期値が設定されます。</t>
    <phoneticPr fontId="3"/>
  </si>
  <si>
    <t>GL0012101</t>
    <phoneticPr fontId="3"/>
  </si>
  <si>
    <t>マイナスも可
※形式は、表紙の「金額の形式」参照</t>
    <phoneticPr fontId="3"/>
  </si>
  <si>
    <t>GL0012102</t>
    <phoneticPr fontId="3"/>
  </si>
  <si>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3"/>
  </si>
  <si>
    <t>GL0013001</t>
    <phoneticPr fontId="3"/>
  </si>
  <si>
    <t>GL0013002</t>
    <phoneticPr fontId="3"/>
  </si>
  <si>
    <t>GL0013003</t>
    <phoneticPr fontId="3"/>
  </si>
  <si>
    <t>GL0013004</t>
    <phoneticPr fontId="3"/>
  </si>
  <si>
    <t>GL0013005</t>
    <phoneticPr fontId="3"/>
  </si>
  <si>
    <t>GL0013006</t>
    <phoneticPr fontId="3"/>
  </si>
  <si>
    <t>GL0013007</t>
    <phoneticPr fontId="3"/>
  </si>
  <si>
    <t>GL0013008</t>
    <phoneticPr fontId="3"/>
  </si>
  <si>
    <t>GL0013010</t>
    <phoneticPr fontId="3"/>
  </si>
  <si>
    <t>GL0013011</t>
    <phoneticPr fontId="3"/>
  </si>
  <si>
    <t>GL0013101</t>
    <phoneticPr fontId="3"/>
  </si>
  <si>
    <t>GL0013102</t>
    <phoneticPr fontId="3"/>
  </si>
  <si>
    <t>GL0011001</t>
    <phoneticPr fontId="3"/>
  </si>
  <si>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</si>
  <si>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</si>
  <si>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3"/>
  </si>
  <si>
    <t>貸方摘要</t>
  </si>
  <si>
    <t>GL0011002</t>
    <phoneticPr fontId="3"/>
  </si>
  <si>
    <t>GL0011003</t>
    <phoneticPr fontId="3"/>
  </si>
  <si>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3"/>
  </si>
  <si>
    <t xml:space="preserve">　⇒　　　　  10％の取引用の定型仕訳 </t>
    <phoneticPr fontId="3"/>
  </si>
  <si>
    <t>　⇒　　　 　 軽減税率８％の取引用の定型仕訳</t>
    <phoneticPr fontId="3"/>
  </si>
  <si>
    <t>　⇒　　　 　 経過措置８％、５％の取引用の定型仕訳</t>
    <phoneticPr fontId="3"/>
  </si>
  <si>
    <t>英数</t>
    <rPh sb="0" eb="2">
      <t>エイスウ</t>
    </rPh>
    <phoneticPr fontId="30"/>
  </si>
  <si>
    <t>15</t>
  </si>
  <si>
    <t>数字</t>
    <rPh sb="0" eb="2">
      <t>スウジ</t>
    </rPh>
    <phoneticPr fontId="30"/>
  </si>
  <si>
    <t>勘定科目コード</t>
    <rPh sb="0" eb="2">
      <t>カンジョウ</t>
    </rPh>
    <rPh sb="2" eb="4">
      <t>カモク</t>
    </rPh>
    <phoneticPr fontId="30"/>
  </si>
  <si>
    <t>GL2010001</t>
  </si>
  <si>
    <t>補助科目コード</t>
    <rPh sb="0" eb="2">
      <t>ホジョ</t>
    </rPh>
    <rPh sb="2" eb="4">
      <t>カモク</t>
    </rPh>
    <phoneticPr fontId="30"/>
  </si>
  <si>
    <t>GL2010002</t>
  </si>
  <si>
    <t>１～10</t>
  </si>
  <si>
    <t>GL2010003</t>
  </si>
  <si>
    <t>GL2010007</t>
  </si>
  <si>
    <t>GL2010008</t>
  </si>
  <si>
    <t>金額</t>
    <rPh sb="0" eb="2">
      <t>キンガク</t>
    </rPh>
    <phoneticPr fontId="30"/>
  </si>
  <si>
    <t>GL2010100</t>
  </si>
  <si>
    <t>マイナスも可
※形式は、表紙の「金額の形式」参照
０を受け入れた場合は、金額は０円で上書きされます。
空白データを受け入れた場合は、上書きされません。</t>
  </si>
  <si>
    <t>以下のデータを受け入れます。</t>
  </si>
  <si>
    <t>○導入前５年の「期首残高（金額）」・「各月の発生金額（借方・貸方）」</t>
    <phoneticPr fontId="3"/>
  </si>
  <si>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</si>
  <si>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</si>
  <si>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</si>
  <si>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0"/>
  </si>
  <si>
    <t>GL2020002</t>
  </si>
  <si>
    <t>GL2020003</t>
  </si>
  <si>
    <t>GL2020007</t>
  </si>
  <si>
    <t>GL2020008</t>
  </si>
  <si>
    <t>期首残高（金額）</t>
    <phoneticPr fontId="3"/>
  </si>
  <si>
    <t>GL2020100</t>
  </si>
  <si>
    <t>マイナスも可
※形式は、表紙の「金額の形式」参照</t>
  </si>
  <si>
    <t>金額１ヵ月目振戻（借方）</t>
    <phoneticPr fontId="3"/>
  </si>
  <si>
    <t>GL2020121</t>
    <phoneticPr fontId="3"/>
  </si>
  <si>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0"/>
  </si>
  <si>
    <t>金額１ヵ月目振戻（貸方）</t>
    <phoneticPr fontId="3"/>
  </si>
  <si>
    <t>GL2020122</t>
    <phoneticPr fontId="3"/>
  </si>
  <si>
    <t>金額１ヵ月目（借方）</t>
    <phoneticPr fontId="3"/>
  </si>
  <si>
    <t>GL2020101</t>
    <phoneticPr fontId="3"/>
  </si>
  <si>
    <t>金額１ヵ月目（貸方）</t>
    <phoneticPr fontId="3"/>
  </si>
  <si>
    <t>GL2020102</t>
    <phoneticPr fontId="3"/>
  </si>
  <si>
    <t>金額２ヵ月目（借方）</t>
    <phoneticPr fontId="3"/>
  </si>
  <si>
    <t>GL2020201</t>
    <phoneticPr fontId="3"/>
  </si>
  <si>
    <t>金額２ヵ月目（貸方）</t>
    <phoneticPr fontId="3"/>
  </si>
  <si>
    <t>GL2020202</t>
    <phoneticPr fontId="3"/>
  </si>
  <si>
    <t>金額３ヵ月目（借方）</t>
    <phoneticPr fontId="3"/>
  </si>
  <si>
    <t>GL2020301</t>
    <phoneticPr fontId="3"/>
  </si>
  <si>
    <t>金額３ヵ月目（貸方）</t>
    <phoneticPr fontId="3"/>
  </si>
  <si>
    <t>GL2020302</t>
    <phoneticPr fontId="3"/>
  </si>
  <si>
    <t>金額３ヵ月目整理（借方）</t>
    <phoneticPr fontId="3"/>
  </si>
  <si>
    <t>GL2020311</t>
    <phoneticPr fontId="3"/>
  </si>
  <si>
    <t>金額３ヵ月目整理（貸方）</t>
    <phoneticPr fontId="3"/>
  </si>
  <si>
    <t>GL2020312</t>
    <phoneticPr fontId="3"/>
  </si>
  <si>
    <t>金額４ヵ月目振戻（借方）</t>
    <phoneticPr fontId="3"/>
  </si>
  <si>
    <t>GL2020421</t>
    <phoneticPr fontId="3"/>
  </si>
  <si>
    <t>金額４ヵ月目振戻（貸方）</t>
    <phoneticPr fontId="3"/>
  </si>
  <si>
    <t>GL2020422</t>
    <phoneticPr fontId="3"/>
  </si>
  <si>
    <t>金額４ヵ月目（借方）</t>
    <phoneticPr fontId="3"/>
  </si>
  <si>
    <t>GL2020401</t>
    <phoneticPr fontId="3"/>
  </si>
  <si>
    <t>金額４ヵ月目（貸方）</t>
    <phoneticPr fontId="3"/>
  </si>
  <si>
    <t>GL2020402</t>
    <phoneticPr fontId="3"/>
  </si>
  <si>
    <t>金額５ヵ月目（借方）</t>
    <phoneticPr fontId="3"/>
  </si>
  <si>
    <t>GL2020501</t>
    <phoneticPr fontId="3"/>
  </si>
  <si>
    <t>金額５ヵ月目（貸方）</t>
    <phoneticPr fontId="3"/>
  </si>
  <si>
    <t>GL2020502</t>
    <phoneticPr fontId="3"/>
  </si>
  <si>
    <t>金額６ヵ月目（借方）</t>
    <phoneticPr fontId="3"/>
  </si>
  <si>
    <t>GL2020601</t>
    <phoneticPr fontId="3"/>
  </si>
  <si>
    <t>金額６ヵ月目（貸方）</t>
    <phoneticPr fontId="3"/>
  </si>
  <si>
    <t>GL2020602</t>
    <phoneticPr fontId="3"/>
  </si>
  <si>
    <t>金額６ヵ月目整理（借方）</t>
    <phoneticPr fontId="3"/>
  </si>
  <si>
    <t>GL2020611</t>
    <phoneticPr fontId="3"/>
  </si>
  <si>
    <t>金額６ヵ月目整理（貸方）</t>
    <phoneticPr fontId="3"/>
  </si>
  <si>
    <t>GL2020612</t>
    <phoneticPr fontId="3"/>
  </si>
  <si>
    <t>金額７ヵ月目振戻（借方）</t>
    <phoneticPr fontId="3"/>
  </si>
  <si>
    <t>GL2020721</t>
    <phoneticPr fontId="3"/>
  </si>
  <si>
    <t>金額７ヵ月目振戻（貸方）</t>
    <phoneticPr fontId="3"/>
  </si>
  <si>
    <t>GL2020722</t>
    <phoneticPr fontId="3"/>
  </si>
  <si>
    <t>金額７ヵ月目（借方）</t>
    <phoneticPr fontId="3"/>
  </si>
  <si>
    <t>GL2020701</t>
    <phoneticPr fontId="3"/>
  </si>
  <si>
    <t>金額７ヵ月目（貸方）</t>
    <phoneticPr fontId="3"/>
  </si>
  <si>
    <t>GL2020702</t>
    <phoneticPr fontId="3"/>
  </si>
  <si>
    <t>金額８ヵ月目（借方）</t>
    <phoneticPr fontId="3"/>
  </si>
  <si>
    <t>GL2020801</t>
    <phoneticPr fontId="3"/>
  </si>
  <si>
    <t>金額８ヵ月目（貸方）</t>
    <phoneticPr fontId="3"/>
  </si>
  <si>
    <t>GL2020802</t>
    <phoneticPr fontId="3"/>
  </si>
  <si>
    <t>金額９ヵ月目（借方）</t>
    <phoneticPr fontId="3"/>
  </si>
  <si>
    <t>GL2020901</t>
    <phoneticPr fontId="3"/>
  </si>
  <si>
    <t>金額９ヵ月目（貸方）</t>
    <phoneticPr fontId="3"/>
  </si>
  <si>
    <t>GL2020902</t>
    <phoneticPr fontId="3"/>
  </si>
  <si>
    <t>金額９ヵ月目整理（借方）</t>
    <phoneticPr fontId="3"/>
  </si>
  <si>
    <t>GL2020911</t>
    <phoneticPr fontId="3"/>
  </si>
  <si>
    <t>金額９ヵ月目整理（貸方）</t>
    <phoneticPr fontId="3"/>
  </si>
  <si>
    <t>GL2020912</t>
    <phoneticPr fontId="3"/>
  </si>
  <si>
    <t>金額10ヵ月目振戻（借方）</t>
    <phoneticPr fontId="3"/>
  </si>
  <si>
    <t>GL2021021</t>
    <phoneticPr fontId="3"/>
  </si>
  <si>
    <t>金額10ヵ月目振戻（貸方）</t>
    <phoneticPr fontId="3"/>
  </si>
  <si>
    <t>GL2021022</t>
    <phoneticPr fontId="3"/>
  </si>
  <si>
    <t>金額10ヵ月目（借方）</t>
    <phoneticPr fontId="3"/>
  </si>
  <si>
    <t>GL2021001</t>
    <phoneticPr fontId="3"/>
  </si>
  <si>
    <t>金額10ヵ月目（貸方）</t>
    <phoneticPr fontId="3"/>
  </si>
  <si>
    <t>GL2021002</t>
    <phoneticPr fontId="3"/>
  </si>
  <si>
    <t>金額11ヵ月目（借方）</t>
    <phoneticPr fontId="3"/>
  </si>
  <si>
    <t>GL2021101</t>
    <phoneticPr fontId="3"/>
  </si>
  <si>
    <t>金額11ヵ月目（貸方）</t>
    <phoneticPr fontId="3"/>
  </si>
  <si>
    <t>GL2021102</t>
    <phoneticPr fontId="3"/>
  </si>
  <si>
    <t>金額12ヵ月目（借方）</t>
    <phoneticPr fontId="3"/>
  </si>
  <si>
    <t>GL2021201</t>
    <phoneticPr fontId="3"/>
  </si>
  <si>
    <t>金額12ヵ月目（貸方）</t>
    <phoneticPr fontId="3"/>
  </si>
  <si>
    <t>GL2021202</t>
    <phoneticPr fontId="3"/>
  </si>
  <si>
    <t>金額12ヵ月目整理（借方）</t>
    <phoneticPr fontId="3"/>
  </si>
  <si>
    <t>GL2021211</t>
    <phoneticPr fontId="3"/>
  </si>
  <si>
    <t>金額12ヵ月目整理（貸方）</t>
    <phoneticPr fontId="3"/>
  </si>
  <si>
    <t>GL2021212</t>
    <phoneticPr fontId="3"/>
  </si>
  <si>
    <t>【金額の受入記号の設定方法】</t>
  </si>
  <si>
    <t>金額の受入記号「GL202XXXX」の下４桁は、以下を参考に設定します。</t>
    <phoneticPr fontId="3"/>
  </si>
  <si>
    <t>・期首月から○ヵ月目　⇒　01～12：期首月から数えて何ヵ月目の金額かを入力します。</t>
    <phoneticPr fontId="3"/>
  </si>
  <si>
    <t>　　　　　　　　　　　　　　　　　※１～９ヵ月目の場合は、前に０を付けて２桁で入力します。</t>
    <phoneticPr fontId="3"/>
  </si>
  <si>
    <t>・整理区分　　　　　　⇒　0：日常仕訳　1：整理仕訳　2：振戻仕訳</t>
    <phoneticPr fontId="3"/>
  </si>
  <si>
    <t>・貸借　　　　　　　　⇒　1：借方　2：貸方</t>
    <phoneticPr fontId="3"/>
  </si>
  <si>
    <t>　導入初年度が４月～翌年３月の場合に、以下の導入前実績金額を受け入れる場合</t>
    <phoneticPr fontId="3"/>
  </si>
  <si>
    <r>
      <t>　・４月（借方金額）  　　　　⇒　GL202</t>
    </r>
    <r>
      <rPr>
        <b/>
        <sz val="10"/>
        <rFont val="メイリオ"/>
        <family val="3"/>
        <charset val="128"/>
      </rPr>
      <t>0101</t>
    </r>
    <r>
      <rPr>
        <sz val="10"/>
        <rFont val="メイリオ"/>
        <family val="3"/>
        <charset val="128"/>
      </rPr>
      <t>　(4月／日常仕訳／借方)</t>
    </r>
    <phoneticPr fontId="3"/>
  </si>
  <si>
    <r>
      <t>　・１０月振戻（借方金額） 　 ⇒　GL202</t>
    </r>
    <r>
      <rPr>
        <b/>
        <sz val="10"/>
        <rFont val="メイリオ"/>
        <family val="3"/>
        <charset val="128"/>
      </rPr>
      <t>0721</t>
    </r>
    <r>
      <rPr>
        <sz val="10"/>
        <rFont val="メイリオ"/>
        <family val="3"/>
        <charset val="128"/>
      </rPr>
      <t>　(10月／振戻仕訳／借方)</t>
    </r>
    <phoneticPr fontId="3"/>
  </si>
  <si>
    <r>
      <t>　・３月整理（貸方金額）  　　⇒　GL202</t>
    </r>
    <r>
      <rPr>
        <b/>
        <sz val="10"/>
        <rFont val="メイリオ"/>
        <family val="3"/>
        <charset val="128"/>
      </rPr>
      <t>1212</t>
    </r>
    <r>
      <rPr>
        <sz val="10"/>
        <rFont val="メイリオ"/>
        <family val="3"/>
        <charset val="128"/>
      </rPr>
      <t xml:space="preserve">　(翌年3月／整理仕訳／貸方) </t>
    </r>
    <phoneticPr fontId="3"/>
  </si>
  <si>
    <t>合算データ for 勘定奉行クラウド</t>
  </si>
  <si>
    <t>【合算データ情報】</t>
  </si>
  <si>
    <t>0：計算しない　1：税抜金額から計算する　2：税込金額から計算する
空白データを受け入れた場合は、[合算データ設定]メニューの[連結仕訳入力]ページで登録されている内容で、設定されます。</t>
  </si>
  <si>
    <t>0：切り上げ　1：四捨五入　2：切り捨て
空白データを受け入れた場合は、[合算データ設定]メニューの[連結仕訳入力]ページで登録されている内容で、設定されます。</t>
  </si>
  <si>
    <t>【連結仕訳入力】</t>
    <phoneticPr fontId="3"/>
  </si>
  <si>
    <t>法人の入力欄へ移動</t>
    <rPh sb="3" eb="5">
      <t>ニュウリョク</t>
    </rPh>
    <rPh sb="5" eb="6">
      <t>ラン</t>
    </rPh>
    <rPh sb="7" eb="9">
      <t>イドウ</t>
    </rPh>
    <phoneticPr fontId="3"/>
  </si>
  <si>
    <t>法人の未入力確認</t>
    <rPh sb="3" eb="6">
      <t>ミニュウリョク</t>
    </rPh>
    <rPh sb="6" eb="8">
      <t>カクニン</t>
    </rPh>
    <phoneticPr fontId="3"/>
  </si>
  <si>
    <t>自動表示する法人コード</t>
    <rPh sb="0" eb="2">
      <t>ジドウ</t>
    </rPh>
    <rPh sb="2" eb="4">
      <t>ヒョウジ</t>
    </rPh>
    <phoneticPr fontId="3"/>
  </si>
  <si>
    <t>桁数は、設定（メインメニュー右上にある[設定]アイコンから[運用設定]メニューの[基本]ページ）によって異なります。
空白データを受け入れた場合は、「その他法人」が設定されます。</t>
  </si>
  <si>
    <t>法人データ</t>
  </si>
  <si>
    <t>法人コード</t>
    <phoneticPr fontId="3"/>
  </si>
  <si>
    <t>法人名</t>
    <rPh sb="2" eb="3">
      <t>メイ</t>
    </rPh>
    <phoneticPr fontId="3"/>
  </si>
  <si>
    <t>MD1030001</t>
  </si>
  <si>
    <t>セグメント１名</t>
    <phoneticPr fontId="3"/>
  </si>
  <si>
    <t>MD1030002</t>
  </si>
  <si>
    <t>MD1030003</t>
  </si>
  <si>
    <t>MD1040001</t>
  </si>
  <si>
    <t>セグメント２名</t>
    <phoneticPr fontId="3"/>
  </si>
  <si>
    <t>MD1040002</t>
  </si>
  <si>
    <t>MD1040003</t>
  </si>
  <si>
    <t>0：適格請求書発行事業者から購入
1：免税事業者等から購入
2：購入以外または施行日前の取引
空白データを受け入れた場合は、「消費税区分」と取引先の「インボイス登録区分」をもとに設定されます。</t>
  </si>
  <si>
    <t xml:space="preserve">         （[合算データ設定]メニューの[基本]ページ）の設定によって計算されます。</t>
  </si>
  <si>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「補助科目の未入力確認」が「1：する」の場合（[勘定科目]メニューの[連結仕訳入力]ページ）は、必須です。
空白データの場合は自動で「その他補助科目」が設定されず、受け入れできません。</t>
    <rPh sb="77" eb="78">
      <t>タ</t>
    </rPh>
    <rPh sb="78" eb="80">
      <t>ホジョ</t>
    </rPh>
    <rPh sb="80" eb="82">
      <t>カモク</t>
    </rPh>
    <phoneticPr fontId="3"/>
  </si>
  <si>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連結仕訳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3"/>
  </si>
  <si>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連結仕訳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3"/>
  </si>
  <si>
    <t>空白データを受け入れた場合は、「個別修正仕訳」が設定されます。</t>
  </si>
  <si>
    <t>空白データを受け入れた場合は、「個別修正仕訳」が設定されます。</t>
    <phoneticPr fontId="3"/>
  </si>
  <si>
    <t>法人指定方法</t>
    <rPh sb="2" eb="4">
      <t>シテイ</t>
    </rPh>
    <rPh sb="4" eb="6">
      <t>ホウホウ</t>
    </rPh>
    <phoneticPr fontId="3"/>
  </si>
  <si>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</si>
  <si>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rPh sb="7" eb="9">
      <t>シテイ</t>
    </rPh>
    <rPh sb="19" eb="21">
      <t>シテイ</t>
    </rPh>
    <rPh sb="73" eb="75">
      <t>シテイ</t>
    </rPh>
    <rPh sb="108" eb="110">
      <t>シテイ</t>
    </rPh>
    <phoneticPr fontId="20"/>
  </si>
  <si>
    <t>伝票法人コード</t>
    <rPh sb="0" eb="2">
      <t>デンピョウ</t>
    </rPh>
    <phoneticPr fontId="3"/>
  </si>
  <si>
    <t>項目「法人指定方法」が「0：伝票ごとに指定」の場合だけ、設定します。
桁数は、設定（メインメニュー右上にある[設定]アイコンから[運用設定]メニューの[基本]ページ）によって異なります。
空白データを受け入れた場合は、「その他法人」が設定されます。</t>
  </si>
  <si>
    <t>桁数は、設定（メインメニュー右上にある[設定]アイコンから[運用設定]メニューの[基本]ページ）によって異なります。
空白データを受け入れた場合は、「その他法人」が設定されます。
【必須になる条件】
「法人の未入力確認」が「1：する」の場合（[勘定科目]メニューの[連結仕訳入力]ページ）は、必須です。
空白データの場合は自動で「その他法人」が設定されず、受け入れできません。</t>
    <rPh sb="77" eb="78">
      <t>タ</t>
    </rPh>
    <phoneticPr fontId="3"/>
  </si>
  <si>
    <t>法人コード</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</si>
</sst>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color theme="1"/>
      <name val="游ゴシック"/>
      <family val="2"/>
      <charset val="128"/>
      <scheme val="minor"/>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6"/>
      <name val="游ゴシック"/>
      <family val="2"/>
      <charset val="128"/>
      <scheme val="minor"/>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6"/>
      <color theme="1"/>
      <name val="Meiryo UI"/>
      <family val="2"/>
      <charset val="128"/>
    </font>
    <font>
      <sz val="8"/>
      <color theme="1"/>
      <name val="メイリオ"/>
      <family val="2"/>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7" fillId="0" borderId="0"/>
    <xf numFmtId="0" fontId="7" fillId="0" borderId="0">
      <alignment vertical="center"/>
    </xf>
    <xf numFmtId="0" fontId="1" fillId="0" borderId="0">
      <alignment vertical="center"/>
    </xf>
    <xf numFmtId="0" fontId="7" fillId="0" borderId="0"/>
    <xf numFmtId="0" fontId="1" fillId="0" borderId="0"/>
    <xf numFmtId="0" fontId="7" fillId="0" borderId="0">
      <alignment vertical="center"/>
    </xf>
    <xf numFmtId="0" fontId="1" fillId="0" borderId="0">
      <alignment vertical="center"/>
    </xf>
    <xf numFmtId="0" fontId="7" fillId="0" borderId="0"/>
    <xf numFmtId="0" fontId="31" fillId="0" borderId="0">
      <alignment vertical="center"/>
    </xf>
    <xf numFmtId="0" fontId="1" fillId="0" borderId="0">
      <alignment vertical="center"/>
    </xf>
  </cellStyleXfs>
  <cellXfs count="321">
    <xf numFmtId="0" fontId="0" fillId="0" borderId="0" xfId="0">
      <alignment vertical="center"/>
    </xf>
    <xf numFmtId="0" fontId="5" fillId="3" borderId="5" xfId="1" applyFont="1" applyFill="1" applyBorder="1">
      <alignment vertical="center"/>
    </xf>
    <xf numFmtId="0" fontId="6" fillId="2" borderId="0" xfId="1" applyFont="1" applyFill="1">
      <alignment vertical="center"/>
    </xf>
    <xf numFmtId="0" fontId="6" fillId="2" borderId="0" xfId="1" applyFont="1" applyFill="1" applyAlignment="1">
      <alignment vertical="top"/>
    </xf>
    <xf numFmtId="0" fontId="6" fillId="0" borderId="4" xfId="0" applyFont="1" applyBorder="1" applyAlignment="1">
      <alignment horizontal="center" vertical="center"/>
    </xf>
    <xf numFmtId="0" fontId="6" fillId="0" borderId="0" xfId="0" applyFont="1">
      <alignment vertical="center"/>
    </xf>
    <xf numFmtId="0" fontId="10" fillId="5" borderId="0" xfId="1" applyFont="1" applyFill="1" applyAlignment="1">
      <alignment horizontal="centerContinuous" vertical="center"/>
    </xf>
    <xf numFmtId="0" fontId="11" fillId="2" borderId="0" xfId="1" applyFont="1" applyFill="1" applyAlignment="1">
      <alignment horizontal="centerContinuous" vertical="center"/>
    </xf>
    <xf numFmtId="0" fontId="5" fillId="2" borderId="12" xfId="1" applyFont="1" applyFill="1" applyBorder="1" applyAlignment="1">
      <alignment horizontal="center" wrapText="1"/>
    </xf>
    <xf numFmtId="14" fontId="5" fillId="2" borderId="12" xfId="1" applyNumberFormat="1" applyFont="1" applyFill="1" applyBorder="1" applyAlignment="1">
      <alignment horizontal="right" vertical="center" wrapText="1"/>
    </xf>
    <xf numFmtId="0" fontId="5" fillId="2" borderId="0" xfId="1" applyFont="1" applyFill="1" applyAlignment="1">
      <alignment horizontal="center" wrapText="1"/>
    </xf>
    <xf numFmtId="0" fontId="6" fillId="2" borderId="13" xfId="1" applyFont="1" applyFill="1" applyBorder="1">
      <alignment vertical="center"/>
    </xf>
    <xf numFmtId="0" fontId="6" fillId="2" borderId="14" xfId="1" applyFont="1" applyFill="1" applyBorder="1">
      <alignment vertical="center"/>
    </xf>
    <xf numFmtId="0" fontId="6" fillId="2" borderId="15" xfId="1" applyFont="1" applyFill="1" applyBorder="1">
      <alignment vertical="center"/>
    </xf>
    <xf numFmtId="0" fontId="6" fillId="2" borderId="16"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6" fillId="2" borderId="17" xfId="1" applyFont="1" applyFill="1" applyBorder="1">
      <alignment vertical="center"/>
    </xf>
    <xf numFmtId="0" fontId="6" fillId="2" borderId="0" xfId="3" applyFont="1" applyFill="1">
      <alignment vertical="center"/>
    </xf>
    <xf numFmtId="0" fontId="6" fillId="2" borderId="0" xfId="4" applyFont="1" applyFill="1" applyAlignment="1">
      <alignment horizontal="left" vertical="center"/>
    </xf>
    <xf numFmtId="0" fontId="5" fillId="2" borderId="17" xfId="3" applyFont="1" applyFill="1" applyBorder="1">
      <alignment vertical="center"/>
    </xf>
    <xf numFmtId="0" fontId="5" fillId="2" borderId="0" xfId="3" applyFont="1" applyFill="1" applyAlignment="1">
      <alignment vertical="center" wrapText="1"/>
    </xf>
    <xf numFmtId="0" fontId="12" fillId="2" borderId="0" xfId="4" applyFont="1" applyFill="1" applyAlignment="1">
      <alignment horizontal="left" vertical="center"/>
    </xf>
    <xf numFmtId="0" fontId="12" fillId="2" borderId="0" xfId="4" applyFont="1" applyFill="1" applyAlignment="1">
      <alignment horizontal="left" vertical="top"/>
    </xf>
    <xf numFmtId="0" fontId="6" fillId="2" borderId="17" xfId="4" applyFont="1" applyFill="1" applyBorder="1">
      <alignment vertical="center"/>
    </xf>
    <xf numFmtId="0" fontId="6" fillId="2" borderId="0" xfId="4" applyFont="1" applyFill="1" applyAlignment="1">
      <alignment vertical="center" wrapText="1"/>
    </xf>
    <xf numFmtId="0" fontId="5"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6" fillId="3" borderId="18" xfId="1" applyFont="1" applyFill="1" applyBorder="1">
      <alignment vertical="center"/>
    </xf>
    <xf numFmtId="0" fontId="6" fillId="3" borderId="6" xfId="1" applyFont="1" applyFill="1" applyBorder="1">
      <alignment vertical="center"/>
    </xf>
    <xf numFmtId="49" fontId="6" fillId="2" borderId="2" xfId="1" applyNumberFormat="1" applyFont="1" applyFill="1" applyBorder="1">
      <alignment vertical="center"/>
    </xf>
    <xf numFmtId="49" fontId="6" fillId="2" borderId="10" xfId="1" applyNumberFormat="1" applyFont="1" applyFill="1" applyBorder="1">
      <alignment vertical="center"/>
    </xf>
    <xf numFmtId="49" fontId="6" fillId="2" borderId="6" xfId="1" applyNumberFormat="1" applyFont="1" applyFill="1" applyBorder="1">
      <alignment vertical="center"/>
    </xf>
    <xf numFmtId="49" fontId="6" fillId="2" borderId="2"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0" fontId="6" fillId="2" borderId="0" xfId="1" applyFont="1" applyFill="1" applyAlignment="1">
      <alignment horizontal="left" vertical="center"/>
    </xf>
    <xf numFmtId="49" fontId="6" fillId="2" borderId="0" xfId="1" applyNumberFormat="1" applyFont="1" applyFill="1" applyAlignment="1">
      <alignment horizontal="left" vertical="center"/>
    </xf>
    <xf numFmtId="0" fontId="12" fillId="2" borderId="0" xfId="3" applyFont="1" applyFill="1" applyAlignment="1">
      <alignment horizontal="left" vertical="center"/>
    </xf>
    <xf numFmtId="0" fontId="6" fillId="3" borderId="19" xfId="1" applyFont="1" applyFill="1" applyBorder="1">
      <alignment vertical="center"/>
    </xf>
    <xf numFmtId="0" fontId="6" fillId="3" borderId="3" xfId="1" applyFont="1" applyFill="1" applyBorder="1">
      <alignment vertical="center"/>
    </xf>
    <xf numFmtId="0" fontId="6" fillId="3" borderId="0" xfId="1" applyFont="1" applyFill="1">
      <alignment vertical="center"/>
    </xf>
    <xf numFmtId="0" fontId="5" fillId="3" borderId="2"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6" xfId="1" applyFont="1" applyFill="1" applyBorder="1" applyAlignment="1">
      <alignment horizontal="center" vertical="center"/>
    </xf>
    <xf numFmtId="0" fontId="6" fillId="2" borderId="2" xfId="1" applyFont="1" applyFill="1" applyBorder="1" applyAlignment="1">
      <alignment horizontal="left" vertical="center"/>
    </xf>
    <xf numFmtId="0" fontId="6" fillId="2" borderId="10" xfId="1" applyFont="1" applyFill="1" applyBorder="1" applyAlignment="1">
      <alignment horizontal="left" vertical="center"/>
    </xf>
    <xf numFmtId="0" fontId="6" fillId="2" borderId="6" xfId="1" applyFont="1" applyFill="1" applyBorder="1" applyAlignment="1">
      <alignment horizontal="left" vertical="center"/>
    </xf>
    <xf numFmtId="0" fontId="14" fillId="2" borderId="2" xfId="1" applyFont="1" applyFill="1" applyBorder="1" applyAlignment="1">
      <alignment horizontal="left" vertical="center"/>
    </xf>
    <xf numFmtId="0" fontId="14" fillId="2" borderId="10" xfId="1" applyFont="1" applyFill="1" applyBorder="1" applyAlignment="1">
      <alignment horizontal="left" vertical="center"/>
    </xf>
    <xf numFmtId="0" fontId="14" fillId="2" borderId="6" xfId="1" applyFont="1" applyFill="1" applyBorder="1" applyAlignment="1">
      <alignment horizontal="left" vertical="center"/>
    </xf>
    <xf numFmtId="0" fontId="6" fillId="2" borderId="20" xfId="1" applyFont="1" applyFill="1" applyBorder="1">
      <alignment vertical="center"/>
    </xf>
    <xf numFmtId="0" fontId="6" fillId="2" borderId="21" xfId="1" applyFont="1" applyFill="1" applyBorder="1">
      <alignment vertical="center"/>
    </xf>
    <xf numFmtId="0" fontId="6" fillId="2" borderId="22" xfId="1" applyFont="1" applyFill="1" applyBorder="1">
      <alignment vertical="center"/>
    </xf>
    <xf numFmtId="0" fontId="6" fillId="2" borderId="23" xfId="1" applyFont="1" applyFill="1" applyBorder="1">
      <alignment vertical="center"/>
    </xf>
    <xf numFmtId="0" fontId="5" fillId="2" borderId="24" xfId="1" applyFont="1" applyFill="1" applyBorder="1">
      <alignment vertical="center"/>
    </xf>
    <xf numFmtId="0" fontId="5" fillId="2" borderId="24" xfId="1" applyFont="1" applyFill="1" applyBorder="1" applyAlignment="1">
      <alignment horizontal="left" vertical="center"/>
    </xf>
    <xf numFmtId="0" fontId="6" fillId="2" borderId="25" xfId="1" applyFont="1" applyFill="1" applyBorder="1">
      <alignment vertical="center"/>
    </xf>
    <xf numFmtId="0" fontId="6" fillId="2" borderId="26" xfId="1" applyFont="1" applyFill="1" applyBorder="1">
      <alignment vertical="center"/>
    </xf>
    <xf numFmtId="0" fontId="15" fillId="2" borderId="0" xfId="1" applyFont="1" applyFill="1">
      <alignment vertical="center"/>
    </xf>
    <xf numFmtId="0" fontId="16" fillId="2" borderId="0" xfId="1" applyFont="1" applyFill="1" applyAlignment="1">
      <alignment horizontal="left" vertical="center"/>
    </xf>
    <xf numFmtId="0" fontId="5" fillId="2" borderId="0" xfId="1" applyFont="1" applyFill="1" applyAlignment="1">
      <alignment horizontal="left" vertical="center"/>
    </xf>
    <xf numFmtId="0" fontId="6" fillId="2" borderId="27" xfId="1" applyFont="1" applyFill="1" applyBorder="1">
      <alignment vertical="center"/>
    </xf>
    <xf numFmtId="0" fontId="4" fillId="2" borderId="0" xfId="2" applyNumberFormat="1" applyFill="1" applyBorder="1" applyAlignment="1" applyProtection="1">
      <alignment horizontal="left" vertical="center"/>
    </xf>
    <xf numFmtId="0" fontId="5" fillId="2" borderId="27" xfId="3" applyFont="1" applyFill="1" applyBorder="1">
      <alignment vertical="center"/>
    </xf>
    <xf numFmtId="0" fontId="6" fillId="2" borderId="28" xfId="1" applyFont="1" applyFill="1" applyBorder="1">
      <alignment vertical="center"/>
    </xf>
    <xf numFmtId="0" fontId="6" fillId="2" borderId="29" xfId="1" applyFont="1" applyFill="1" applyBorder="1">
      <alignment vertical="center"/>
    </xf>
    <xf numFmtId="0" fontId="14" fillId="2" borderId="29" xfId="1" applyFont="1" applyFill="1" applyBorder="1" applyAlignment="1">
      <alignment horizontal="left" vertical="center"/>
    </xf>
    <xf numFmtId="49" fontId="6" fillId="2" borderId="29" xfId="1" applyNumberFormat="1" applyFont="1" applyFill="1" applyBorder="1" applyAlignment="1">
      <alignment horizontal="left" vertical="center"/>
    </xf>
    <xf numFmtId="0" fontId="6" fillId="2" borderId="29" xfId="1" applyFont="1" applyFill="1" applyBorder="1" applyAlignment="1">
      <alignment horizontal="left" vertical="center"/>
    </xf>
    <xf numFmtId="0" fontId="6" fillId="2" borderId="30" xfId="1" applyFont="1" applyFill="1" applyBorder="1">
      <alignment vertical="center"/>
    </xf>
    <xf numFmtId="0" fontId="6" fillId="2" borderId="24" xfId="1"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0" fillId="5" borderId="0" xfId="0" applyFont="1" applyFill="1" applyAlignment="1">
      <alignment horizontal="centerContinuous" vertical="center"/>
    </xf>
    <xf numFmtId="0" fontId="10" fillId="5" borderId="0" xfId="0" applyFont="1" applyFill="1" applyAlignment="1">
      <alignment horizontal="centerContinuous" vertical="top"/>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0" fontId="5" fillId="4" borderId="7" xfId="0" applyFont="1" applyFill="1" applyBorder="1">
      <alignment vertical="center"/>
    </xf>
    <xf numFmtId="0" fontId="5" fillId="6" borderId="8" xfId="0" applyFont="1" applyFill="1" applyBorder="1">
      <alignment vertical="center"/>
    </xf>
    <xf numFmtId="0" fontId="5" fillId="6" borderId="34" xfId="0" applyFont="1" applyFill="1" applyBorder="1">
      <alignment vertical="center"/>
    </xf>
    <xf numFmtId="0" fontId="6" fillId="0" borderId="36" xfId="5" applyFont="1" applyBorder="1" applyAlignment="1">
      <alignment horizontal="left" vertical="center"/>
    </xf>
    <xf numFmtId="0" fontId="6" fillId="0" borderId="31" xfId="5" applyFont="1" applyBorder="1" applyAlignment="1">
      <alignment horizontal="left" vertical="center" wrapText="1"/>
    </xf>
    <xf numFmtId="0" fontId="6" fillId="0" borderId="32" xfId="5" applyFont="1" applyBorder="1">
      <alignment vertical="center"/>
    </xf>
    <xf numFmtId="49" fontId="6" fillId="0" borderId="33" xfId="5" applyNumberFormat="1" applyFont="1" applyBorder="1" applyAlignment="1">
      <alignment horizontal="left" vertical="center" wrapText="1"/>
    </xf>
    <xf numFmtId="0" fontId="6" fillId="0" borderId="35" xfId="0" applyFont="1" applyBorder="1" applyAlignment="1">
      <alignment horizontal="left" vertical="center" wrapText="1"/>
    </xf>
    <xf numFmtId="49" fontId="6" fillId="0" borderId="33" xfId="5" applyNumberFormat="1" applyFont="1" applyBorder="1" applyAlignment="1">
      <alignment horizontal="left" vertical="center"/>
    </xf>
    <xf numFmtId="0" fontId="6" fillId="0" borderId="52" xfId="0" applyFont="1" applyBorder="1" applyAlignment="1">
      <alignment vertical="top"/>
    </xf>
    <xf numFmtId="0" fontId="6" fillId="0" borderId="52" xfId="0" applyFont="1" applyBorder="1" applyAlignment="1">
      <alignment vertical="top" wrapText="1"/>
    </xf>
    <xf numFmtId="0" fontId="6" fillId="0" borderId="0" xfId="0" applyFont="1" applyAlignment="1">
      <alignment horizontal="center" vertical="center"/>
    </xf>
    <xf numFmtId="0" fontId="18" fillId="0" borderId="0" xfId="7" applyFont="1" applyAlignment="1">
      <alignment vertical="center"/>
    </xf>
    <xf numFmtId="0" fontId="18" fillId="0" borderId="0" xfId="7" applyFont="1" applyAlignment="1">
      <alignment horizontal="center" vertical="center" wrapText="1"/>
    </xf>
    <xf numFmtId="0" fontId="18" fillId="0" borderId="0" xfId="7" applyFont="1" applyAlignment="1">
      <alignment horizontal="center" vertical="center"/>
    </xf>
    <xf numFmtId="0" fontId="19" fillId="0" borderId="48" xfId="0" applyFont="1" applyBorder="1">
      <alignment vertical="center"/>
    </xf>
    <xf numFmtId="0" fontId="19" fillId="0" borderId="52" xfId="0" applyFont="1" applyBorder="1">
      <alignment vertical="center"/>
    </xf>
    <xf numFmtId="0" fontId="19" fillId="0" borderId="34" xfId="0" applyFont="1" applyBorder="1">
      <alignment vertical="center"/>
    </xf>
    <xf numFmtId="0" fontId="6" fillId="0" borderId="0" xfId="0" applyFont="1" applyAlignment="1"/>
    <xf numFmtId="0" fontId="6" fillId="0" borderId="8" xfId="0" applyFont="1" applyBorder="1">
      <alignment vertical="center"/>
    </xf>
    <xf numFmtId="0" fontId="5" fillId="7" borderId="47" xfId="6" applyFont="1" applyFill="1" applyBorder="1" applyAlignment="1">
      <alignment horizontal="center" vertical="center"/>
    </xf>
    <xf numFmtId="0" fontId="5" fillId="7" borderId="45" xfId="6" applyFont="1" applyFill="1" applyBorder="1" applyAlignment="1">
      <alignment horizontal="center" vertical="center"/>
    </xf>
    <xf numFmtId="0" fontId="5" fillId="7" borderId="40" xfId="6" applyFont="1" applyFill="1" applyBorder="1" applyAlignment="1">
      <alignment horizontal="center" vertical="center"/>
    </xf>
    <xf numFmtId="0" fontId="5" fillId="7" borderId="55" xfId="6" applyFont="1" applyFill="1" applyBorder="1" applyAlignment="1">
      <alignment horizontal="center" vertical="center"/>
    </xf>
    <xf numFmtId="0" fontId="5" fillId="7" borderId="7" xfId="0" applyFont="1" applyFill="1" applyBorder="1">
      <alignment vertical="center"/>
    </xf>
    <xf numFmtId="0" fontId="5" fillId="7" borderId="8" xfId="0" applyFont="1" applyFill="1" applyBorder="1">
      <alignment vertical="center"/>
    </xf>
    <xf numFmtId="0" fontId="5" fillId="7" borderId="9" xfId="0" applyFont="1" applyFill="1" applyBorder="1">
      <alignment vertical="center"/>
    </xf>
    <xf numFmtId="0" fontId="14" fillId="0" borderId="49" xfId="0" applyFont="1" applyBorder="1" applyAlignment="1">
      <alignment horizontal="left" vertical="center" wrapText="1"/>
    </xf>
    <xf numFmtId="0" fontId="6" fillId="0" borderId="56" xfId="0" applyFont="1" applyBorder="1" applyAlignment="1">
      <alignment vertical="center" wrapText="1"/>
    </xf>
    <xf numFmtId="49" fontId="21" fillId="0" borderId="51" xfId="0" applyNumberFormat="1" applyFont="1" applyBorder="1" applyAlignment="1">
      <alignment horizontal="center" vertical="center"/>
    </xf>
    <xf numFmtId="49" fontId="6" fillId="0" borderId="57" xfId="0" applyNumberFormat="1" applyFont="1" applyBorder="1" applyAlignment="1">
      <alignment horizontal="center" vertical="center"/>
    </xf>
    <xf numFmtId="0" fontId="6" fillId="0" borderId="58" xfId="0" applyFont="1" applyBorder="1" applyAlignment="1">
      <alignment horizontal="center" vertical="center"/>
    </xf>
    <xf numFmtId="0" fontId="6" fillId="0" borderId="44" xfId="0" applyFont="1" applyBorder="1" applyAlignment="1">
      <alignment horizontal="center" vertical="center"/>
    </xf>
    <xf numFmtId="0" fontId="14" fillId="0" borderId="56" xfId="0" applyFont="1" applyBorder="1" applyAlignment="1">
      <alignment horizontal="left" vertical="center" wrapText="1"/>
    </xf>
    <xf numFmtId="0" fontId="6" fillId="0" borderId="59" xfId="0" applyFont="1" applyBorder="1" applyAlignment="1">
      <alignment vertical="center" wrapText="1"/>
    </xf>
    <xf numFmtId="49" fontId="21" fillId="0" borderId="60"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46" xfId="0" applyFont="1" applyBorder="1" applyAlignment="1">
      <alignment horizontal="center" vertical="center"/>
    </xf>
    <xf numFmtId="0" fontId="14" fillId="0" borderId="59" xfId="0" applyFont="1" applyBorder="1" applyAlignment="1">
      <alignment horizontal="left" vertical="center" wrapText="1"/>
    </xf>
    <xf numFmtId="0" fontId="6" fillId="0" borderId="61" xfId="0" applyFont="1" applyBorder="1" applyAlignment="1">
      <alignment vertical="center" wrapText="1"/>
    </xf>
    <xf numFmtId="49" fontId="21" fillId="0" borderId="54" xfId="0" applyNumberFormat="1" applyFont="1" applyBorder="1" applyAlignment="1">
      <alignment horizontal="center" vertical="center"/>
    </xf>
    <xf numFmtId="49" fontId="6" fillId="0" borderId="42" xfId="0" applyNumberFormat="1"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14" fillId="0" borderId="61" xfId="0" applyFont="1" applyBorder="1" applyAlignment="1">
      <alignment horizontal="left" vertical="center" wrapText="1"/>
    </xf>
    <xf numFmtId="0" fontId="18" fillId="0" borderId="52" xfId="7" applyFont="1" applyBorder="1" applyAlignment="1">
      <alignment vertical="center"/>
    </xf>
    <xf numFmtId="0" fontId="18" fillId="0" borderId="52" xfId="7" applyFont="1" applyBorder="1" applyAlignment="1">
      <alignment horizontal="center" vertical="center" wrapText="1"/>
    </xf>
    <xf numFmtId="0" fontId="18" fillId="0" borderId="52" xfId="7" applyFont="1" applyBorder="1" applyAlignment="1">
      <alignment horizontal="center" vertical="center"/>
    </xf>
    <xf numFmtId="0" fontId="6" fillId="0" borderId="52" xfId="0" applyFont="1" applyBorder="1" applyAlignment="1">
      <alignment horizontal="center" vertical="center"/>
    </xf>
    <xf numFmtId="0" fontId="14" fillId="0" borderId="62" xfId="0" applyFont="1" applyBorder="1" applyAlignment="1">
      <alignment horizontal="left" vertical="center" wrapText="1"/>
    </xf>
    <xf numFmtId="0" fontId="14" fillId="0" borderId="63" xfId="0" applyFont="1" applyBorder="1" applyAlignment="1">
      <alignment horizontal="left" vertical="center" wrapText="1"/>
    </xf>
    <xf numFmtId="0" fontId="14" fillId="0" borderId="55" xfId="0" applyFont="1" applyBorder="1" applyAlignment="1">
      <alignment horizontal="left" vertical="center" wrapText="1"/>
    </xf>
    <xf numFmtId="0" fontId="14" fillId="0" borderId="53" xfId="0" applyFont="1" applyBorder="1" applyAlignment="1">
      <alignment horizontal="left" vertical="center" wrapText="1"/>
    </xf>
    <xf numFmtId="0" fontId="6" fillId="0" borderId="52" xfId="0" applyFont="1" applyBorder="1" applyAlignment="1">
      <alignment vertical="center" wrapText="1"/>
    </xf>
    <xf numFmtId="49" fontId="21" fillId="0" borderId="52" xfId="0" applyNumberFormat="1" applyFont="1" applyBorder="1" applyAlignment="1">
      <alignment horizontal="center" vertical="center"/>
    </xf>
    <xf numFmtId="49" fontId="6" fillId="0" borderId="52" xfId="0" applyNumberFormat="1" applyFont="1" applyBorder="1" applyAlignment="1">
      <alignment horizontal="center" vertical="center"/>
    </xf>
    <xf numFmtId="0" fontId="14" fillId="0" borderId="52" xfId="0" applyFont="1" applyBorder="1" applyAlignment="1">
      <alignment horizontal="left" vertical="center" wrapText="1"/>
    </xf>
    <xf numFmtId="0" fontId="14" fillId="0" borderId="0" xfId="0" applyFont="1" applyAlignment="1">
      <alignment horizontal="left" vertical="center" wrapText="1"/>
    </xf>
    <xf numFmtId="0" fontId="6" fillId="0" borderId="48" xfId="0" applyFont="1" applyBorder="1" applyAlignment="1">
      <alignment vertical="center" wrapText="1"/>
    </xf>
    <xf numFmtId="0" fontId="14" fillId="0" borderId="34" xfId="0" applyFont="1" applyBorder="1" applyAlignment="1">
      <alignment horizontal="left" vertical="center" wrapText="1"/>
    </xf>
    <xf numFmtId="49" fontId="21" fillId="0" borderId="0" xfId="0" applyNumberFormat="1" applyFont="1" applyAlignment="1">
      <alignment horizontal="center" vertical="center"/>
    </xf>
    <xf numFmtId="49" fontId="6" fillId="0" borderId="0" xfId="0" applyNumberFormat="1" applyFont="1" applyAlignment="1">
      <alignment horizontal="center" vertical="center"/>
    </xf>
    <xf numFmtId="0" fontId="14" fillId="0" borderId="65" xfId="0" applyFont="1" applyBorder="1" applyAlignment="1">
      <alignment horizontal="left" vertical="center" wrapText="1"/>
    </xf>
    <xf numFmtId="0" fontId="6" fillId="0" borderId="49" xfId="0" applyFont="1" applyBorder="1" applyAlignment="1">
      <alignment vertical="center" wrapText="1"/>
    </xf>
    <xf numFmtId="0" fontId="6" fillId="0" borderId="68" xfId="0" applyFont="1" applyBorder="1" applyAlignment="1">
      <alignment horizontal="center" vertical="center"/>
    </xf>
    <xf numFmtId="0" fontId="14" fillId="0" borderId="69" xfId="0" applyFont="1" applyBorder="1" applyAlignment="1">
      <alignment horizontal="left" vertical="center" wrapText="1"/>
    </xf>
    <xf numFmtId="0" fontId="6" fillId="0" borderId="8" xfId="0" applyFont="1" applyBorder="1" applyAlignment="1">
      <alignment vertical="center" wrapText="1"/>
    </xf>
    <xf numFmtId="49" fontId="6" fillId="0" borderId="8" xfId="0" applyNumberFormat="1" applyFont="1" applyBorder="1" applyAlignment="1">
      <alignment horizontal="center" vertical="center"/>
    </xf>
    <xf numFmtId="0" fontId="6" fillId="0" borderId="8" xfId="0" applyFont="1" applyBorder="1" applyAlignment="1">
      <alignment horizontal="center" vertical="center"/>
    </xf>
    <xf numFmtId="0" fontId="14" fillId="0" borderId="8" xfId="0" applyFont="1" applyBorder="1" applyAlignment="1">
      <alignment horizontal="left" vertical="center" wrapText="1"/>
    </xf>
    <xf numFmtId="0" fontId="6" fillId="0" borderId="62" xfId="0" applyFont="1" applyBorder="1" applyAlignment="1">
      <alignment vertical="center" wrapText="1"/>
    </xf>
    <xf numFmtId="49" fontId="21" fillId="0" borderId="70"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39" xfId="0" applyFont="1" applyBorder="1" applyAlignment="1">
      <alignment horizontal="center"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6" fillId="0" borderId="68" xfId="0" applyFont="1" applyBorder="1">
      <alignment vertical="center"/>
    </xf>
    <xf numFmtId="0" fontId="6" fillId="0" borderId="59" xfId="0" applyFont="1" applyBorder="1">
      <alignment vertical="center"/>
    </xf>
    <xf numFmtId="0" fontId="6" fillId="0" borderId="52" xfId="0" applyFont="1" applyBorder="1">
      <alignment vertical="center"/>
    </xf>
    <xf numFmtId="0" fontId="14" fillId="0" borderId="59" xfId="9" applyFont="1" applyBorder="1" applyAlignment="1">
      <alignment horizontal="left" vertical="center" wrapText="1"/>
    </xf>
    <xf numFmtId="0" fontId="6" fillId="0" borderId="56" xfId="9" applyFont="1" applyBorder="1">
      <alignment vertical="center"/>
    </xf>
    <xf numFmtId="0" fontId="21" fillId="0" borderId="51" xfId="10" applyFont="1" applyBorder="1" applyAlignment="1">
      <alignment horizontal="center" vertical="center"/>
    </xf>
    <xf numFmtId="49" fontId="6" fillId="0" borderId="57" xfId="9" applyNumberFormat="1" applyFont="1" applyBorder="1" applyAlignment="1">
      <alignment horizontal="center" vertical="center"/>
    </xf>
    <xf numFmtId="0" fontId="6" fillId="0" borderId="58" xfId="10" applyFont="1" applyBorder="1" applyAlignment="1">
      <alignment horizontal="center" vertical="center"/>
    </xf>
    <xf numFmtId="0" fontId="6" fillId="0" borderId="44" xfId="10" applyFont="1" applyBorder="1" applyAlignment="1">
      <alignment horizontal="center" vertical="center"/>
    </xf>
    <xf numFmtId="0" fontId="14" fillId="0" borderId="56" xfId="9" applyFont="1" applyBorder="1" applyAlignment="1">
      <alignment vertical="center" wrapText="1"/>
    </xf>
    <xf numFmtId="0" fontId="5" fillId="4" borderId="7" xfId="9" applyFont="1" applyFill="1" applyBorder="1">
      <alignment vertical="center"/>
    </xf>
    <xf numFmtId="0" fontId="5" fillId="4" borderId="8" xfId="9" applyFont="1" applyFill="1" applyBorder="1">
      <alignment vertical="center"/>
    </xf>
    <xf numFmtId="0" fontId="6" fillId="4" borderId="8" xfId="9" applyFont="1" applyFill="1" applyBorder="1">
      <alignment vertical="center"/>
    </xf>
    <xf numFmtId="0" fontId="6" fillId="4" borderId="9" xfId="9" applyFont="1" applyFill="1" applyBorder="1">
      <alignment vertical="center"/>
    </xf>
    <xf numFmtId="49" fontId="21" fillId="0" borderId="51" xfId="10" applyNumberFormat="1" applyFont="1" applyBorder="1" applyAlignment="1">
      <alignment horizontal="center" vertical="center"/>
    </xf>
    <xf numFmtId="49" fontId="6" fillId="0" borderId="57" xfId="10" applyNumberFormat="1" applyFont="1" applyBorder="1" applyAlignment="1">
      <alignment horizontal="center" vertical="center"/>
    </xf>
    <xf numFmtId="49" fontId="6" fillId="0" borderId="58" xfId="10" applyNumberFormat="1" applyFont="1" applyBorder="1" applyAlignment="1">
      <alignment horizontal="center" vertical="center"/>
    </xf>
    <xf numFmtId="49" fontId="6" fillId="0" borderId="44" xfId="10" applyNumberFormat="1" applyFont="1" applyBorder="1" applyAlignment="1">
      <alignment horizontal="center" vertical="center"/>
    </xf>
    <xf numFmtId="49" fontId="6" fillId="0" borderId="41" xfId="10" applyNumberFormat="1" applyFont="1" applyBorder="1" applyAlignment="1">
      <alignment horizontal="center" vertical="center"/>
    </xf>
    <xf numFmtId="0" fontId="6" fillId="0" borderId="59" xfId="9" applyFont="1" applyBorder="1">
      <alignment vertical="center"/>
    </xf>
    <xf numFmtId="49" fontId="21" fillId="0" borderId="60" xfId="10" applyNumberFormat="1" applyFont="1" applyBorder="1" applyAlignment="1">
      <alignment horizontal="center" vertical="center"/>
    </xf>
    <xf numFmtId="49" fontId="6" fillId="0" borderId="4" xfId="10" applyNumberFormat="1" applyFont="1" applyBorder="1" applyAlignment="1">
      <alignment horizontal="center" vertical="center"/>
    </xf>
    <xf numFmtId="49" fontId="6" fillId="0" borderId="46" xfId="10" applyNumberFormat="1" applyFont="1" applyBorder="1" applyAlignment="1">
      <alignment horizontal="center" vertical="center"/>
    </xf>
    <xf numFmtId="0" fontId="14" fillId="0" borderId="59" xfId="9" applyFont="1" applyBorder="1" applyAlignment="1">
      <alignment vertical="center" wrapText="1"/>
    </xf>
    <xf numFmtId="0" fontId="14" fillId="0" borderId="59" xfId="10" applyFont="1" applyBorder="1" applyAlignment="1">
      <alignment horizontal="left" vertical="center" wrapText="1"/>
    </xf>
    <xf numFmtId="0" fontId="5" fillId="8" borderId="7" xfId="9" applyFont="1" applyFill="1" applyBorder="1">
      <alignment vertical="center"/>
    </xf>
    <xf numFmtId="0" fontId="5" fillId="8" borderId="8" xfId="9" applyFont="1" applyFill="1" applyBorder="1">
      <alignment vertical="center"/>
    </xf>
    <xf numFmtId="0" fontId="6" fillId="8" borderId="8" xfId="9" applyFont="1" applyFill="1" applyBorder="1">
      <alignment vertical="center"/>
    </xf>
    <xf numFmtId="0" fontId="6" fillId="0" borderId="8" xfId="9" applyFont="1" applyBorder="1">
      <alignment vertical="center"/>
    </xf>
    <xf numFmtId="0" fontId="6" fillId="8" borderId="9" xfId="9" applyFont="1" applyFill="1" applyBorder="1">
      <alignment vertical="center"/>
    </xf>
    <xf numFmtId="0" fontId="6" fillId="0" borderId="64" xfId="9" applyFont="1" applyBorder="1">
      <alignment vertical="center"/>
    </xf>
    <xf numFmtId="0" fontId="21" fillId="0" borderId="71" xfId="10" applyFont="1" applyBorder="1" applyAlignment="1">
      <alignment horizontal="center" vertical="center"/>
    </xf>
    <xf numFmtId="0" fontId="6" fillId="0" borderId="11" xfId="10" applyFont="1" applyBorder="1" applyAlignment="1">
      <alignment horizontal="center" vertical="center"/>
    </xf>
    <xf numFmtId="0" fontId="6" fillId="0" borderId="38" xfId="10" applyFont="1" applyBorder="1" applyAlignment="1">
      <alignment horizontal="center" vertical="center"/>
    </xf>
    <xf numFmtId="0" fontId="14" fillId="0" borderId="64" xfId="9" applyFont="1" applyBorder="1" applyAlignment="1">
      <alignment vertical="center" wrapText="1"/>
    </xf>
    <xf numFmtId="0" fontId="21" fillId="0" borderId="60" xfId="10" applyFont="1" applyBorder="1" applyAlignment="1">
      <alignment horizontal="center" vertical="center"/>
    </xf>
    <xf numFmtId="0" fontId="6" fillId="0" borderId="4" xfId="10" applyFont="1" applyBorder="1" applyAlignment="1">
      <alignment horizontal="center" vertical="center"/>
    </xf>
    <xf numFmtId="0" fontId="6" fillId="0" borderId="46" xfId="10" applyFont="1" applyBorder="1" applyAlignment="1">
      <alignment horizontal="center" vertical="center"/>
    </xf>
    <xf numFmtId="0" fontId="14" fillId="0" borderId="59" xfId="10" applyFont="1" applyBorder="1" applyAlignment="1">
      <alignment horizontal="left" vertical="center"/>
    </xf>
    <xf numFmtId="49" fontId="6" fillId="0" borderId="6" xfId="10" applyNumberFormat="1" applyFont="1" applyBorder="1" applyAlignment="1">
      <alignment horizontal="center" vertical="center"/>
    </xf>
    <xf numFmtId="0" fontId="6" fillId="0" borderId="2" xfId="10" applyFont="1" applyBorder="1" applyAlignment="1">
      <alignment horizontal="center" vertical="center"/>
    </xf>
    <xf numFmtId="0" fontId="14" fillId="0" borderId="59" xfId="0" applyFont="1" applyBorder="1" applyAlignment="1">
      <alignment vertical="center" wrapText="1"/>
    </xf>
    <xf numFmtId="0" fontId="14" fillId="4" borderId="9" xfId="9" applyFont="1" applyFill="1" applyBorder="1">
      <alignment vertical="center"/>
    </xf>
    <xf numFmtId="49" fontId="21" fillId="0" borderId="71" xfId="10" applyNumberFormat="1" applyFont="1" applyBorder="1" applyAlignment="1">
      <alignment horizontal="center" vertical="center"/>
    </xf>
    <xf numFmtId="49" fontId="6" fillId="0" borderId="11" xfId="10" applyNumberFormat="1" applyFont="1" applyBorder="1" applyAlignment="1">
      <alignment horizontal="center" vertical="center"/>
    </xf>
    <xf numFmtId="49" fontId="6" fillId="0" borderId="38" xfId="10" applyNumberFormat="1" applyFont="1" applyBorder="1" applyAlignment="1">
      <alignment horizontal="center" vertical="center" wrapText="1"/>
    </xf>
    <xf numFmtId="49" fontId="6" fillId="0" borderId="46" xfId="10" applyNumberFormat="1" applyFont="1" applyBorder="1" applyAlignment="1">
      <alignment horizontal="center" vertical="center" wrapText="1"/>
    </xf>
    <xf numFmtId="0" fontId="6" fillId="8" borderId="59" xfId="11" applyFont="1" applyFill="1" applyBorder="1" applyAlignment="1">
      <alignment vertical="center"/>
    </xf>
    <xf numFmtId="0" fontId="21" fillId="8" borderId="60" xfId="10" applyFont="1" applyFill="1" applyBorder="1" applyAlignment="1">
      <alignment horizontal="center" vertical="center"/>
    </xf>
    <xf numFmtId="49" fontId="6" fillId="8" borderId="6" xfId="10" applyNumberFormat="1" applyFont="1" applyFill="1" applyBorder="1" applyAlignment="1">
      <alignment horizontal="center" vertical="center"/>
    </xf>
    <xf numFmtId="49" fontId="6" fillId="8" borderId="76" xfId="10" applyNumberFormat="1" applyFont="1" applyFill="1" applyBorder="1" applyAlignment="1">
      <alignment horizontal="center" vertical="center" wrapText="1"/>
    </xf>
    <xf numFmtId="0" fontId="14" fillId="8" borderId="59" xfId="6" applyFont="1" applyFill="1" applyBorder="1" applyAlignment="1">
      <alignment vertical="center" wrapText="1"/>
    </xf>
    <xf numFmtId="49" fontId="6" fillId="8" borderId="10" xfId="10" applyNumberFormat="1" applyFont="1" applyFill="1" applyBorder="1" applyAlignment="1">
      <alignment horizontal="center" vertical="center" wrapText="1"/>
    </xf>
    <xf numFmtId="49" fontId="6" fillId="0" borderId="72" xfId="10" applyNumberFormat="1" applyFont="1" applyBorder="1" applyAlignment="1">
      <alignment horizontal="center" vertical="center"/>
    </xf>
    <xf numFmtId="49" fontId="21" fillId="0" borderId="6" xfId="10" applyNumberFormat="1" applyFont="1" applyBorder="1" applyAlignment="1">
      <alignment horizontal="center" vertical="center"/>
    </xf>
    <xf numFmtId="49" fontId="6" fillId="0" borderId="66" xfId="10" applyNumberFormat="1" applyFont="1" applyBorder="1" applyAlignment="1">
      <alignment horizontal="center" vertical="center"/>
    </xf>
    <xf numFmtId="49" fontId="6" fillId="0" borderId="38" xfId="10" applyNumberFormat="1" applyFont="1" applyBorder="1" applyAlignment="1">
      <alignment horizontal="center" vertical="center"/>
    </xf>
    <xf numFmtId="0" fontId="14" fillId="0" borderId="53" xfId="9" applyFont="1" applyBorder="1" applyAlignment="1">
      <alignment horizontal="left" vertical="center" wrapText="1"/>
    </xf>
    <xf numFmtId="0" fontId="14" fillId="0" borderId="63" xfId="9" applyFont="1" applyBorder="1" applyAlignment="1">
      <alignment horizontal="left" vertical="center" wrapText="1"/>
    </xf>
    <xf numFmtId="0" fontId="6" fillId="8" borderId="59" xfId="6" applyFont="1" applyFill="1" applyBorder="1">
      <alignment vertical="center"/>
    </xf>
    <xf numFmtId="0" fontId="21" fillId="8" borderId="4" xfId="10" applyFont="1" applyFill="1" applyBorder="1" applyAlignment="1">
      <alignment horizontal="center" vertical="center"/>
    </xf>
    <xf numFmtId="49" fontId="6" fillId="8" borderId="11" xfId="10" applyNumberFormat="1" applyFont="1" applyFill="1" applyBorder="1" applyAlignment="1">
      <alignment horizontal="center" vertical="center"/>
    </xf>
    <xf numFmtId="0" fontId="6" fillId="8" borderId="4" xfId="10" applyFont="1" applyFill="1" applyBorder="1" applyAlignment="1">
      <alignment horizontal="center" vertical="center"/>
    </xf>
    <xf numFmtId="0" fontId="6" fillId="8" borderId="10" xfId="10" applyFont="1" applyFill="1" applyBorder="1" applyAlignment="1">
      <alignment horizontal="center" vertical="center"/>
    </xf>
    <xf numFmtId="0" fontId="21" fillId="0" borderId="4" xfId="10" applyFont="1" applyBorder="1" applyAlignment="1">
      <alignment horizontal="center" vertical="center"/>
    </xf>
    <xf numFmtId="0" fontId="6" fillId="0" borderId="10" xfId="10" applyFont="1" applyBorder="1" applyAlignment="1">
      <alignment horizontal="center" vertical="center"/>
    </xf>
    <xf numFmtId="49" fontId="6" fillId="0" borderId="10" xfId="10" applyNumberFormat="1" applyFont="1" applyBorder="1" applyAlignment="1">
      <alignment horizontal="center" vertical="center"/>
    </xf>
    <xf numFmtId="0" fontId="6" fillId="0" borderId="76" xfId="10" applyFont="1" applyBorder="1" applyAlignment="1">
      <alignment horizontal="center" vertical="center"/>
    </xf>
    <xf numFmtId="0" fontId="6" fillId="0" borderId="50" xfId="9" applyFont="1" applyBorder="1" applyAlignment="1">
      <alignment horizontal="left" vertical="top"/>
    </xf>
    <xf numFmtId="0" fontId="6" fillId="0" borderId="48" xfId="9" applyFont="1" applyBorder="1" applyAlignment="1">
      <alignment horizontal="left" vertical="top" wrapText="1"/>
    </xf>
    <xf numFmtId="0" fontId="6" fillId="0" borderId="52" xfId="9" applyFont="1" applyBorder="1" applyAlignment="1">
      <alignment horizontal="left" vertical="top"/>
    </xf>
    <xf numFmtId="0" fontId="6" fillId="0" borderId="34" xfId="9" applyFont="1" applyBorder="1" applyAlignment="1">
      <alignment horizontal="left" vertical="top"/>
    </xf>
    <xf numFmtId="0" fontId="6" fillId="0" borderId="49" xfId="9" applyFont="1" applyBorder="1" applyAlignment="1">
      <alignment horizontal="left" vertical="top"/>
    </xf>
    <xf numFmtId="0" fontId="6" fillId="0" borderId="0" xfId="9" applyFont="1" applyAlignment="1">
      <alignment horizontal="left" vertical="top"/>
    </xf>
    <xf numFmtId="0" fontId="6" fillId="0" borderId="65" xfId="9" applyFont="1" applyBorder="1" applyAlignment="1">
      <alignment horizontal="left" vertical="top"/>
    </xf>
    <xf numFmtId="0" fontId="6" fillId="0" borderId="49" xfId="9" applyFont="1" applyBorder="1">
      <alignment vertical="center"/>
    </xf>
    <xf numFmtId="0" fontId="6" fillId="0" borderId="0" xfId="9" applyFont="1">
      <alignment vertical="center"/>
    </xf>
    <xf numFmtId="0" fontId="6" fillId="0" borderId="68" xfId="9" applyFont="1" applyBorder="1" applyAlignment="1">
      <alignment horizontal="left" vertical="top"/>
    </xf>
    <xf numFmtId="0" fontId="6" fillId="0" borderId="69" xfId="9" applyFont="1" applyBorder="1" applyAlignment="1">
      <alignment horizontal="left" vertical="top"/>
    </xf>
    <xf numFmtId="0" fontId="6" fillId="0" borderId="0" xfId="9" applyFont="1" applyAlignment="1">
      <alignment vertical="center" wrapText="1"/>
    </xf>
    <xf numFmtId="0" fontId="6" fillId="0" borderId="0" xfId="0" applyFont="1" applyAlignment="1">
      <alignment vertical="center" wrapText="1"/>
    </xf>
    <xf numFmtId="0" fontId="6" fillId="0" borderId="48" xfId="9" applyFont="1" applyBorder="1">
      <alignment vertical="center"/>
    </xf>
    <xf numFmtId="0" fontId="6" fillId="0" borderId="52" xfId="9" applyFont="1" applyBorder="1">
      <alignment vertical="center"/>
    </xf>
    <xf numFmtId="0" fontId="6" fillId="0" borderId="34" xfId="9" applyFont="1" applyBorder="1" applyAlignment="1">
      <alignment vertical="center" wrapText="1"/>
    </xf>
    <xf numFmtId="0" fontId="6" fillId="0" borderId="65" xfId="9" applyFont="1" applyBorder="1" applyAlignment="1">
      <alignment vertical="center" wrapText="1"/>
    </xf>
    <xf numFmtId="31" fontId="6" fillId="0" borderId="49" xfId="9" applyNumberFormat="1" applyFont="1" applyBorder="1">
      <alignment vertical="center"/>
    </xf>
    <xf numFmtId="0" fontId="5" fillId="0" borderId="49" xfId="9" applyFont="1" applyBorder="1">
      <alignment vertical="center"/>
    </xf>
    <xf numFmtId="0" fontId="5" fillId="0" borderId="0" xfId="9" applyFont="1">
      <alignment vertical="center"/>
    </xf>
    <xf numFmtId="0" fontId="5" fillId="0" borderId="49" xfId="9" applyFont="1" applyBorder="1" applyAlignment="1">
      <alignment vertical="top"/>
    </xf>
    <xf numFmtId="0" fontId="5" fillId="0" borderId="0" xfId="9" applyFont="1" applyAlignment="1">
      <alignment vertical="top"/>
    </xf>
    <xf numFmtId="0" fontId="27" fillId="0" borderId="0" xfId="9" applyFont="1">
      <alignment vertical="center"/>
    </xf>
    <xf numFmtId="0" fontId="6" fillId="0" borderId="65" xfId="9" applyFont="1" applyBorder="1">
      <alignment vertical="center"/>
    </xf>
    <xf numFmtId="0" fontId="28" fillId="0" borderId="0" xfId="9" applyFont="1">
      <alignment vertical="center"/>
    </xf>
    <xf numFmtId="0" fontId="6" fillId="0" borderId="50" xfId="9" applyFont="1" applyBorder="1">
      <alignment vertical="center"/>
    </xf>
    <xf numFmtId="0" fontId="6" fillId="0" borderId="68" xfId="9" applyFont="1" applyBorder="1">
      <alignment vertical="center"/>
    </xf>
    <xf numFmtId="0" fontId="6" fillId="0" borderId="69" xfId="9" applyFont="1" applyBorder="1" applyAlignment="1">
      <alignment vertical="center" wrapText="1"/>
    </xf>
    <xf numFmtId="0" fontId="6" fillId="0" borderId="68" xfId="9" applyFont="1" applyBorder="1" applyAlignment="1">
      <alignment vertical="center" wrapText="1"/>
    </xf>
    <xf numFmtId="0" fontId="6" fillId="0" borderId="48" xfId="9" applyFont="1" applyBorder="1" applyAlignment="1">
      <alignment vertical="center" wrapText="1"/>
    </xf>
    <xf numFmtId="0" fontId="1" fillId="0" borderId="52" xfId="9" applyBorder="1" applyAlignment="1">
      <alignment vertical="center" wrapText="1"/>
    </xf>
    <xf numFmtId="0" fontId="1" fillId="0" borderId="34" xfId="9" applyBorder="1" applyAlignment="1">
      <alignment vertical="center" wrapText="1"/>
    </xf>
    <xf numFmtId="0" fontId="6" fillId="0" borderId="49" xfId="9" applyFont="1" applyBorder="1" applyAlignment="1">
      <alignment vertical="center" wrapText="1"/>
    </xf>
    <xf numFmtId="0" fontId="1" fillId="0" borderId="0" xfId="9">
      <alignment vertical="center"/>
    </xf>
    <xf numFmtId="0" fontId="29" fillId="0" borderId="49" xfId="9" applyFont="1" applyBorder="1" applyAlignment="1">
      <alignment vertical="center" wrapText="1"/>
    </xf>
    <xf numFmtId="0" fontId="6" fillId="0" borderId="50" xfId="9" applyFont="1" applyBorder="1" applyAlignment="1">
      <alignment vertical="center" wrapText="1"/>
    </xf>
    <xf numFmtId="0" fontId="6" fillId="0" borderId="0" xfId="11" applyFont="1" applyAlignment="1">
      <alignment vertical="center"/>
    </xf>
    <xf numFmtId="0" fontId="6" fillId="0" borderId="53" xfId="0" applyFont="1" applyBorder="1" applyAlignment="1">
      <alignment vertical="center" wrapText="1"/>
    </xf>
    <xf numFmtId="49" fontId="21" fillId="0" borderId="35" xfId="0" applyNumberFormat="1" applyFont="1" applyBorder="1" applyAlignment="1">
      <alignment horizontal="center" vertical="center"/>
    </xf>
    <xf numFmtId="49" fontId="6" fillId="0" borderId="74" xfId="0" applyNumberFormat="1" applyFont="1" applyBorder="1" applyAlignment="1">
      <alignment horizontal="center" vertical="center"/>
    </xf>
    <xf numFmtId="0" fontId="6" fillId="0" borderId="75" xfId="0" applyFont="1" applyBorder="1" applyAlignment="1">
      <alignment horizontal="center" vertical="center"/>
    </xf>
    <xf numFmtId="0" fontId="6" fillId="0" borderId="37" xfId="0" applyFont="1" applyBorder="1" applyAlignment="1">
      <alignment horizontal="center" vertical="center"/>
    </xf>
    <xf numFmtId="0" fontId="6" fillId="0" borderId="59" xfId="11" applyFont="1" applyBorder="1" applyAlignment="1">
      <alignment vertical="center"/>
    </xf>
    <xf numFmtId="49" fontId="6" fillId="0" borderId="41" xfId="12" applyNumberFormat="1" applyFont="1" applyBorder="1" applyAlignment="1">
      <alignment horizontal="center" vertical="center"/>
    </xf>
    <xf numFmtId="0" fontId="6" fillId="0" borderId="6" xfId="10" applyFont="1" applyBorder="1" applyAlignment="1">
      <alignment horizontal="center" vertical="center"/>
    </xf>
    <xf numFmtId="49" fontId="6" fillId="0" borderId="72" xfId="12" applyNumberFormat="1" applyFont="1" applyBorder="1" applyAlignment="1">
      <alignment horizontal="center" vertical="center"/>
    </xf>
    <xf numFmtId="49" fontId="6" fillId="0" borderId="77" xfId="10" applyNumberFormat="1" applyFont="1" applyBorder="1" applyAlignment="1">
      <alignment horizontal="center" vertical="center"/>
    </xf>
    <xf numFmtId="0" fontId="5" fillId="8" borderId="7" xfId="0" applyFont="1" applyFill="1" applyBorder="1">
      <alignment vertical="center"/>
    </xf>
    <xf numFmtId="0" fontId="5" fillId="8" borderId="8" xfId="0" applyFont="1" applyFill="1" applyBorder="1">
      <alignment vertical="center"/>
    </xf>
    <xf numFmtId="0" fontId="5" fillId="8" borderId="9" xfId="0" applyFont="1" applyFill="1" applyBorder="1">
      <alignment vertical="center"/>
    </xf>
    <xf numFmtId="49" fontId="21" fillId="0" borderId="41" xfId="10" applyNumberFormat="1" applyFont="1" applyBorder="1" applyAlignment="1">
      <alignment horizontal="center" vertical="center"/>
    </xf>
    <xf numFmtId="49" fontId="6" fillId="0" borderId="76" xfId="10" applyNumberFormat="1" applyFont="1" applyBorder="1" applyAlignment="1">
      <alignment horizontal="center" vertical="center"/>
    </xf>
    <xf numFmtId="49" fontId="21" fillId="0" borderId="11" xfId="10" applyNumberFormat="1" applyFont="1" applyBorder="1" applyAlignment="1">
      <alignment horizontal="center" vertical="center"/>
    </xf>
    <xf numFmtId="49" fontId="21" fillId="0" borderId="4" xfId="10" applyNumberFormat="1" applyFont="1" applyBorder="1" applyAlignment="1">
      <alignment horizontal="center" vertical="center"/>
    </xf>
    <xf numFmtId="0" fontId="6" fillId="0" borderId="62" xfId="11" applyFont="1" applyBorder="1" applyAlignment="1">
      <alignment vertical="center"/>
    </xf>
    <xf numFmtId="49" fontId="6" fillId="0" borderId="18" xfId="10" applyNumberFormat="1" applyFont="1" applyBorder="1" applyAlignment="1">
      <alignment horizontal="center" vertical="center"/>
    </xf>
    <xf numFmtId="49" fontId="21" fillId="8" borderId="60" xfId="10" applyNumberFormat="1" applyFont="1" applyFill="1" applyBorder="1" applyAlignment="1">
      <alignment horizontal="center" vertical="center"/>
    </xf>
    <xf numFmtId="49" fontId="6" fillId="8" borderId="67" xfId="10" applyNumberFormat="1" applyFont="1" applyFill="1" applyBorder="1" applyAlignment="1">
      <alignment horizontal="center" vertical="center"/>
    </xf>
    <xf numFmtId="49" fontId="6" fillId="8" borderId="4" xfId="10" applyNumberFormat="1" applyFont="1" applyFill="1" applyBorder="1" applyAlignment="1">
      <alignment horizontal="center" vertical="center"/>
    </xf>
    <xf numFmtId="49" fontId="6" fillId="8" borderId="0" xfId="10" applyNumberFormat="1" applyFont="1" applyFill="1" applyAlignment="1">
      <alignment horizontal="center" vertical="center"/>
    </xf>
    <xf numFmtId="0" fontId="6" fillId="0" borderId="63" xfId="11" applyFont="1" applyBorder="1" applyAlignment="1">
      <alignment vertical="center"/>
    </xf>
    <xf numFmtId="0" fontId="6" fillId="0" borderId="73" xfId="10" applyFont="1" applyBorder="1" applyAlignment="1">
      <alignment horizontal="center" vertical="center"/>
    </xf>
    <xf numFmtId="0" fontId="6" fillId="0" borderId="61" xfId="11" applyFont="1" applyBorder="1" applyAlignment="1">
      <alignment vertical="center"/>
    </xf>
    <xf numFmtId="0" fontId="21" fillId="0" borderId="54" xfId="10" applyFont="1" applyBorder="1" applyAlignment="1">
      <alignment horizontal="center" vertical="center"/>
    </xf>
    <xf numFmtId="0" fontId="6" fillId="0" borderId="42" xfId="10" applyFont="1" applyBorder="1" applyAlignment="1">
      <alignment horizontal="center" vertical="center"/>
    </xf>
    <xf numFmtId="0" fontId="6" fillId="0" borderId="78" xfId="10" applyFont="1" applyBorder="1" applyAlignment="1">
      <alignment horizontal="center" vertical="center"/>
    </xf>
    <xf numFmtId="0" fontId="6" fillId="0" borderId="43" xfId="10" applyFont="1" applyBorder="1" applyAlignment="1">
      <alignment horizontal="center" vertical="center"/>
    </xf>
    <xf numFmtId="0" fontId="6" fillId="0" borderId="18" xfId="0" applyFont="1" applyBorder="1" applyAlignment="1">
      <alignment vertical="center" wrapText="1"/>
    </xf>
    <xf numFmtId="0" fontId="6" fillId="0" borderId="8" xfId="9" applyFont="1" applyBorder="1" applyAlignment="1">
      <alignment vertical="center" wrapText="1"/>
    </xf>
    <xf numFmtId="49" fontId="21" fillId="0" borderId="60" xfId="0" applyNumberFormat="1" applyFont="1" applyBorder="1" applyAlignment="1">
      <alignment horizontal="center" vertical="center" wrapText="1"/>
    </xf>
    <xf numFmtId="49" fontId="21" fillId="0" borderId="8" xfId="0" applyNumberFormat="1" applyFont="1" applyBorder="1" applyAlignment="1">
      <alignment horizontal="center" vertical="center" wrapText="1"/>
    </xf>
    <xf numFmtId="49" fontId="21" fillId="0" borderId="52"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0" fontId="6" fillId="0" borderId="49" xfId="0" applyFont="1" applyBorder="1">
      <alignment vertical="center"/>
    </xf>
    <xf numFmtId="0" fontId="29" fillId="0" borderId="49" xfId="0" applyFont="1" applyBorder="1">
      <alignment vertical="center"/>
    </xf>
    <xf numFmtId="0" fontId="6" fillId="0" borderId="50" xfId="0" applyFont="1" applyBorder="1">
      <alignment vertical="center"/>
    </xf>
    <xf numFmtId="49" fontId="21" fillId="0" borderId="68" xfId="0" applyNumberFormat="1" applyFont="1" applyBorder="1" applyAlignment="1">
      <alignment horizontal="center" vertical="center" wrapText="1"/>
    </xf>
    <xf numFmtId="49" fontId="6" fillId="0" borderId="68" xfId="0" applyNumberFormat="1" applyFont="1" applyBorder="1" applyAlignment="1">
      <alignment horizontal="center" vertical="center"/>
    </xf>
    <xf numFmtId="14" fontId="5" fillId="2" borderId="0" xfId="1" applyNumberFormat="1" applyFont="1" applyFill="1" applyAlignment="1">
      <alignment horizontal="right" vertical="center" wrapText="1"/>
    </xf>
    <xf numFmtId="0" fontId="4" fillId="2" borderId="0" xfId="2" applyNumberFormat="1" applyFill="1" applyBorder="1" applyAlignment="1" applyProtection="1">
      <alignment horizontal="left" vertical="center"/>
    </xf>
    <xf numFmtId="0" fontId="14" fillId="0" borderId="62" xfId="0" applyFont="1" applyBorder="1" applyAlignment="1">
      <alignment horizontal="left" vertical="center" wrapText="1"/>
    </xf>
    <xf numFmtId="0" fontId="14" fillId="0" borderId="63" xfId="0" applyFont="1" applyBorder="1" applyAlignment="1">
      <alignment horizontal="left" vertical="center" wrapText="1"/>
    </xf>
    <xf numFmtId="0" fontId="14" fillId="0" borderId="53" xfId="0" applyFont="1" applyBorder="1" applyAlignment="1">
      <alignment horizontal="left" vertical="center" wrapText="1"/>
    </xf>
    <xf numFmtId="0" fontId="14" fillId="0" borderId="64" xfId="0" applyFont="1" applyBorder="1" applyAlignment="1">
      <alignment horizontal="left" vertical="center" wrapText="1"/>
    </xf>
    <xf numFmtId="0" fontId="6" fillId="0" borderId="0" xfId="9" applyFont="1">
      <alignment vertical="center"/>
    </xf>
    <xf numFmtId="0" fontId="6" fillId="0" borderId="65" xfId="9" applyFont="1" applyBorder="1">
      <alignment vertical="center"/>
    </xf>
    <xf numFmtId="0" fontId="14" fillId="0" borderId="62" xfId="9" applyFont="1" applyBorder="1" applyAlignment="1">
      <alignment vertical="center" wrapText="1"/>
    </xf>
    <xf numFmtId="0" fontId="14" fillId="0" borderId="64" xfId="9" applyFont="1" applyBorder="1" applyAlignment="1">
      <alignment vertical="center" wrapText="1"/>
    </xf>
    <xf numFmtId="0" fontId="5" fillId="0" borderId="0" xfId="9" applyFont="1" applyAlignment="1">
      <alignment horizontal="left" vertical="top"/>
    </xf>
    <xf numFmtId="0" fontId="5" fillId="0" borderId="65" xfId="9" applyFont="1" applyBorder="1" applyAlignment="1">
      <alignment horizontal="left" vertical="top"/>
    </xf>
    <xf numFmtId="0" fontId="14" fillId="0" borderId="59" xfId="0" applyFont="1" applyBorder="1" applyAlignment="1">
      <alignment horizontal="left" vertical="center" wrapText="1"/>
    </xf>
    <xf numFmtId="0" fontId="5" fillId="7" borderId="31" xfId="6" applyFont="1" applyFill="1" applyBorder="1" applyAlignment="1">
      <alignment horizontal="center" vertical="center"/>
    </xf>
    <xf numFmtId="0" fontId="5" fillId="7" borderId="32" xfId="6" applyFont="1" applyFill="1" applyBorder="1" applyAlignment="1">
      <alignment horizontal="center" vertical="center"/>
    </xf>
    <xf numFmtId="0" fontId="5" fillId="7" borderId="33" xfId="6" applyFont="1" applyFill="1" applyBorder="1" applyAlignment="1">
      <alignment horizontal="center" vertical="center"/>
    </xf>
    <xf numFmtId="0" fontId="5" fillId="7" borderId="79" xfId="6" applyFont="1" applyFill="1" applyBorder="1" applyAlignment="1">
      <alignment horizontal="center" vertical="center"/>
    </xf>
  </cellXfs>
  <cellStyles count="17">
    <cellStyle name="ハイパーリンク" xfId="2" builtinId="8"/>
    <cellStyle name="標準" xfId="0" builtinId="0"/>
    <cellStyle name="標準 2 2" xfId="6" xr:uid="{CE867C03-F774-4EC6-ADF6-B398BFD55B23}"/>
    <cellStyle name="標準 2 2 2 2" xfId="16" xr:uid="{D9110983-58E7-4510-8365-6CF0DBF54652}"/>
    <cellStyle name="標準 2 2 2 2 2" xfId="8" xr:uid="{D2834033-5361-42E0-86D0-F12F943643A1}"/>
    <cellStyle name="標準 2 2 4" xfId="13" xr:uid="{F0B52083-86C8-4B5B-A399-EB548B3F144F}"/>
    <cellStyle name="標準 2 3" xfId="15" xr:uid="{B25124C7-2B12-4D96-8740-BE4CAEB51AC8}"/>
    <cellStyle name="標準 3 2" xfId="9" xr:uid="{2FE63BE0-2C7A-4F7D-8C02-2E98775D5A5C}"/>
    <cellStyle name="標準 3 2 2" xfId="11" xr:uid="{EF7F1FED-AE08-4692-9D6B-A7BAE7B3E10B}"/>
    <cellStyle name="標準 4" xfId="14" xr:uid="{252D6239-122C-4580-815E-4145F389EB9E}"/>
    <cellStyle name="標準_cmtable" xfId="7" xr:uid="{CB2EAB70-48D8-4F23-AF69-A8C18BE71665}"/>
    <cellStyle name="標準_Sheet1" xfId="10" xr:uid="{0B3F1A9B-C200-419D-A2E8-E27B4C44AE93}"/>
    <cellStyle name="標準_コピー汎用データ作成受入形式一覧表（給与）" xfId="3" xr:uid="{1C54D305-F0E1-45BA-9EDA-DFE1E8008931}"/>
    <cellStyle name="標準_受入記号一覧" xfId="12" xr:uid="{366BA228-F87B-450F-876D-BDEE668AEB17}"/>
    <cellStyle name="標準_汎用データ　受入形式一覧表（販仕）" xfId="4" xr:uid="{4F57850F-F48B-4579-A68D-934022119F84}"/>
    <cellStyle name="標準_汎用データ作成受入形式一覧表（人事）" xfId="1" xr:uid="{0D90F5A3-DC64-4DD3-8BA1-0A8399B3D42F}"/>
    <cellStyle name="標準_変更履歴_汎用データレイアウト集（受入形式）" xfId="5" xr:uid="{963EA05A-826D-4D1B-89FD-A8A4B158A19C}"/>
  </cellStyles>
  <dxfs count="129">
    <dxf>
      <font>
        <b/>
        <i val="0"/>
        <color theme="0"/>
      </font>
      <fill>
        <patternFill>
          <bgColor rgb="FFFF0000"/>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111</xdr:row>
      <xdr:rowOff>108267</xdr:rowOff>
    </xdr:from>
    <xdr:to>
      <xdr:col>6</xdr:col>
      <xdr:colOff>2516019</xdr:colOff>
      <xdr:row>115</xdr:row>
      <xdr:rowOff>190515</xdr:rowOff>
    </xdr:to>
    <xdr:grpSp>
      <xdr:nvGrpSpPr>
        <xdr:cNvPr id="2" name="グループ化 1">
          <a:extLst>
            <a:ext uri="{FF2B5EF4-FFF2-40B4-BE49-F238E27FC236}">
              <a16:creationId xmlns:a16="http://schemas.microsoft.com/office/drawing/2014/main" id="{1A00A73E-0589-4A77-946E-38FF1D331253}"/>
            </a:ext>
          </a:extLst>
        </xdr:cNvPr>
        <xdr:cNvGrpSpPr/>
      </xdr:nvGrpSpPr>
      <xdr:grpSpPr>
        <a:xfrm>
          <a:off x="390525" y="36684267"/>
          <a:ext cx="7678569" cy="1072848"/>
          <a:chOff x="466725" y="32026542"/>
          <a:chExt cx="5495925" cy="914095"/>
        </a:xfrm>
      </xdr:grpSpPr>
      <xdr:pic>
        <xdr:nvPicPr>
          <xdr:cNvPr id="3" name="図 2">
            <a:extLst>
              <a:ext uri="{FF2B5EF4-FFF2-40B4-BE49-F238E27FC236}">
                <a16:creationId xmlns:a16="http://schemas.microsoft.com/office/drawing/2014/main" id="{CAB69153-322B-31A4-8B92-85B71230A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7624BC83-470E-5311-365A-634238384C90}"/>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92</xdr:row>
      <xdr:rowOff>0</xdr:rowOff>
    </xdr:from>
    <xdr:to>
      <xdr:col>6</xdr:col>
      <xdr:colOff>2219325</xdr:colOff>
      <xdr:row>92</xdr:row>
      <xdr:rowOff>1194</xdr:rowOff>
    </xdr:to>
    <xdr:cxnSp macro="">
      <xdr:nvCxnSpPr>
        <xdr:cNvPr id="5" name="直線コネクタ 4">
          <a:extLst>
            <a:ext uri="{FF2B5EF4-FFF2-40B4-BE49-F238E27FC236}">
              <a16:creationId xmlns:a16="http://schemas.microsoft.com/office/drawing/2014/main" id="{2CC40094-8C83-4C8E-BA75-0390D0757E5F}"/>
            </a:ext>
          </a:extLst>
        </xdr:cNvPr>
        <xdr:cNvCxnSpPr/>
      </xdr:nvCxnSpPr>
      <xdr:spPr bwMode="auto">
        <a:xfrm flipV="1">
          <a:off x="295275" y="1049369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96</xdr:row>
      <xdr:rowOff>0</xdr:rowOff>
    </xdr:from>
    <xdr:to>
      <xdr:col>6</xdr:col>
      <xdr:colOff>2152650</xdr:colOff>
      <xdr:row>96</xdr:row>
      <xdr:rowOff>0</xdr:rowOff>
    </xdr:to>
    <xdr:cxnSp macro="">
      <xdr:nvCxnSpPr>
        <xdr:cNvPr id="6" name="直線コネクタ 5">
          <a:extLst>
            <a:ext uri="{FF2B5EF4-FFF2-40B4-BE49-F238E27FC236}">
              <a16:creationId xmlns:a16="http://schemas.microsoft.com/office/drawing/2014/main" id="{20D48987-91A9-4BBF-9BC8-81A335E8280B}"/>
            </a:ext>
          </a:extLst>
        </xdr:cNvPr>
        <xdr:cNvCxnSpPr/>
      </xdr:nvCxnSpPr>
      <xdr:spPr bwMode="auto">
        <a:xfrm>
          <a:off x="304800" y="1057751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100</xdr:row>
      <xdr:rowOff>0</xdr:rowOff>
    </xdr:from>
    <xdr:to>
      <xdr:col>6</xdr:col>
      <xdr:colOff>2143125</xdr:colOff>
      <xdr:row>100</xdr:row>
      <xdr:rowOff>0</xdr:rowOff>
    </xdr:to>
    <xdr:cxnSp macro="">
      <xdr:nvCxnSpPr>
        <xdr:cNvPr id="7" name="直線コネクタ 6">
          <a:extLst>
            <a:ext uri="{FF2B5EF4-FFF2-40B4-BE49-F238E27FC236}">
              <a16:creationId xmlns:a16="http://schemas.microsoft.com/office/drawing/2014/main" id="{2781CFC1-59D5-4780-9827-1CABD0A5990C}"/>
            </a:ext>
          </a:extLst>
        </xdr:cNvPr>
        <xdr:cNvCxnSpPr/>
      </xdr:nvCxnSpPr>
      <xdr:spPr bwMode="auto">
        <a:xfrm>
          <a:off x="295275" y="1066133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59</xdr:row>
      <xdr:rowOff>0</xdr:rowOff>
    </xdr:from>
    <xdr:to>
      <xdr:col>6</xdr:col>
      <xdr:colOff>2359710</xdr:colOff>
      <xdr:row>63</xdr:row>
      <xdr:rowOff>94579</xdr:rowOff>
    </xdr:to>
    <xdr:grpSp>
      <xdr:nvGrpSpPr>
        <xdr:cNvPr id="11" name="グループ化 10">
          <a:extLst>
            <a:ext uri="{FF2B5EF4-FFF2-40B4-BE49-F238E27FC236}">
              <a16:creationId xmlns:a16="http://schemas.microsoft.com/office/drawing/2014/main" id="{E76696F2-C14C-4F9B-8701-F00E7ADD9A61}"/>
            </a:ext>
          </a:extLst>
        </xdr:cNvPr>
        <xdr:cNvGrpSpPr/>
      </xdr:nvGrpSpPr>
      <xdr:grpSpPr>
        <a:xfrm>
          <a:off x="4838700" y="25031700"/>
          <a:ext cx="3074085" cy="1047079"/>
          <a:chOff x="4191000" y="24403050"/>
          <a:chExt cx="3061871" cy="1047750"/>
        </a:xfrm>
      </xdr:grpSpPr>
      <xdr:pic>
        <xdr:nvPicPr>
          <xdr:cNvPr id="12" name="図 11">
            <a:extLst>
              <a:ext uri="{FF2B5EF4-FFF2-40B4-BE49-F238E27FC236}">
                <a16:creationId xmlns:a16="http://schemas.microsoft.com/office/drawing/2014/main" id="{2009A5B4-D3C1-A1A9-0DD1-2421BBF9A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DF29E831-BC2E-1D5B-C6A6-6F41A8E5CE53}"/>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75</xdr:row>
      <xdr:rowOff>0</xdr:rowOff>
    </xdr:from>
    <xdr:to>
      <xdr:col>6</xdr:col>
      <xdr:colOff>2359711</xdr:colOff>
      <xdr:row>80</xdr:row>
      <xdr:rowOff>58162</xdr:rowOff>
    </xdr:to>
    <xdr:grpSp>
      <xdr:nvGrpSpPr>
        <xdr:cNvPr id="17" name="グループ化 16">
          <a:extLst>
            <a:ext uri="{FF2B5EF4-FFF2-40B4-BE49-F238E27FC236}">
              <a16:creationId xmlns:a16="http://schemas.microsoft.com/office/drawing/2014/main" id="{6E02721C-B861-4F35-9088-804181940797}"/>
            </a:ext>
          </a:extLst>
        </xdr:cNvPr>
        <xdr:cNvGrpSpPr/>
      </xdr:nvGrpSpPr>
      <xdr:grpSpPr>
        <a:xfrm>
          <a:off x="4838700" y="28917900"/>
          <a:ext cx="3074086" cy="1067812"/>
          <a:chOff x="4200525" y="27384375"/>
          <a:chExt cx="3061872" cy="1047750"/>
        </a:xfrm>
      </xdr:grpSpPr>
      <xdr:pic>
        <xdr:nvPicPr>
          <xdr:cNvPr id="18" name="図 17">
            <a:extLst>
              <a:ext uri="{FF2B5EF4-FFF2-40B4-BE49-F238E27FC236}">
                <a16:creationId xmlns:a16="http://schemas.microsoft.com/office/drawing/2014/main" id="{CCB4BC09-37F2-235B-8225-96CA1161A5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1B4E316E-6AAD-148F-E0E4-46D54E8D301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68</xdr:row>
      <xdr:rowOff>0</xdr:rowOff>
    </xdr:from>
    <xdr:to>
      <xdr:col>6</xdr:col>
      <xdr:colOff>2359710</xdr:colOff>
      <xdr:row>72</xdr:row>
      <xdr:rowOff>53341</xdr:rowOff>
    </xdr:to>
    <xdr:grpSp>
      <xdr:nvGrpSpPr>
        <xdr:cNvPr id="20" name="グループ化 19">
          <a:extLst>
            <a:ext uri="{FF2B5EF4-FFF2-40B4-BE49-F238E27FC236}">
              <a16:creationId xmlns:a16="http://schemas.microsoft.com/office/drawing/2014/main" id="{B099D728-3D8C-41A8-A139-97CC862DBB19}"/>
            </a:ext>
          </a:extLst>
        </xdr:cNvPr>
        <xdr:cNvGrpSpPr/>
      </xdr:nvGrpSpPr>
      <xdr:grpSpPr>
        <a:xfrm>
          <a:off x="4838700" y="27222450"/>
          <a:ext cx="3074085" cy="1043941"/>
          <a:chOff x="4181475" y="25908000"/>
          <a:chExt cx="3061871" cy="1047750"/>
        </a:xfrm>
      </xdr:grpSpPr>
      <xdr:pic>
        <xdr:nvPicPr>
          <xdr:cNvPr id="21" name="図 20">
            <a:extLst>
              <a:ext uri="{FF2B5EF4-FFF2-40B4-BE49-F238E27FC236}">
                <a16:creationId xmlns:a16="http://schemas.microsoft.com/office/drawing/2014/main" id="{A957E009-2684-31E5-0907-082B04D023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CE5C275A-B9E8-6753-6980-B14CBFF55CA6}"/>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104</xdr:row>
      <xdr:rowOff>108267</xdr:rowOff>
    </xdr:from>
    <xdr:to>
      <xdr:col>6</xdr:col>
      <xdr:colOff>2529354</xdr:colOff>
      <xdr:row>109</xdr:row>
      <xdr:rowOff>133362</xdr:rowOff>
    </xdr:to>
    <xdr:grpSp>
      <xdr:nvGrpSpPr>
        <xdr:cNvPr id="2" name="グループ化 1">
          <a:extLst>
            <a:ext uri="{FF2B5EF4-FFF2-40B4-BE49-F238E27FC236}">
              <a16:creationId xmlns:a16="http://schemas.microsoft.com/office/drawing/2014/main" id="{D055BD54-3FAD-4342-BD10-409E3BB5BD92}"/>
            </a:ext>
          </a:extLst>
        </xdr:cNvPr>
        <xdr:cNvGrpSpPr/>
      </xdr:nvGrpSpPr>
      <xdr:grpSpPr>
        <a:xfrm>
          <a:off x="390525" y="32550417"/>
          <a:ext cx="7691904" cy="1263345"/>
          <a:chOff x="466725" y="32026542"/>
          <a:chExt cx="5495925" cy="914095"/>
        </a:xfrm>
      </xdr:grpSpPr>
      <xdr:pic>
        <xdr:nvPicPr>
          <xdr:cNvPr id="3" name="図 2">
            <a:extLst>
              <a:ext uri="{FF2B5EF4-FFF2-40B4-BE49-F238E27FC236}">
                <a16:creationId xmlns:a16="http://schemas.microsoft.com/office/drawing/2014/main" id="{EDBD93E4-F15A-CD32-87B0-350E2C60E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7679776-46C9-BC81-AC8E-02C431227476}"/>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87</xdr:row>
      <xdr:rowOff>0</xdr:rowOff>
    </xdr:from>
    <xdr:to>
      <xdr:col>6</xdr:col>
      <xdr:colOff>2219325</xdr:colOff>
      <xdr:row>87</xdr:row>
      <xdr:rowOff>1194</xdr:rowOff>
    </xdr:to>
    <xdr:cxnSp macro="">
      <xdr:nvCxnSpPr>
        <xdr:cNvPr id="5" name="直線コネクタ 4">
          <a:extLst>
            <a:ext uri="{FF2B5EF4-FFF2-40B4-BE49-F238E27FC236}">
              <a16:creationId xmlns:a16="http://schemas.microsoft.com/office/drawing/2014/main" id="{2D8DB284-6970-4C55-8750-6F5BACC68B28}"/>
            </a:ext>
          </a:extLst>
        </xdr:cNvPr>
        <xdr:cNvCxnSpPr/>
      </xdr:nvCxnSpPr>
      <xdr:spPr bwMode="auto">
        <a:xfrm flipV="1">
          <a:off x="295275" y="7210425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91</xdr:row>
      <xdr:rowOff>0</xdr:rowOff>
    </xdr:from>
    <xdr:to>
      <xdr:col>6</xdr:col>
      <xdr:colOff>2152650</xdr:colOff>
      <xdr:row>91</xdr:row>
      <xdr:rowOff>0</xdr:rowOff>
    </xdr:to>
    <xdr:cxnSp macro="">
      <xdr:nvCxnSpPr>
        <xdr:cNvPr id="6" name="直線コネクタ 5">
          <a:extLst>
            <a:ext uri="{FF2B5EF4-FFF2-40B4-BE49-F238E27FC236}">
              <a16:creationId xmlns:a16="http://schemas.microsoft.com/office/drawing/2014/main" id="{9C50A6CB-5BFD-4C7F-98EC-7EC6FD41B6A6}"/>
            </a:ext>
          </a:extLst>
        </xdr:cNvPr>
        <xdr:cNvCxnSpPr/>
      </xdr:nvCxnSpPr>
      <xdr:spPr bwMode="auto">
        <a:xfrm>
          <a:off x="304800" y="729424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95</xdr:row>
      <xdr:rowOff>0</xdr:rowOff>
    </xdr:from>
    <xdr:to>
      <xdr:col>6</xdr:col>
      <xdr:colOff>2143125</xdr:colOff>
      <xdr:row>95</xdr:row>
      <xdr:rowOff>0</xdr:rowOff>
    </xdr:to>
    <xdr:cxnSp macro="">
      <xdr:nvCxnSpPr>
        <xdr:cNvPr id="7" name="直線コネクタ 6">
          <a:extLst>
            <a:ext uri="{FF2B5EF4-FFF2-40B4-BE49-F238E27FC236}">
              <a16:creationId xmlns:a16="http://schemas.microsoft.com/office/drawing/2014/main" id="{32A43C7C-3849-443B-83C2-BFB729CFC2F8}"/>
            </a:ext>
          </a:extLst>
        </xdr:cNvPr>
        <xdr:cNvCxnSpPr/>
      </xdr:nvCxnSpPr>
      <xdr:spPr bwMode="auto">
        <a:xfrm>
          <a:off x="295275" y="737806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57</xdr:row>
      <xdr:rowOff>76200</xdr:rowOff>
    </xdr:from>
    <xdr:to>
      <xdr:col>6</xdr:col>
      <xdr:colOff>2365425</xdr:colOff>
      <xdr:row>61</xdr:row>
      <xdr:rowOff>133199</xdr:rowOff>
    </xdr:to>
    <xdr:grpSp>
      <xdr:nvGrpSpPr>
        <xdr:cNvPr id="17" name="グループ化 16">
          <a:extLst>
            <a:ext uri="{FF2B5EF4-FFF2-40B4-BE49-F238E27FC236}">
              <a16:creationId xmlns:a16="http://schemas.microsoft.com/office/drawing/2014/main" id="{D1E7A1D7-C3EB-4139-8AE3-E1B41CDB1AC3}"/>
            </a:ext>
          </a:extLst>
        </xdr:cNvPr>
        <xdr:cNvGrpSpPr/>
      </xdr:nvGrpSpPr>
      <xdr:grpSpPr>
        <a:xfrm>
          <a:off x="4848225" y="22098000"/>
          <a:ext cx="3070275" cy="1047599"/>
          <a:chOff x="4191000" y="24403050"/>
          <a:chExt cx="3061871" cy="1047750"/>
        </a:xfrm>
      </xdr:grpSpPr>
      <xdr:pic>
        <xdr:nvPicPr>
          <xdr:cNvPr id="18" name="図 17">
            <a:extLst>
              <a:ext uri="{FF2B5EF4-FFF2-40B4-BE49-F238E27FC236}">
                <a16:creationId xmlns:a16="http://schemas.microsoft.com/office/drawing/2014/main" id="{E373AF87-F66B-87A4-9629-C3932EBE7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58D0D8CB-906F-10A6-CDEA-1B7655371DD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64</xdr:row>
      <xdr:rowOff>76200</xdr:rowOff>
    </xdr:from>
    <xdr:to>
      <xdr:col>6</xdr:col>
      <xdr:colOff>2359075</xdr:colOff>
      <xdr:row>68</xdr:row>
      <xdr:rowOff>133198</xdr:rowOff>
    </xdr:to>
    <xdr:grpSp>
      <xdr:nvGrpSpPr>
        <xdr:cNvPr id="20" name="グループ化 19">
          <a:extLst>
            <a:ext uri="{FF2B5EF4-FFF2-40B4-BE49-F238E27FC236}">
              <a16:creationId xmlns:a16="http://schemas.microsoft.com/office/drawing/2014/main" id="{0883CB7C-BBA0-424A-85FC-F810815BB949}"/>
            </a:ext>
          </a:extLst>
        </xdr:cNvPr>
        <xdr:cNvGrpSpPr/>
      </xdr:nvGrpSpPr>
      <xdr:grpSpPr>
        <a:xfrm>
          <a:off x="4838700" y="23831550"/>
          <a:ext cx="3073450" cy="1047598"/>
          <a:chOff x="4181475" y="25908000"/>
          <a:chExt cx="3061871" cy="1047750"/>
        </a:xfrm>
      </xdr:grpSpPr>
      <xdr:pic>
        <xdr:nvPicPr>
          <xdr:cNvPr id="21" name="図 20">
            <a:extLst>
              <a:ext uri="{FF2B5EF4-FFF2-40B4-BE49-F238E27FC236}">
                <a16:creationId xmlns:a16="http://schemas.microsoft.com/office/drawing/2014/main" id="{5E6A1C88-873A-6E44-B1F2-437207915E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4868EC8-7813-A852-5329-78E9FA65703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133350</xdr:rowOff>
    </xdr:from>
    <xdr:to>
      <xdr:col>6</xdr:col>
      <xdr:colOff>2378126</xdr:colOff>
      <xdr:row>76</xdr:row>
      <xdr:rowOff>133350</xdr:rowOff>
    </xdr:to>
    <xdr:grpSp>
      <xdr:nvGrpSpPr>
        <xdr:cNvPr id="23" name="グループ化 22">
          <a:extLst>
            <a:ext uri="{FF2B5EF4-FFF2-40B4-BE49-F238E27FC236}">
              <a16:creationId xmlns:a16="http://schemas.microsoft.com/office/drawing/2014/main" id="{B667A7EC-797C-4D89-81AD-089CB41A692D}"/>
            </a:ext>
          </a:extLst>
        </xdr:cNvPr>
        <xdr:cNvGrpSpPr/>
      </xdr:nvGrpSpPr>
      <xdr:grpSpPr>
        <a:xfrm>
          <a:off x="4857750" y="25507950"/>
          <a:ext cx="3073451" cy="1047750"/>
          <a:chOff x="4200525" y="27384375"/>
          <a:chExt cx="3061872" cy="1047750"/>
        </a:xfrm>
      </xdr:grpSpPr>
      <xdr:pic>
        <xdr:nvPicPr>
          <xdr:cNvPr id="24" name="図 23">
            <a:extLst>
              <a:ext uri="{FF2B5EF4-FFF2-40B4-BE49-F238E27FC236}">
                <a16:creationId xmlns:a16="http://schemas.microsoft.com/office/drawing/2014/main" id="{541B4894-4322-9164-50F0-9AC6AA01E5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7A594532-4E7D-CB0D-B00C-CFDF4199D12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60</xdr:row>
      <xdr:rowOff>57150</xdr:rowOff>
    </xdr:from>
    <xdr:to>
      <xdr:col>2</xdr:col>
      <xdr:colOff>751004</xdr:colOff>
      <xdr:row>65</xdr:row>
      <xdr:rowOff>153552</xdr:rowOff>
    </xdr:to>
    <xdr:pic>
      <xdr:nvPicPr>
        <xdr:cNvPr id="2" name="図 1">
          <a:extLst>
            <a:ext uri="{FF2B5EF4-FFF2-40B4-BE49-F238E27FC236}">
              <a16:creationId xmlns:a16="http://schemas.microsoft.com/office/drawing/2014/main" id="{7FC522AC-DF8C-4B61-9495-B66591B19ADE}"/>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D44B-0178-4DC8-BAAE-0D00250DD33A}">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501</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304">
        <v>45576</v>
      </c>
      <c r="AO6" s="304"/>
      <c r="AP6" s="304"/>
      <c r="AQ6" s="304"/>
      <c r="AR6" s="304"/>
      <c r="AS6" s="304"/>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3</v>
      </c>
      <c r="F9" s="16" t="s">
        <v>4</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5</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6</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8</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9</v>
      </c>
      <c r="G15" s="19"/>
      <c r="H15" s="19"/>
      <c r="I15" s="19"/>
      <c r="J15" s="19"/>
      <c r="K15" s="19"/>
      <c r="L15" s="19"/>
      <c r="M15" s="19"/>
      <c r="N15" s="19"/>
      <c r="O15" s="19"/>
      <c r="P15" s="19"/>
      <c r="Q15" s="19"/>
      <c r="R15" s="19"/>
      <c r="S15" s="19"/>
      <c r="T15" s="19"/>
      <c r="U15" s="19"/>
      <c r="V15" s="19"/>
      <c r="W15" s="19"/>
      <c r="X15" s="19"/>
      <c r="Y15" s="19"/>
      <c r="Z15" s="19"/>
      <c r="AA15" s="22" t="s">
        <v>10</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11</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3</v>
      </c>
      <c r="F17" s="16" t="s">
        <v>12</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13</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14</v>
      </c>
      <c r="G19" s="27"/>
      <c r="H19" s="27"/>
      <c r="I19" s="27"/>
      <c r="J19" s="27"/>
      <c r="K19" s="27"/>
      <c r="L19" s="27"/>
      <c r="M19" s="27"/>
      <c r="N19" s="27"/>
      <c r="O19" s="27"/>
      <c r="P19" s="27"/>
      <c r="Q19" s="27"/>
      <c r="R19" s="27"/>
      <c r="S19" s="28"/>
      <c r="T19" s="1" t="s">
        <v>15</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16</v>
      </c>
      <c r="G20" s="32"/>
      <c r="H20" s="32"/>
      <c r="I20" s="32"/>
      <c r="J20" s="32"/>
      <c r="K20" s="32"/>
      <c r="L20" s="33"/>
      <c r="M20" s="31" t="s">
        <v>17</v>
      </c>
      <c r="N20" s="32"/>
      <c r="O20" s="32"/>
      <c r="P20" s="32"/>
      <c r="Q20" s="32"/>
      <c r="R20" s="32"/>
      <c r="S20" s="33"/>
      <c r="T20" s="34" t="s">
        <v>18</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19</v>
      </c>
      <c r="G21" s="32"/>
      <c r="H21" s="32"/>
      <c r="I21" s="32"/>
      <c r="J21" s="32"/>
      <c r="K21" s="32"/>
      <c r="L21" s="33"/>
      <c r="M21" s="31" t="s">
        <v>20</v>
      </c>
      <c r="N21" s="32"/>
      <c r="O21" s="32"/>
      <c r="P21" s="32"/>
      <c r="Q21" s="32"/>
      <c r="R21" s="32"/>
      <c r="S21" s="33"/>
      <c r="T21" s="34" t="s">
        <v>21</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22</v>
      </c>
      <c r="G22" s="32"/>
      <c r="H22" s="32"/>
      <c r="I22" s="32"/>
      <c r="J22" s="32"/>
      <c r="K22" s="32"/>
      <c r="L22" s="33"/>
      <c r="M22" s="31" t="s">
        <v>23</v>
      </c>
      <c r="N22" s="32"/>
      <c r="O22" s="32"/>
      <c r="P22" s="32"/>
      <c r="Q22" s="32"/>
      <c r="R22" s="32"/>
      <c r="S22" s="33"/>
      <c r="T22" s="34" t="s">
        <v>24</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25</v>
      </c>
      <c r="G23" s="32"/>
      <c r="H23" s="32"/>
      <c r="I23" s="32"/>
      <c r="J23" s="32"/>
      <c r="K23" s="32"/>
      <c r="L23" s="33"/>
      <c r="M23" s="31" t="s">
        <v>26</v>
      </c>
      <c r="N23" s="32"/>
      <c r="O23" s="32"/>
      <c r="P23" s="32"/>
      <c r="Q23" s="32"/>
      <c r="R23" s="32"/>
      <c r="S23" s="33"/>
      <c r="T23" s="34" t="s">
        <v>27</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28</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29</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3</v>
      </c>
      <c r="F28" s="16" t="s">
        <v>30</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31</v>
      </c>
      <c r="G29" s="29"/>
      <c r="H29" s="29"/>
      <c r="I29" s="29"/>
      <c r="J29" s="29"/>
      <c r="K29" s="29"/>
      <c r="L29" s="29"/>
      <c r="M29" s="29"/>
      <c r="N29" s="29"/>
      <c r="O29" s="29"/>
      <c r="P29" s="29"/>
      <c r="Q29" s="29"/>
      <c r="R29" s="29"/>
      <c r="S29" s="29"/>
      <c r="T29" s="29"/>
      <c r="U29" s="1" t="s">
        <v>32</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33</v>
      </c>
      <c r="O30" s="44"/>
      <c r="P30" s="44"/>
      <c r="Q30" s="44"/>
      <c r="R30" s="44"/>
      <c r="S30" s="44"/>
      <c r="T30" s="45"/>
      <c r="U30" s="41"/>
      <c r="V30" s="42"/>
      <c r="W30" s="42"/>
      <c r="X30" s="42"/>
      <c r="Y30" s="42"/>
      <c r="Z30" s="42"/>
      <c r="AA30" s="42"/>
      <c r="AB30" s="42"/>
      <c r="AC30" s="43" t="s">
        <v>33</v>
      </c>
      <c r="AD30" s="44"/>
      <c r="AE30" s="44"/>
      <c r="AF30" s="44"/>
      <c r="AG30" s="44"/>
      <c r="AH30" s="44"/>
      <c r="AI30" s="45"/>
      <c r="AJ30" s="37"/>
      <c r="AK30" s="37"/>
      <c r="AL30" s="37"/>
      <c r="AM30" s="37"/>
      <c r="AN30" s="37"/>
      <c r="AO30" s="37"/>
      <c r="AP30" s="37"/>
      <c r="AQ30" s="37"/>
      <c r="AR30" s="37"/>
      <c r="AS30" s="17"/>
    </row>
    <row r="31" spans="4:45" ht="15" customHeight="1">
      <c r="D31" s="14"/>
      <c r="F31" s="46" t="s">
        <v>34</v>
      </c>
      <c r="G31" s="47"/>
      <c r="H31" s="47"/>
      <c r="I31" s="47"/>
      <c r="J31" s="47"/>
      <c r="K31" s="47"/>
      <c r="L31" s="47"/>
      <c r="M31" s="48"/>
      <c r="N31" s="34" t="s">
        <v>35</v>
      </c>
      <c r="O31" s="35"/>
      <c r="P31" s="35"/>
      <c r="Q31" s="35"/>
      <c r="R31" s="35"/>
      <c r="S31" s="35"/>
      <c r="T31" s="36"/>
      <c r="U31" s="47" t="s">
        <v>36</v>
      </c>
      <c r="V31" s="47"/>
      <c r="W31" s="47"/>
      <c r="X31" s="47"/>
      <c r="Y31" s="47"/>
      <c r="Z31" s="47"/>
      <c r="AA31" s="47"/>
      <c r="AB31" s="48"/>
      <c r="AC31" s="34" t="s">
        <v>37</v>
      </c>
      <c r="AD31" s="35"/>
      <c r="AE31" s="35"/>
      <c r="AF31" s="35"/>
      <c r="AG31" s="35"/>
      <c r="AH31" s="35"/>
      <c r="AI31" s="36"/>
      <c r="AJ31" s="37"/>
      <c r="AK31" s="37"/>
      <c r="AL31" s="37"/>
      <c r="AM31" s="37"/>
      <c r="AN31" s="37"/>
      <c r="AO31" s="37"/>
      <c r="AP31" s="37"/>
      <c r="AQ31" s="37"/>
      <c r="AR31" s="37"/>
      <c r="AS31" s="17"/>
    </row>
    <row r="32" spans="4:45" ht="15" customHeight="1">
      <c r="D32" s="14"/>
      <c r="F32" s="49" t="s">
        <v>38</v>
      </c>
      <c r="G32" s="50"/>
      <c r="H32" s="50"/>
      <c r="I32" s="50"/>
      <c r="J32" s="50"/>
      <c r="K32" s="50"/>
      <c r="L32" s="50"/>
      <c r="M32" s="51"/>
      <c r="N32" s="34" t="s">
        <v>39</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2"/>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4"/>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C405-0DC2-4673-8D4B-7E8F7FF0974C}">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4.1" customHeight="1" thickBot="1">
      <c r="B2" s="95" t="s">
        <v>184</v>
      </c>
      <c r="C2" s="96"/>
      <c r="D2" s="96"/>
      <c r="E2" s="96"/>
      <c r="F2" s="96"/>
      <c r="G2" s="97"/>
      <c r="H2" s="98"/>
    </row>
    <row r="3" spans="2:8" ht="13.5" customHeight="1" thickBot="1">
      <c r="B3" s="99"/>
      <c r="C3" s="99"/>
      <c r="D3" s="99"/>
      <c r="E3" s="99"/>
      <c r="F3" s="99"/>
      <c r="G3" s="99"/>
    </row>
    <row r="4" spans="2:8" ht="20.25" customHeight="1" thickBot="1">
      <c r="B4" s="100" t="s">
        <v>45</v>
      </c>
      <c r="C4" s="101" t="s">
        <v>82</v>
      </c>
      <c r="D4" s="101" t="s">
        <v>83</v>
      </c>
      <c r="E4" s="101" t="s">
        <v>84</v>
      </c>
      <c r="F4" s="102" t="s">
        <v>85</v>
      </c>
      <c r="G4" s="103" t="s">
        <v>86</v>
      </c>
    </row>
    <row r="5" spans="2:8">
      <c r="B5" s="108" t="s">
        <v>80</v>
      </c>
      <c r="C5" s="109" t="s">
        <v>185</v>
      </c>
      <c r="D5" s="110" t="s">
        <v>147</v>
      </c>
      <c r="E5" s="111" t="s">
        <v>98</v>
      </c>
      <c r="F5" s="112" t="s">
        <v>91</v>
      </c>
      <c r="G5" s="113" t="s">
        <v>92</v>
      </c>
      <c r="H5" s="107"/>
    </row>
    <row r="6" spans="2:8">
      <c r="B6" s="114" t="s">
        <v>186</v>
      </c>
      <c r="C6" s="115" t="s">
        <v>187</v>
      </c>
      <c r="D6" s="116" t="s">
        <v>183</v>
      </c>
      <c r="E6" s="4" t="s">
        <v>95</v>
      </c>
      <c r="F6" s="117"/>
      <c r="G6" s="118"/>
      <c r="H6" s="107"/>
    </row>
    <row r="7" spans="2:8" ht="17.25" thickBot="1">
      <c r="B7" s="119" t="s">
        <v>56</v>
      </c>
      <c r="C7" s="120" t="s">
        <v>188</v>
      </c>
      <c r="D7" s="121" t="s">
        <v>97</v>
      </c>
      <c r="E7" s="122" t="s">
        <v>98</v>
      </c>
      <c r="F7" s="123"/>
      <c r="G7" s="124"/>
      <c r="H7" s="107"/>
    </row>
    <row r="8" spans="2:8" ht="20.100000000000001" customHeight="1">
      <c r="B8" s="125"/>
      <c r="C8" s="125"/>
      <c r="D8" s="126"/>
      <c r="E8" s="127"/>
      <c r="F8" s="127"/>
      <c r="G8" s="125"/>
      <c r="H8" s="92"/>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E3DE2-6B9F-4CD1-B1A1-136FEC528496}">
  <sheetPr codeName="Sheet138">
    <outlinePr summaryBelow="0"/>
    <pageSetUpPr fitToPage="1"/>
  </sheetPr>
  <dimension ref="B1:H1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4.1" customHeight="1" thickBot="1">
      <c r="B2" s="95" t="s">
        <v>58</v>
      </c>
      <c r="C2" s="96"/>
      <c r="D2" s="96"/>
      <c r="E2" s="96"/>
      <c r="F2" s="96"/>
      <c r="G2" s="97"/>
      <c r="H2" s="98"/>
    </row>
    <row r="3" spans="2:8" ht="13.5" customHeight="1" thickBot="1">
      <c r="B3" s="99"/>
      <c r="C3" s="99"/>
      <c r="D3" s="99"/>
      <c r="E3" s="99"/>
      <c r="F3" s="99"/>
      <c r="G3" s="99"/>
    </row>
    <row r="4" spans="2:8" ht="20.25" customHeight="1" thickBot="1">
      <c r="B4" s="100" t="s">
        <v>45</v>
      </c>
      <c r="C4" s="101" t="s">
        <v>82</v>
      </c>
      <c r="D4" s="101" t="s">
        <v>83</v>
      </c>
      <c r="E4" s="101" t="s">
        <v>84</v>
      </c>
      <c r="F4" s="102" t="s">
        <v>85</v>
      </c>
      <c r="G4" s="103" t="s">
        <v>86</v>
      </c>
    </row>
    <row r="5" spans="2:8" ht="17.25" thickBot="1">
      <c r="B5" s="263" t="s">
        <v>189</v>
      </c>
      <c r="C5" s="264" t="s">
        <v>328</v>
      </c>
      <c r="D5" s="265" t="s">
        <v>109</v>
      </c>
      <c r="E5" s="266" t="s">
        <v>111</v>
      </c>
      <c r="F5" s="267" t="s">
        <v>329</v>
      </c>
      <c r="G5" s="132" t="s">
        <v>330</v>
      </c>
      <c r="H5" s="107"/>
    </row>
    <row r="6" spans="2:8" ht="20.100000000000001" customHeight="1" thickBot="1">
      <c r="B6" s="104" t="s">
        <v>197</v>
      </c>
      <c r="C6" s="105"/>
      <c r="D6" s="105"/>
      <c r="E6" s="105"/>
      <c r="F6" s="105"/>
      <c r="G6" s="106"/>
      <c r="H6" s="107"/>
    </row>
    <row r="7" spans="2:8">
      <c r="B7" s="268" t="s">
        <v>331</v>
      </c>
      <c r="C7" s="172" t="s">
        <v>332</v>
      </c>
      <c r="D7" s="269" t="s">
        <v>97</v>
      </c>
      <c r="E7" s="270" t="s">
        <v>223</v>
      </c>
      <c r="F7" s="225" t="s">
        <v>85</v>
      </c>
      <c r="G7" s="113" t="s">
        <v>333</v>
      </c>
      <c r="H7" s="107"/>
    </row>
    <row r="8" spans="2:8">
      <c r="B8" s="268" t="s">
        <v>334</v>
      </c>
      <c r="C8" s="178" t="s">
        <v>335</v>
      </c>
      <c r="D8" s="271" t="s">
        <v>94</v>
      </c>
      <c r="E8" s="197" t="s">
        <v>195</v>
      </c>
      <c r="F8" s="224" t="s">
        <v>91</v>
      </c>
      <c r="G8" s="118"/>
      <c r="H8" s="107"/>
    </row>
    <row r="9" spans="2:8">
      <c r="B9" s="159" t="s">
        <v>207</v>
      </c>
      <c r="C9" s="178" t="s">
        <v>208</v>
      </c>
      <c r="D9" s="197" t="s">
        <v>209</v>
      </c>
      <c r="E9" s="197" t="s">
        <v>105</v>
      </c>
      <c r="F9" s="213"/>
      <c r="G9" s="118" t="s">
        <v>526</v>
      </c>
      <c r="H9" s="107"/>
    </row>
    <row r="10" spans="2:8" ht="90">
      <c r="B10" s="268" t="s">
        <v>528</v>
      </c>
      <c r="C10" s="201" t="s">
        <v>210</v>
      </c>
      <c r="D10" s="211" t="s">
        <v>109</v>
      </c>
      <c r="E10" s="211" t="s">
        <v>105</v>
      </c>
      <c r="F10" s="272"/>
      <c r="G10" s="118" t="s">
        <v>529</v>
      </c>
      <c r="H10" s="107"/>
    </row>
    <row r="11" spans="2:8" ht="60">
      <c r="B11" s="268" t="s">
        <v>531</v>
      </c>
      <c r="C11" s="178" t="s">
        <v>211</v>
      </c>
      <c r="D11" s="197" t="s">
        <v>135</v>
      </c>
      <c r="E11" s="197" t="s">
        <v>175</v>
      </c>
      <c r="F11" s="213"/>
      <c r="G11" s="118" t="s">
        <v>336</v>
      </c>
      <c r="H11" s="107"/>
    </row>
    <row r="12" spans="2:8" ht="30">
      <c r="B12" s="177" t="s">
        <v>66</v>
      </c>
      <c r="C12" s="178" t="s">
        <v>212</v>
      </c>
      <c r="D12" s="179" t="s">
        <v>183</v>
      </c>
      <c r="E12" s="179" t="s">
        <v>195</v>
      </c>
      <c r="F12" s="180"/>
      <c r="G12" s="161" t="s">
        <v>213</v>
      </c>
      <c r="H12" s="107"/>
    </row>
    <row r="13" spans="2:8" ht="30.75" thickBot="1">
      <c r="B13" s="268" t="s">
        <v>57</v>
      </c>
      <c r="C13" s="178" t="s">
        <v>214</v>
      </c>
      <c r="D13" s="197" t="s">
        <v>109</v>
      </c>
      <c r="E13" s="197" t="s">
        <v>105</v>
      </c>
      <c r="F13" s="213"/>
      <c r="G13" s="118" t="s">
        <v>337</v>
      </c>
      <c r="H13" s="107"/>
    </row>
    <row r="14" spans="2:8" ht="20.100000000000001" customHeight="1" thickBot="1">
      <c r="B14" s="104" t="s">
        <v>338</v>
      </c>
      <c r="C14" s="105"/>
      <c r="D14" s="105"/>
      <c r="E14" s="105"/>
      <c r="F14" s="105"/>
      <c r="G14" s="106"/>
      <c r="H14" s="107"/>
    </row>
    <row r="15" spans="2:8" ht="30.75" thickBot="1">
      <c r="B15" s="159" t="s">
        <v>52</v>
      </c>
      <c r="C15" s="178" t="s">
        <v>217</v>
      </c>
      <c r="D15" s="197" t="s">
        <v>218</v>
      </c>
      <c r="E15" s="197" t="s">
        <v>195</v>
      </c>
      <c r="F15" s="213"/>
      <c r="G15" s="118" t="s">
        <v>339</v>
      </c>
      <c r="H15" s="107"/>
    </row>
    <row r="16" spans="2:8" ht="20.100000000000001" customHeight="1" thickBot="1">
      <c r="B16" s="104" t="s">
        <v>220</v>
      </c>
      <c r="C16" s="105"/>
      <c r="D16" s="105"/>
      <c r="E16" s="105"/>
      <c r="F16" s="105"/>
      <c r="G16" s="106"/>
      <c r="H16" s="107"/>
    </row>
    <row r="17" spans="2:8" ht="20.100000000000001" customHeight="1" thickBot="1">
      <c r="B17" s="273" t="s">
        <v>340</v>
      </c>
      <c r="C17" s="274"/>
      <c r="D17" s="274"/>
      <c r="E17" s="274"/>
      <c r="F17" s="274"/>
      <c r="G17" s="275"/>
      <c r="H17" s="107"/>
    </row>
    <row r="18" spans="2:8" ht="45">
      <c r="B18" s="268" t="s">
        <v>511</v>
      </c>
      <c r="C18" s="276" t="s">
        <v>341</v>
      </c>
      <c r="D18" s="176" t="s">
        <v>135</v>
      </c>
      <c r="E18" s="176" t="s">
        <v>223</v>
      </c>
      <c r="F18" s="277"/>
      <c r="G18" s="118" t="s">
        <v>342</v>
      </c>
      <c r="H18" s="107"/>
    </row>
    <row r="19" spans="2:8" ht="75">
      <c r="B19" s="268" t="s">
        <v>55</v>
      </c>
      <c r="C19" s="278" t="s">
        <v>343</v>
      </c>
      <c r="D19" s="202" t="s">
        <v>89</v>
      </c>
      <c r="E19" s="202" t="s">
        <v>90</v>
      </c>
      <c r="F19" s="277" t="s">
        <v>224</v>
      </c>
      <c r="G19" s="118" t="s">
        <v>344</v>
      </c>
      <c r="H19" s="107"/>
    </row>
    <row r="20" spans="2:8" ht="45">
      <c r="B20" s="268" t="s">
        <v>77</v>
      </c>
      <c r="C20" s="278" t="s">
        <v>345</v>
      </c>
      <c r="D20" s="202" t="s">
        <v>147</v>
      </c>
      <c r="E20" s="202" t="s">
        <v>90</v>
      </c>
      <c r="F20" s="277"/>
      <c r="G20" s="118" t="s">
        <v>342</v>
      </c>
      <c r="H20" s="107"/>
    </row>
    <row r="21" spans="2:8">
      <c r="B21" s="268" t="s">
        <v>228</v>
      </c>
      <c r="C21" s="279" t="s">
        <v>346</v>
      </c>
      <c r="D21" s="179" t="s">
        <v>120</v>
      </c>
      <c r="E21" s="197" t="s">
        <v>105</v>
      </c>
      <c r="F21" s="224"/>
      <c r="G21" s="118"/>
      <c r="H21" s="107"/>
    </row>
    <row r="22" spans="2:8" ht="60">
      <c r="B22" s="268" t="s">
        <v>73</v>
      </c>
      <c r="C22" s="278" t="s">
        <v>231</v>
      </c>
      <c r="D22" s="202" t="s">
        <v>109</v>
      </c>
      <c r="E22" s="197" t="s">
        <v>105</v>
      </c>
      <c r="F22" s="277"/>
      <c r="G22" s="118" t="s">
        <v>347</v>
      </c>
      <c r="H22" s="107"/>
    </row>
    <row r="23" spans="2:8" ht="60">
      <c r="B23" s="268" t="s">
        <v>233</v>
      </c>
      <c r="C23" s="278" t="s">
        <v>348</v>
      </c>
      <c r="D23" s="202" t="s">
        <v>120</v>
      </c>
      <c r="E23" s="197" t="s">
        <v>105</v>
      </c>
      <c r="F23" s="277"/>
      <c r="G23" s="118" t="s">
        <v>349</v>
      </c>
      <c r="H23" s="107"/>
    </row>
    <row r="24" spans="2:8" ht="30">
      <c r="B24" s="268" t="s">
        <v>128</v>
      </c>
      <c r="C24" s="222" t="s">
        <v>350</v>
      </c>
      <c r="D24" s="179" t="s">
        <v>120</v>
      </c>
      <c r="E24" s="197" t="s">
        <v>105</v>
      </c>
      <c r="F24" s="223"/>
      <c r="G24" s="118" t="s">
        <v>351</v>
      </c>
      <c r="H24" s="107"/>
    </row>
    <row r="25" spans="2:8" ht="120">
      <c r="B25" s="268" t="s">
        <v>124</v>
      </c>
      <c r="C25" s="222" t="s">
        <v>352</v>
      </c>
      <c r="D25" s="179" t="s">
        <v>109</v>
      </c>
      <c r="E25" s="197" t="s">
        <v>105</v>
      </c>
      <c r="F25" s="223"/>
      <c r="G25" s="118" t="s">
        <v>353</v>
      </c>
      <c r="H25" s="107"/>
    </row>
    <row r="26" spans="2:8" ht="30">
      <c r="B26" s="268" t="s">
        <v>126</v>
      </c>
      <c r="C26" s="222" t="s">
        <v>354</v>
      </c>
      <c r="D26" s="179" t="s">
        <v>109</v>
      </c>
      <c r="E26" s="197" t="s">
        <v>105</v>
      </c>
      <c r="F26" s="223"/>
      <c r="G26" s="118" t="s">
        <v>355</v>
      </c>
      <c r="H26" s="107"/>
    </row>
    <row r="27" spans="2:8" ht="66">
      <c r="B27" s="177" t="s">
        <v>65</v>
      </c>
      <c r="C27" s="193" t="s">
        <v>242</v>
      </c>
      <c r="D27" s="179" t="s">
        <v>109</v>
      </c>
      <c r="E27" s="179" t="s">
        <v>105</v>
      </c>
      <c r="F27" s="195"/>
      <c r="G27" s="182" t="s">
        <v>521</v>
      </c>
      <c r="H27" s="107"/>
    </row>
    <row r="28" spans="2:8" ht="45">
      <c r="B28" s="114" t="s">
        <v>53</v>
      </c>
      <c r="C28" s="115" t="s">
        <v>247</v>
      </c>
      <c r="D28" s="116" t="s">
        <v>181</v>
      </c>
      <c r="E28" s="4" t="s">
        <v>148</v>
      </c>
      <c r="F28" s="117"/>
      <c r="G28" s="118" t="s">
        <v>342</v>
      </c>
      <c r="H28" s="107"/>
    </row>
    <row r="29" spans="2:8" ht="45">
      <c r="B29" s="114" t="s">
        <v>54</v>
      </c>
      <c r="C29" s="115" t="s">
        <v>250</v>
      </c>
      <c r="D29" s="116" t="s">
        <v>181</v>
      </c>
      <c r="E29" s="4" t="s">
        <v>148</v>
      </c>
      <c r="F29" s="117"/>
      <c r="G29" s="118" t="s">
        <v>342</v>
      </c>
      <c r="H29" s="107"/>
    </row>
    <row r="30" spans="2:8" ht="30">
      <c r="B30" s="114" t="s">
        <v>61</v>
      </c>
      <c r="C30" s="115" t="s">
        <v>356</v>
      </c>
      <c r="D30" s="116" t="s">
        <v>182</v>
      </c>
      <c r="E30" s="4" t="s">
        <v>116</v>
      </c>
      <c r="F30" s="117"/>
      <c r="G30" s="118" t="s">
        <v>357</v>
      </c>
      <c r="H30" s="107"/>
    </row>
    <row r="31" spans="2:8" ht="105.75" thickBot="1">
      <c r="B31" s="280" t="s">
        <v>62</v>
      </c>
      <c r="C31" s="178" t="s">
        <v>358</v>
      </c>
      <c r="D31" s="179" t="s">
        <v>182</v>
      </c>
      <c r="E31" s="179" t="s">
        <v>105</v>
      </c>
      <c r="F31" s="281"/>
      <c r="G31" s="118" t="s">
        <v>359</v>
      </c>
      <c r="H31" s="107"/>
    </row>
    <row r="32" spans="2:8" ht="20.100000000000001" customHeight="1" thickBot="1">
      <c r="B32" s="273" t="s">
        <v>256</v>
      </c>
      <c r="C32" s="274"/>
      <c r="D32" s="274"/>
      <c r="E32" s="274"/>
      <c r="F32" s="274"/>
      <c r="G32" s="275"/>
      <c r="H32" s="107"/>
    </row>
    <row r="33" spans="2:8">
      <c r="B33" s="268" t="s">
        <v>511</v>
      </c>
      <c r="C33" s="276" t="s">
        <v>360</v>
      </c>
      <c r="D33" s="176" t="s">
        <v>135</v>
      </c>
      <c r="E33" s="176" t="s">
        <v>223</v>
      </c>
      <c r="F33" s="277"/>
      <c r="G33" s="215" t="s">
        <v>258</v>
      </c>
      <c r="H33" s="107"/>
    </row>
    <row r="34" spans="2:8">
      <c r="B34" s="268" t="s">
        <v>55</v>
      </c>
      <c r="C34" s="278" t="s">
        <v>361</v>
      </c>
      <c r="D34" s="202" t="s">
        <v>89</v>
      </c>
      <c r="E34" s="202" t="s">
        <v>90</v>
      </c>
      <c r="F34" s="277" t="s">
        <v>224</v>
      </c>
      <c r="G34" s="216"/>
      <c r="H34" s="107"/>
    </row>
    <row r="35" spans="2:8">
      <c r="B35" s="268" t="s">
        <v>77</v>
      </c>
      <c r="C35" s="278" t="s">
        <v>362</v>
      </c>
      <c r="D35" s="202" t="s">
        <v>147</v>
      </c>
      <c r="E35" s="202" t="s">
        <v>90</v>
      </c>
      <c r="F35" s="277"/>
      <c r="G35" s="216"/>
      <c r="H35" s="107"/>
    </row>
    <row r="36" spans="2:8">
      <c r="B36" s="268" t="s">
        <v>228</v>
      </c>
      <c r="C36" s="278" t="s">
        <v>363</v>
      </c>
      <c r="D36" s="202" t="s">
        <v>120</v>
      </c>
      <c r="E36" s="202" t="s">
        <v>105</v>
      </c>
      <c r="F36" s="277"/>
      <c r="G36" s="216"/>
      <c r="H36" s="107"/>
    </row>
    <row r="37" spans="2:8">
      <c r="B37" s="268" t="s">
        <v>73</v>
      </c>
      <c r="C37" s="278" t="s">
        <v>262</v>
      </c>
      <c r="D37" s="202" t="s">
        <v>104</v>
      </c>
      <c r="E37" s="202" t="s">
        <v>105</v>
      </c>
      <c r="F37" s="272"/>
      <c r="G37" s="216"/>
      <c r="H37" s="107"/>
    </row>
    <row r="38" spans="2:8">
      <c r="B38" s="268" t="s">
        <v>74</v>
      </c>
      <c r="C38" s="278" t="s">
        <v>364</v>
      </c>
      <c r="D38" s="202" t="s">
        <v>120</v>
      </c>
      <c r="E38" s="202" t="s">
        <v>105</v>
      </c>
      <c r="F38" s="272"/>
      <c r="G38" s="216"/>
      <c r="H38" s="107"/>
    </row>
    <row r="39" spans="2:8">
      <c r="B39" s="268" t="s">
        <v>128</v>
      </c>
      <c r="C39" s="222" t="s">
        <v>365</v>
      </c>
      <c r="D39" s="202" t="s">
        <v>120</v>
      </c>
      <c r="E39" s="194" t="s">
        <v>105</v>
      </c>
      <c r="F39" s="223"/>
      <c r="G39" s="216"/>
      <c r="H39" s="107"/>
    </row>
    <row r="40" spans="2:8">
      <c r="B40" s="268" t="s">
        <v>124</v>
      </c>
      <c r="C40" s="222" t="s">
        <v>366</v>
      </c>
      <c r="D40" s="202" t="s">
        <v>109</v>
      </c>
      <c r="E40" s="194" t="s">
        <v>105</v>
      </c>
      <c r="F40" s="223"/>
      <c r="G40" s="216"/>
      <c r="H40" s="107"/>
    </row>
    <row r="41" spans="2:8">
      <c r="B41" s="268" t="s">
        <v>126</v>
      </c>
      <c r="C41" s="222" t="s">
        <v>367</v>
      </c>
      <c r="D41" s="202" t="s">
        <v>109</v>
      </c>
      <c r="E41" s="194" t="s">
        <v>105</v>
      </c>
      <c r="F41" s="223"/>
      <c r="G41" s="216"/>
      <c r="H41" s="107"/>
    </row>
    <row r="42" spans="2:8">
      <c r="B42" s="177" t="s">
        <v>267</v>
      </c>
      <c r="C42" s="193" t="s">
        <v>268</v>
      </c>
      <c r="D42" s="202" t="s">
        <v>109</v>
      </c>
      <c r="E42" s="194" t="s">
        <v>105</v>
      </c>
      <c r="F42" s="223"/>
      <c r="G42" s="216"/>
      <c r="H42" s="107"/>
    </row>
    <row r="43" spans="2:8">
      <c r="B43" s="205" t="s">
        <v>53</v>
      </c>
      <c r="C43" s="206" t="s">
        <v>368</v>
      </c>
      <c r="D43" s="207" t="s">
        <v>248</v>
      </c>
      <c r="E43" s="207" t="s">
        <v>249</v>
      </c>
      <c r="F43" s="208"/>
      <c r="G43" s="216"/>
      <c r="H43" s="107"/>
    </row>
    <row r="44" spans="2:8">
      <c r="B44" s="205" t="s">
        <v>54</v>
      </c>
      <c r="C44" s="206" t="s">
        <v>369</v>
      </c>
      <c r="D44" s="207" t="s">
        <v>248</v>
      </c>
      <c r="E44" s="207" t="s">
        <v>249</v>
      </c>
      <c r="F44" s="210"/>
      <c r="G44" s="216"/>
      <c r="H44" s="107"/>
    </row>
    <row r="45" spans="2:8">
      <c r="B45" s="205" t="s">
        <v>251</v>
      </c>
      <c r="C45" s="218" t="s">
        <v>370</v>
      </c>
      <c r="D45" s="220">
        <v>13</v>
      </c>
      <c r="E45" s="220" t="s">
        <v>105</v>
      </c>
      <c r="F45" s="221"/>
      <c r="G45" s="130"/>
      <c r="H45" s="107"/>
    </row>
    <row r="46" spans="2:8" ht="17.25" thickBot="1">
      <c r="B46" s="205" t="s">
        <v>62</v>
      </c>
      <c r="C46" s="282" t="s">
        <v>371</v>
      </c>
      <c r="D46" s="283" t="s">
        <v>182</v>
      </c>
      <c r="E46" s="284" t="s">
        <v>105</v>
      </c>
      <c r="F46" s="285"/>
      <c r="G46" s="130"/>
      <c r="H46" s="107"/>
    </row>
    <row r="47" spans="2:8" ht="20.100000000000001" customHeight="1" thickBot="1">
      <c r="B47" s="273" t="s">
        <v>274</v>
      </c>
      <c r="C47" s="274"/>
      <c r="D47" s="274"/>
      <c r="E47" s="274"/>
      <c r="F47" s="274"/>
      <c r="G47" s="275"/>
      <c r="H47" s="107"/>
    </row>
    <row r="48" spans="2:8">
      <c r="B48" s="286" t="s">
        <v>275</v>
      </c>
      <c r="C48" s="189" t="s">
        <v>372</v>
      </c>
      <c r="D48" s="190">
        <v>200</v>
      </c>
      <c r="E48" s="287" t="s">
        <v>195</v>
      </c>
      <c r="F48" s="166"/>
      <c r="G48" s="130"/>
      <c r="H48" s="107"/>
    </row>
    <row r="49" spans="2:8" ht="39.950000000000003" customHeight="1">
      <c r="B49" s="268" t="s">
        <v>373</v>
      </c>
      <c r="C49" s="222" t="s">
        <v>374</v>
      </c>
      <c r="D49" s="202">
        <v>100</v>
      </c>
      <c r="E49" s="198" t="s">
        <v>111</v>
      </c>
      <c r="F49" s="195"/>
      <c r="G49" s="312" t="s">
        <v>375</v>
      </c>
      <c r="H49" s="107"/>
    </row>
    <row r="50" spans="2:8" ht="39.950000000000003" customHeight="1">
      <c r="B50" s="268" t="s">
        <v>376</v>
      </c>
      <c r="C50" s="222" t="s">
        <v>279</v>
      </c>
      <c r="D50" s="202">
        <v>100</v>
      </c>
      <c r="E50" s="198" t="s">
        <v>111</v>
      </c>
      <c r="F50" s="195"/>
      <c r="G50" s="313"/>
      <c r="H50" s="107"/>
    </row>
    <row r="51" spans="2:8">
      <c r="B51" s="268" t="s">
        <v>280</v>
      </c>
      <c r="C51" s="222" t="s">
        <v>377</v>
      </c>
      <c r="D51" s="202" t="s">
        <v>109</v>
      </c>
      <c r="E51" s="198" t="s">
        <v>105</v>
      </c>
      <c r="F51" s="195"/>
      <c r="G51" s="196" t="s">
        <v>282</v>
      </c>
      <c r="H51" s="107"/>
    </row>
    <row r="52" spans="2:8" ht="17.25" thickBot="1">
      <c r="B52" s="288" t="s">
        <v>283</v>
      </c>
      <c r="C52" s="289" t="s">
        <v>378</v>
      </c>
      <c r="D52" s="290">
        <v>400</v>
      </c>
      <c r="E52" s="291" t="s">
        <v>195</v>
      </c>
      <c r="F52" s="292"/>
      <c r="G52" s="131"/>
      <c r="H52" s="107"/>
    </row>
    <row r="53" spans="2:8">
      <c r="B53" s="293"/>
      <c r="C53" s="140"/>
      <c r="D53" s="141"/>
      <c r="G53" s="137"/>
      <c r="H53" s="137"/>
    </row>
    <row r="54" spans="2:8" ht="17.25" thickBot="1">
      <c r="B54" s="238"/>
      <c r="C54" s="140"/>
      <c r="D54" s="141"/>
      <c r="G54" s="137"/>
      <c r="H54" s="137"/>
    </row>
    <row r="55" spans="2:8" ht="16.5" customHeight="1">
      <c r="B55" s="227" t="s">
        <v>285</v>
      </c>
      <c r="C55" s="228"/>
      <c r="D55" s="228"/>
      <c r="E55" s="228"/>
      <c r="F55" s="228"/>
      <c r="G55" s="229"/>
      <c r="H55" s="107"/>
    </row>
    <row r="56" spans="2:8">
      <c r="B56" s="230"/>
      <c r="C56" s="231"/>
      <c r="D56" s="231"/>
      <c r="E56" s="231"/>
      <c r="F56" s="231"/>
      <c r="G56" s="232"/>
      <c r="H56" s="107"/>
    </row>
    <row r="57" spans="2:8">
      <c r="B57" s="230" t="s">
        <v>286</v>
      </c>
      <c r="C57" s="231"/>
      <c r="D57" s="231"/>
      <c r="E57" s="231"/>
      <c r="F57" s="231"/>
      <c r="G57" s="232"/>
      <c r="H57" s="107"/>
    </row>
    <row r="58" spans="2:8" s="234" customFormat="1" ht="20.100000000000001" customHeight="1">
      <c r="B58" s="230" t="s">
        <v>287</v>
      </c>
      <c r="C58" s="231"/>
      <c r="D58" s="231"/>
      <c r="E58" s="231"/>
      <c r="F58" s="231"/>
      <c r="G58" s="232"/>
      <c r="H58" s="233"/>
    </row>
    <row r="59" spans="2:8" s="234" customFormat="1" ht="20.100000000000001" customHeight="1">
      <c r="B59" s="230" t="s">
        <v>288</v>
      </c>
      <c r="C59" s="231"/>
      <c r="D59" s="231"/>
      <c r="E59" s="231"/>
      <c r="F59" s="231"/>
      <c r="G59" s="232"/>
      <c r="H59" s="233"/>
    </row>
    <row r="60" spans="2:8" s="234" customFormat="1" ht="20.100000000000001" customHeight="1">
      <c r="B60" s="230" t="s">
        <v>289</v>
      </c>
      <c r="C60" s="231"/>
      <c r="D60" s="231"/>
      <c r="E60" s="231"/>
      <c r="F60" s="231"/>
      <c r="G60" s="232"/>
      <c r="H60" s="233"/>
    </row>
    <row r="61" spans="2:8" s="234" customFormat="1" ht="20.100000000000001" customHeight="1">
      <c r="B61" s="230"/>
      <c r="C61" s="231"/>
      <c r="D61" s="231"/>
      <c r="E61" s="231"/>
      <c r="F61" s="231"/>
      <c r="G61" s="232"/>
      <c r="H61" s="233"/>
    </row>
    <row r="62" spans="2:8" s="234" customFormat="1" ht="20.100000000000001" customHeight="1">
      <c r="B62" s="230"/>
      <c r="C62" s="231"/>
      <c r="D62" s="231"/>
      <c r="E62" s="231"/>
      <c r="F62" s="231"/>
      <c r="G62" s="232"/>
      <c r="H62" s="233"/>
    </row>
    <row r="63" spans="2:8" s="234" customFormat="1" ht="20.100000000000001" customHeight="1">
      <c r="B63" s="230"/>
      <c r="C63" s="231"/>
      <c r="D63" s="231"/>
      <c r="E63" s="231"/>
      <c r="F63" s="231"/>
      <c r="G63" s="232"/>
      <c r="H63" s="233"/>
    </row>
    <row r="64" spans="2:8" s="234" customFormat="1" ht="20.100000000000001" customHeight="1">
      <c r="B64" s="230" t="s">
        <v>292</v>
      </c>
      <c r="C64" s="231"/>
      <c r="D64" s="231"/>
      <c r="E64" s="231"/>
      <c r="F64" s="231"/>
      <c r="G64" s="232"/>
      <c r="H64" s="233"/>
    </row>
    <row r="65" spans="2:8" s="234" customFormat="1" ht="20.100000000000001" customHeight="1">
      <c r="B65" s="230" t="s">
        <v>287</v>
      </c>
      <c r="C65" s="231"/>
      <c r="D65" s="231"/>
      <c r="E65" s="231"/>
      <c r="F65" s="231"/>
      <c r="G65" s="232"/>
      <c r="H65" s="233"/>
    </row>
    <row r="66" spans="2:8" s="234" customFormat="1" ht="20.100000000000001" customHeight="1">
      <c r="B66" s="230" t="s">
        <v>288</v>
      </c>
      <c r="C66" s="231"/>
      <c r="D66" s="231"/>
      <c r="E66" s="231"/>
      <c r="F66" s="231"/>
      <c r="G66" s="232"/>
      <c r="H66" s="233"/>
    </row>
    <row r="67" spans="2:8" s="234" customFormat="1" ht="20.100000000000001" customHeight="1">
      <c r="B67" s="230" t="s">
        <v>293</v>
      </c>
      <c r="C67" s="231"/>
      <c r="D67" s="231"/>
      <c r="E67" s="231"/>
      <c r="F67" s="231"/>
      <c r="G67" s="232"/>
      <c r="H67" s="233"/>
    </row>
    <row r="68" spans="2:8" s="234" customFormat="1" ht="20.100000000000001" customHeight="1">
      <c r="B68" s="230"/>
      <c r="C68" s="231"/>
      <c r="D68" s="231"/>
      <c r="E68" s="231"/>
      <c r="F68" s="231"/>
      <c r="G68" s="232"/>
      <c r="H68" s="233"/>
    </row>
    <row r="69" spans="2:8" s="234" customFormat="1" ht="20.100000000000001" customHeight="1">
      <c r="B69" s="230"/>
      <c r="C69" s="231"/>
      <c r="D69" s="231"/>
      <c r="E69" s="231"/>
      <c r="F69" s="231"/>
      <c r="G69" s="232"/>
      <c r="H69" s="233"/>
    </row>
    <row r="70" spans="2:8">
      <c r="B70" s="230"/>
      <c r="C70" s="231"/>
      <c r="D70" s="231"/>
      <c r="E70" s="231"/>
      <c r="F70" s="231"/>
      <c r="G70" s="232"/>
      <c r="H70" s="234"/>
    </row>
    <row r="71" spans="2:8" ht="13.5" customHeight="1">
      <c r="B71" s="230" t="s">
        <v>294</v>
      </c>
      <c r="C71" s="231"/>
      <c r="D71" s="231"/>
      <c r="E71" s="231"/>
      <c r="F71" s="231"/>
      <c r="G71" s="232"/>
      <c r="H71" s="137"/>
    </row>
    <row r="72" spans="2:8" ht="16.5" customHeight="1">
      <c r="B72" s="230" t="s">
        <v>295</v>
      </c>
      <c r="C72" s="231"/>
      <c r="D72" s="231"/>
      <c r="E72" s="231"/>
      <c r="F72" s="231"/>
      <c r="G72" s="232"/>
    </row>
    <row r="73" spans="2:8">
      <c r="B73" s="230" t="s">
        <v>296</v>
      </c>
      <c r="C73" s="231"/>
      <c r="D73" s="231"/>
      <c r="E73" s="231"/>
      <c r="F73" s="231"/>
      <c r="G73" s="232"/>
      <c r="H73" s="107"/>
    </row>
    <row r="74" spans="2:8">
      <c r="B74" s="230" t="s">
        <v>293</v>
      </c>
      <c r="C74" s="231"/>
      <c r="D74" s="231"/>
      <c r="E74" s="231"/>
      <c r="F74" s="231"/>
      <c r="G74" s="232"/>
      <c r="H74" s="107"/>
    </row>
    <row r="75" spans="2:8">
      <c r="B75" s="230"/>
      <c r="C75" s="231"/>
      <c r="D75" s="231"/>
      <c r="E75" s="231"/>
      <c r="F75" s="231"/>
      <c r="G75" s="232"/>
      <c r="H75" s="107"/>
    </row>
    <row r="76" spans="2:8">
      <c r="B76" s="230"/>
      <c r="C76" s="231"/>
      <c r="D76" s="231"/>
      <c r="E76" s="231"/>
      <c r="F76" s="231"/>
      <c r="G76" s="232"/>
      <c r="H76" s="107"/>
    </row>
    <row r="77" spans="2:8">
      <c r="B77" s="230"/>
      <c r="C77" s="231"/>
      <c r="D77" s="231"/>
      <c r="E77" s="231"/>
      <c r="F77" s="231"/>
      <c r="G77" s="232"/>
      <c r="H77" s="107"/>
    </row>
    <row r="78" spans="2:8">
      <c r="B78" s="230" t="s">
        <v>297</v>
      </c>
      <c r="C78" s="231"/>
      <c r="D78" s="231"/>
      <c r="E78" s="231"/>
      <c r="F78" s="231"/>
      <c r="G78" s="232"/>
      <c r="H78" s="107"/>
    </row>
    <row r="79" spans="2:8" ht="20.100000000000001" customHeight="1">
      <c r="B79" s="230"/>
      <c r="C79" s="231"/>
      <c r="D79" s="231"/>
      <c r="E79" s="231"/>
      <c r="F79" s="231"/>
      <c r="G79" s="232"/>
      <c r="H79" s="107"/>
    </row>
    <row r="80" spans="2:8" s="234" customFormat="1" ht="16.5" customHeight="1" thickBot="1">
      <c r="B80" s="226"/>
      <c r="C80" s="235"/>
      <c r="D80" s="235"/>
      <c r="E80" s="235"/>
      <c r="F80" s="235"/>
      <c r="G80" s="236"/>
      <c r="H80" s="5"/>
    </row>
    <row r="81" spans="2:7" ht="16.5" customHeight="1" thickBot="1">
      <c r="D81" s="5"/>
      <c r="E81" s="5"/>
      <c r="F81" s="5"/>
    </row>
    <row r="82" spans="2:7" s="234" customFormat="1" ht="16.5" customHeight="1">
      <c r="B82" s="239" t="s">
        <v>298</v>
      </c>
      <c r="C82" s="240"/>
      <c r="D82" s="240"/>
      <c r="E82" s="240"/>
      <c r="F82" s="240"/>
      <c r="G82" s="241"/>
    </row>
    <row r="83" spans="2:7" s="234" customFormat="1" ht="16.5" customHeight="1">
      <c r="B83" s="233"/>
      <c r="G83" s="242"/>
    </row>
    <row r="84" spans="2:7" s="234" customFormat="1" ht="16.5" customHeight="1">
      <c r="B84" s="243" t="s">
        <v>379</v>
      </c>
      <c r="G84" s="242"/>
    </row>
    <row r="85" spans="2:7" s="234" customFormat="1" ht="16.5" customHeight="1">
      <c r="B85" s="233"/>
      <c r="G85" s="242"/>
    </row>
    <row r="86" spans="2:7" s="234" customFormat="1" ht="16.5" customHeight="1">
      <c r="B86" s="244" t="s">
        <v>300</v>
      </c>
      <c r="C86" s="245" t="s">
        <v>301</v>
      </c>
      <c r="D86" s="245"/>
      <c r="E86" s="245"/>
      <c r="F86" s="314" t="s">
        <v>302</v>
      </c>
      <c r="G86" s="315"/>
    </row>
    <row r="87" spans="2:7" s="234" customFormat="1" ht="16.5" customHeight="1">
      <c r="B87" s="246" t="s">
        <v>303</v>
      </c>
      <c r="C87" s="247" t="s">
        <v>304</v>
      </c>
      <c r="D87" s="248"/>
      <c r="E87" s="248"/>
      <c r="F87" s="248"/>
      <c r="G87" s="249"/>
    </row>
    <row r="88" spans="2:7" s="234" customFormat="1" ht="16.5" customHeight="1">
      <c r="B88" s="233" t="s">
        <v>305</v>
      </c>
      <c r="C88" s="250" t="s">
        <v>306</v>
      </c>
      <c r="F88" s="310" t="s">
        <v>380</v>
      </c>
      <c r="G88" s="311"/>
    </row>
    <row r="89" spans="2:7" s="234" customFormat="1" ht="16.5" customHeight="1">
      <c r="B89" s="233" t="s">
        <v>308</v>
      </c>
      <c r="C89" s="250" t="s">
        <v>309</v>
      </c>
      <c r="F89" s="310"/>
      <c r="G89" s="311"/>
    </row>
    <row r="90" spans="2:7" s="234" customFormat="1" ht="16.5" customHeight="1">
      <c r="B90" s="233" t="s">
        <v>310</v>
      </c>
      <c r="C90" s="250" t="s">
        <v>309</v>
      </c>
      <c r="F90" s="310"/>
      <c r="G90" s="311"/>
    </row>
    <row r="91" spans="2:7" s="234" customFormat="1" ht="16.5" customHeight="1">
      <c r="B91" s="233" t="s">
        <v>311</v>
      </c>
      <c r="C91" s="234" t="s">
        <v>312</v>
      </c>
      <c r="F91" s="310"/>
      <c r="G91" s="311"/>
    </row>
    <row r="92" spans="2:7" s="234" customFormat="1" ht="16.5" customHeight="1">
      <c r="B92" s="233" t="s">
        <v>313</v>
      </c>
      <c r="C92" s="250" t="s">
        <v>314</v>
      </c>
      <c r="F92" s="310" t="s">
        <v>381</v>
      </c>
      <c r="G92" s="311"/>
    </row>
    <row r="93" spans="2:7" s="234" customFormat="1" ht="16.5" customHeight="1">
      <c r="B93" s="233" t="s">
        <v>316</v>
      </c>
      <c r="C93" s="234" t="s">
        <v>317</v>
      </c>
      <c r="F93" s="310"/>
      <c r="G93" s="311"/>
    </row>
    <row r="94" spans="2:7" s="234" customFormat="1" ht="16.5" customHeight="1">
      <c r="B94" s="233" t="s">
        <v>318</v>
      </c>
      <c r="C94" s="250" t="s">
        <v>309</v>
      </c>
      <c r="F94" s="310"/>
      <c r="G94" s="311"/>
    </row>
    <row r="95" spans="2:7" s="234" customFormat="1" ht="16.5" customHeight="1">
      <c r="B95" s="233" t="s">
        <v>311</v>
      </c>
      <c r="C95" s="234" t="s">
        <v>317</v>
      </c>
      <c r="F95" s="310"/>
      <c r="G95" s="311"/>
    </row>
    <row r="96" spans="2:7" s="234" customFormat="1" ht="16.5" customHeight="1">
      <c r="B96" s="233" t="s">
        <v>319</v>
      </c>
      <c r="C96" s="250" t="s">
        <v>309</v>
      </c>
      <c r="F96" s="310" t="s">
        <v>382</v>
      </c>
      <c r="G96" s="311"/>
    </row>
    <row r="97" spans="2:8" s="234" customFormat="1" ht="16.5" customHeight="1">
      <c r="B97" s="233" t="s">
        <v>321</v>
      </c>
      <c r="C97" s="234" t="s">
        <v>322</v>
      </c>
      <c r="F97" s="310"/>
      <c r="G97" s="311"/>
    </row>
    <row r="98" spans="2:8" s="234" customFormat="1" ht="16.5" customHeight="1">
      <c r="B98" s="233"/>
      <c r="G98" s="242"/>
    </row>
    <row r="99" spans="2:8" s="234" customFormat="1" ht="16.5" customHeight="1" thickBot="1">
      <c r="B99" s="251"/>
      <c r="C99" s="252"/>
      <c r="D99" s="252"/>
      <c r="E99" s="252"/>
      <c r="F99" s="252"/>
      <c r="G99" s="253"/>
    </row>
    <row r="100" spans="2:8" s="234" customFormat="1" ht="16.5" customHeight="1" thickBot="1">
      <c r="B100" s="186"/>
      <c r="G100" s="294"/>
    </row>
    <row r="101" spans="2:8" s="234" customFormat="1" ht="16.5" customHeight="1">
      <c r="B101" s="255" t="s">
        <v>325</v>
      </c>
      <c r="C101" s="256"/>
      <c r="D101" s="256"/>
      <c r="E101" s="256"/>
      <c r="F101" s="256"/>
      <c r="G101" s="257"/>
    </row>
    <row r="102" spans="2:8" s="234" customFormat="1" ht="20.100000000000001" customHeight="1">
      <c r="B102" s="258"/>
      <c r="C102" s="237"/>
      <c r="D102" s="237"/>
      <c r="E102" s="237"/>
      <c r="F102" s="237"/>
      <c r="G102" s="242"/>
    </row>
    <row r="103" spans="2:8" s="259" customFormat="1" ht="20.100000000000001" customHeight="1">
      <c r="B103" s="233" t="s">
        <v>326</v>
      </c>
      <c r="C103" s="237"/>
      <c r="D103" s="237"/>
      <c r="E103" s="237"/>
      <c r="F103" s="237"/>
      <c r="G103" s="242"/>
      <c r="H103" s="234"/>
    </row>
    <row r="104" spans="2:8" s="259" customFormat="1" ht="20.100000000000001" customHeight="1">
      <c r="B104" s="260" t="s">
        <v>327</v>
      </c>
      <c r="C104" s="237"/>
      <c r="D104" s="237"/>
      <c r="E104" s="237"/>
      <c r="F104" s="237"/>
      <c r="G104" s="242"/>
    </row>
    <row r="105" spans="2:8" s="259" customFormat="1" ht="20.100000000000001" customHeight="1">
      <c r="B105" s="258"/>
      <c r="C105" s="237"/>
      <c r="D105" s="237"/>
      <c r="E105" s="237"/>
      <c r="F105" s="237"/>
      <c r="G105" s="242"/>
    </row>
    <row r="106" spans="2:8" s="259" customFormat="1" ht="20.100000000000001" customHeight="1">
      <c r="B106" s="258"/>
      <c r="C106" s="237"/>
      <c r="D106" s="237"/>
      <c r="E106" s="237"/>
      <c r="F106" s="237"/>
      <c r="G106" s="242"/>
    </row>
    <row r="107" spans="2:8" s="259" customFormat="1" ht="20.100000000000001" customHeight="1">
      <c r="B107" s="258"/>
      <c r="C107" s="237"/>
      <c r="D107" s="237"/>
      <c r="E107" s="237"/>
      <c r="F107" s="237"/>
      <c r="G107" s="242"/>
    </row>
    <row r="108" spans="2:8" s="259" customFormat="1" ht="20.100000000000001" customHeight="1">
      <c r="B108" s="258"/>
      <c r="C108" s="237"/>
      <c r="D108" s="237"/>
      <c r="E108" s="237"/>
      <c r="F108" s="237"/>
      <c r="G108" s="242"/>
    </row>
    <row r="109" spans="2:8" s="259" customFormat="1" ht="20.100000000000001" customHeight="1">
      <c r="B109" s="258"/>
      <c r="C109" s="237"/>
      <c r="D109" s="237"/>
      <c r="E109" s="237"/>
      <c r="F109" s="237"/>
      <c r="G109" s="242"/>
    </row>
    <row r="110" spans="2:8" s="259" customFormat="1" ht="20.100000000000001" customHeight="1" thickBot="1">
      <c r="B110" s="261"/>
      <c r="C110" s="254"/>
      <c r="D110" s="254"/>
      <c r="E110" s="254"/>
      <c r="F110" s="254"/>
      <c r="G110" s="253"/>
    </row>
    <row r="111" spans="2:8" s="262" customFormat="1" ht="13.5" customHeight="1">
      <c r="B111" s="5"/>
      <c r="C111" s="5"/>
      <c r="D111" s="5"/>
      <c r="E111" s="5"/>
      <c r="F111" s="5"/>
      <c r="G111" s="5"/>
      <c r="H111" s="234"/>
    </row>
  </sheetData>
  <mergeCells count="5">
    <mergeCell ref="F96:G97"/>
    <mergeCell ref="G49:G50"/>
    <mergeCell ref="F86:G86"/>
    <mergeCell ref="F88:G91"/>
    <mergeCell ref="F92:G95"/>
  </mergeCells>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928E-C786-4B43-B1D4-CDA71D779F18}">
  <sheetPr codeName="Sheet142">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4.1" customHeight="1" thickBot="1">
      <c r="B2" s="95" t="s">
        <v>69</v>
      </c>
      <c r="C2" s="96"/>
      <c r="D2" s="96"/>
      <c r="E2" s="96"/>
      <c r="F2" s="96"/>
      <c r="G2" s="97"/>
      <c r="H2" s="98"/>
    </row>
    <row r="3" spans="2:8" ht="13.5" customHeight="1" thickBot="1">
      <c r="B3" s="99"/>
      <c r="C3" s="99"/>
      <c r="D3" s="99"/>
      <c r="E3" s="99"/>
      <c r="F3" s="99"/>
      <c r="G3" s="99"/>
    </row>
    <row r="4" spans="2:8" ht="20.25" customHeight="1" thickBot="1">
      <c r="B4" s="100" t="s">
        <v>45</v>
      </c>
      <c r="C4" s="101" t="s">
        <v>82</v>
      </c>
      <c r="D4" s="101" t="s">
        <v>83</v>
      </c>
      <c r="E4" s="101" t="s">
        <v>84</v>
      </c>
      <c r="F4" s="102" t="s">
        <v>85</v>
      </c>
      <c r="G4" s="103" t="s">
        <v>86</v>
      </c>
    </row>
    <row r="5" spans="2:8">
      <c r="B5" s="108" t="s">
        <v>386</v>
      </c>
      <c r="C5" s="109" t="s">
        <v>387</v>
      </c>
      <c r="D5" s="110" t="s">
        <v>193</v>
      </c>
      <c r="E5" s="111" t="s">
        <v>101</v>
      </c>
      <c r="F5" s="112" t="s">
        <v>192</v>
      </c>
      <c r="G5" s="308" t="s">
        <v>226</v>
      </c>
      <c r="H5" s="107"/>
    </row>
    <row r="6" spans="2:8">
      <c r="B6" s="114" t="s">
        <v>388</v>
      </c>
      <c r="C6" s="115" t="s">
        <v>389</v>
      </c>
      <c r="D6" s="116" t="s">
        <v>390</v>
      </c>
      <c r="E6" s="4" t="s">
        <v>383</v>
      </c>
      <c r="F6" s="117"/>
      <c r="G6" s="307"/>
      <c r="H6" s="107"/>
    </row>
    <row r="7" spans="2:8">
      <c r="B7" s="114" t="s">
        <v>534</v>
      </c>
      <c r="C7" s="115" t="s">
        <v>391</v>
      </c>
      <c r="D7" s="116" t="s">
        <v>173</v>
      </c>
      <c r="E7" s="4" t="s">
        <v>191</v>
      </c>
      <c r="F7" s="117"/>
      <c r="G7" s="307"/>
      <c r="H7" s="107"/>
    </row>
    <row r="8" spans="2:8" ht="26.25" customHeight="1">
      <c r="B8" s="114" t="s">
        <v>59</v>
      </c>
      <c r="C8" s="115" t="s">
        <v>392</v>
      </c>
      <c r="D8" s="116" t="s">
        <v>190</v>
      </c>
      <c r="E8" s="4" t="s">
        <v>101</v>
      </c>
      <c r="F8" s="117"/>
      <c r="G8" s="307"/>
      <c r="H8" s="107"/>
    </row>
    <row r="9" spans="2:8" ht="26.25" customHeight="1">
      <c r="B9" s="114" t="s">
        <v>67</v>
      </c>
      <c r="C9" s="115" t="s">
        <v>393</v>
      </c>
      <c r="D9" s="116" t="s">
        <v>190</v>
      </c>
      <c r="E9" s="4" t="s">
        <v>101</v>
      </c>
      <c r="F9" s="117"/>
      <c r="G9" s="307"/>
      <c r="H9" s="107"/>
    </row>
    <row r="10" spans="2:8" ht="60.75" thickBot="1">
      <c r="B10" s="114" t="s">
        <v>394</v>
      </c>
      <c r="C10" s="115" t="s">
        <v>395</v>
      </c>
      <c r="D10" s="116" t="s">
        <v>384</v>
      </c>
      <c r="E10" s="4" t="s">
        <v>163</v>
      </c>
      <c r="F10" s="117" t="s">
        <v>192</v>
      </c>
      <c r="G10" s="118" t="s">
        <v>396</v>
      </c>
      <c r="H10" s="107"/>
    </row>
    <row r="11" spans="2:8" ht="20.100000000000001" customHeight="1">
      <c r="B11" s="125"/>
      <c r="C11" s="125"/>
      <c r="D11" s="126"/>
      <c r="E11" s="127"/>
      <c r="F11" s="127"/>
      <c r="G11" s="125"/>
      <c r="H11" s="92"/>
    </row>
  </sheetData>
  <mergeCells count="1">
    <mergeCell ref="G5:G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4938-CFC6-4DC1-8A85-00C2E81D8E15}">
  <sheetPr codeName="Sheet144">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4.1" customHeight="1" thickBot="1">
      <c r="B2" s="95" t="s">
        <v>60</v>
      </c>
      <c r="C2" s="96"/>
      <c r="D2" s="96"/>
      <c r="E2" s="96"/>
      <c r="F2" s="96"/>
      <c r="G2" s="97"/>
      <c r="H2" s="98"/>
    </row>
    <row r="3" spans="2:8" ht="13.5" customHeight="1">
      <c r="B3" s="160"/>
      <c r="C3" s="160"/>
      <c r="D3" s="160"/>
      <c r="E3" s="160"/>
      <c r="F3" s="160"/>
      <c r="G3" s="160"/>
    </row>
    <row r="4" spans="2:8" ht="13.5" customHeight="1"/>
    <row r="5" spans="2:8" ht="13.5" customHeight="1">
      <c r="B5" s="5" t="s">
        <v>397</v>
      </c>
      <c r="D5" s="5"/>
      <c r="E5" s="5"/>
      <c r="F5" s="5"/>
    </row>
    <row r="6" spans="2:8" ht="13.5" customHeight="1">
      <c r="B6" s="5" t="s">
        <v>398</v>
      </c>
      <c r="D6" s="5"/>
      <c r="E6" s="5"/>
      <c r="F6" s="5"/>
    </row>
    <row r="7" spans="2:8" ht="13.5" customHeight="1">
      <c r="B7" s="5" t="s">
        <v>399</v>
      </c>
      <c r="D7" s="5"/>
      <c r="E7" s="5"/>
      <c r="F7" s="5"/>
    </row>
    <row r="8" spans="2:8" ht="13.5" customHeight="1">
      <c r="B8" s="5" t="s">
        <v>400</v>
      </c>
      <c r="D8" s="5"/>
      <c r="E8" s="5"/>
      <c r="F8" s="5"/>
    </row>
    <row r="9" spans="2:8" ht="13.5" customHeight="1" thickBot="1">
      <c r="B9" s="158"/>
      <c r="C9" s="158"/>
      <c r="D9" s="158"/>
      <c r="E9" s="158"/>
      <c r="F9" s="158"/>
      <c r="G9" s="158"/>
    </row>
    <row r="10" spans="2:8" ht="20.25" customHeight="1" thickBot="1">
      <c r="B10" s="100" t="s">
        <v>45</v>
      </c>
      <c r="C10" s="101" t="s">
        <v>82</v>
      </c>
      <c r="D10" s="101" t="s">
        <v>83</v>
      </c>
      <c r="E10" s="101" t="s">
        <v>84</v>
      </c>
      <c r="F10" s="102" t="s">
        <v>85</v>
      </c>
      <c r="G10" s="103" t="s">
        <v>86</v>
      </c>
    </row>
    <row r="11" spans="2:8">
      <c r="B11" s="108" t="s">
        <v>386</v>
      </c>
      <c r="C11" s="109" t="s">
        <v>401</v>
      </c>
      <c r="D11" s="110" t="s">
        <v>193</v>
      </c>
      <c r="E11" s="111" t="s">
        <v>383</v>
      </c>
      <c r="F11" s="112" t="s">
        <v>402</v>
      </c>
      <c r="G11" s="308" t="s">
        <v>226</v>
      </c>
      <c r="H11" s="107"/>
    </row>
    <row r="12" spans="2:8">
      <c r="B12" s="114" t="s">
        <v>388</v>
      </c>
      <c r="C12" s="115" t="s">
        <v>403</v>
      </c>
      <c r="D12" s="116" t="s">
        <v>390</v>
      </c>
      <c r="E12" s="4" t="s">
        <v>383</v>
      </c>
      <c r="F12" s="117"/>
      <c r="G12" s="307"/>
      <c r="H12" s="107"/>
    </row>
    <row r="13" spans="2:8">
      <c r="B13" s="114" t="s">
        <v>534</v>
      </c>
      <c r="C13" s="115" t="s">
        <v>404</v>
      </c>
      <c r="D13" s="116" t="s">
        <v>173</v>
      </c>
      <c r="E13" s="4" t="s">
        <v>191</v>
      </c>
      <c r="F13" s="117"/>
      <c r="G13" s="307"/>
      <c r="H13" s="107"/>
    </row>
    <row r="14" spans="2:8" ht="24" customHeight="1">
      <c r="B14" s="114" t="s">
        <v>59</v>
      </c>
      <c r="C14" s="115" t="s">
        <v>405</v>
      </c>
      <c r="D14" s="116" t="s">
        <v>190</v>
      </c>
      <c r="E14" s="4" t="s">
        <v>101</v>
      </c>
      <c r="F14" s="117"/>
      <c r="G14" s="307"/>
      <c r="H14" s="107"/>
    </row>
    <row r="15" spans="2:8" ht="24" customHeight="1">
      <c r="B15" s="114" t="s">
        <v>67</v>
      </c>
      <c r="C15" s="115" t="s">
        <v>406</v>
      </c>
      <c r="D15" s="116" t="s">
        <v>190</v>
      </c>
      <c r="E15" s="4" t="s">
        <v>101</v>
      </c>
      <c r="F15" s="117"/>
      <c r="G15" s="307"/>
      <c r="H15" s="107"/>
    </row>
    <row r="16" spans="2:8" ht="30">
      <c r="B16" s="114" t="s">
        <v>407</v>
      </c>
      <c r="C16" s="115" t="s">
        <v>408</v>
      </c>
      <c r="D16" s="116" t="s">
        <v>384</v>
      </c>
      <c r="E16" s="4" t="s">
        <v>385</v>
      </c>
      <c r="F16" s="117"/>
      <c r="G16" s="118" t="s">
        <v>409</v>
      </c>
      <c r="H16" s="107"/>
    </row>
    <row r="17" spans="2:8">
      <c r="B17" s="114" t="s">
        <v>410</v>
      </c>
      <c r="C17" s="295" t="s">
        <v>411</v>
      </c>
      <c r="D17" s="116" t="s">
        <v>384</v>
      </c>
      <c r="E17" s="4" t="s">
        <v>163</v>
      </c>
      <c r="F17" s="117"/>
      <c r="G17" s="316" t="s">
        <v>412</v>
      </c>
      <c r="H17" s="107"/>
    </row>
    <row r="18" spans="2:8">
      <c r="B18" s="114" t="s">
        <v>413</v>
      </c>
      <c r="C18" s="295" t="s">
        <v>414</v>
      </c>
      <c r="D18" s="116" t="s">
        <v>384</v>
      </c>
      <c r="E18" s="4" t="s">
        <v>163</v>
      </c>
      <c r="F18" s="117"/>
      <c r="G18" s="316"/>
      <c r="H18" s="107"/>
    </row>
    <row r="19" spans="2:8">
      <c r="B19" s="114" t="s">
        <v>415</v>
      </c>
      <c r="C19" s="295" t="s">
        <v>416</v>
      </c>
      <c r="D19" s="116" t="s">
        <v>384</v>
      </c>
      <c r="E19" s="4" t="s">
        <v>163</v>
      </c>
      <c r="F19" s="117"/>
      <c r="G19" s="316"/>
      <c r="H19" s="107"/>
    </row>
    <row r="20" spans="2:8">
      <c r="B20" s="114" t="s">
        <v>417</v>
      </c>
      <c r="C20" s="295" t="s">
        <v>418</v>
      </c>
      <c r="D20" s="116" t="s">
        <v>384</v>
      </c>
      <c r="E20" s="4" t="s">
        <v>163</v>
      </c>
      <c r="F20" s="117"/>
      <c r="G20" s="316"/>
      <c r="H20" s="107"/>
    </row>
    <row r="21" spans="2:8">
      <c r="B21" s="114" t="s">
        <v>419</v>
      </c>
      <c r="C21" s="295" t="s">
        <v>420</v>
      </c>
      <c r="D21" s="116" t="s">
        <v>384</v>
      </c>
      <c r="E21" s="4" t="s">
        <v>163</v>
      </c>
      <c r="F21" s="117"/>
      <c r="G21" s="316"/>
      <c r="H21" s="107"/>
    </row>
    <row r="22" spans="2:8">
      <c r="B22" s="114" t="s">
        <v>421</v>
      </c>
      <c r="C22" s="295" t="s">
        <v>422</v>
      </c>
      <c r="D22" s="116" t="s">
        <v>384</v>
      </c>
      <c r="E22" s="4" t="s">
        <v>163</v>
      </c>
      <c r="F22" s="117"/>
      <c r="G22" s="316"/>
      <c r="H22" s="107"/>
    </row>
    <row r="23" spans="2:8">
      <c r="B23" s="114" t="s">
        <v>423</v>
      </c>
      <c r="C23" s="295" t="s">
        <v>424</v>
      </c>
      <c r="D23" s="116" t="s">
        <v>384</v>
      </c>
      <c r="E23" s="4" t="s">
        <v>163</v>
      </c>
      <c r="F23" s="117"/>
      <c r="G23" s="316"/>
      <c r="H23" s="107"/>
    </row>
    <row r="24" spans="2:8">
      <c r="B24" s="114" t="s">
        <v>425</v>
      </c>
      <c r="C24" s="295" t="s">
        <v>426</v>
      </c>
      <c r="D24" s="116" t="s">
        <v>384</v>
      </c>
      <c r="E24" s="4" t="s">
        <v>163</v>
      </c>
      <c r="F24" s="117"/>
      <c r="G24" s="316"/>
      <c r="H24" s="107"/>
    </row>
    <row r="25" spans="2:8">
      <c r="B25" s="114" t="s">
        <v>427</v>
      </c>
      <c r="C25" s="295" t="s">
        <v>428</v>
      </c>
      <c r="D25" s="116" t="s">
        <v>384</v>
      </c>
      <c r="E25" s="4" t="s">
        <v>163</v>
      </c>
      <c r="F25" s="117"/>
      <c r="G25" s="316"/>
      <c r="H25" s="107"/>
    </row>
    <row r="26" spans="2:8">
      <c r="B26" s="114" t="s">
        <v>429</v>
      </c>
      <c r="C26" s="295" t="s">
        <v>430</v>
      </c>
      <c r="D26" s="116" t="s">
        <v>384</v>
      </c>
      <c r="E26" s="4" t="s">
        <v>163</v>
      </c>
      <c r="F26" s="117"/>
      <c r="G26" s="316"/>
      <c r="H26" s="107"/>
    </row>
    <row r="27" spans="2:8">
      <c r="B27" s="114" t="s">
        <v>431</v>
      </c>
      <c r="C27" s="295" t="s">
        <v>432</v>
      </c>
      <c r="D27" s="116" t="s">
        <v>384</v>
      </c>
      <c r="E27" s="4" t="s">
        <v>163</v>
      </c>
      <c r="F27" s="117"/>
      <c r="G27" s="316"/>
      <c r="H27" s="107"/>
    </row>
    <row r="28" spans="2:8">
      <c r="B28" s="114" t="s">
        <v>433</v>
      </c>
      <c r="C28" s="295" t="s">
        <v>434</v>
      </c>
      <c r="D28" s="116" t="s">
        <v>384</v>
      </c>
      <c r="E28" s="4" t="s">
        <v>163</v>
      </c>
      <c r="F28" s="117"/>
      <c r="G28" s="316"/>
      <c r="H28" s="107"/>
    </row>
    <row r="29" spans="2:8">
      <c r="B29" s="114" t="s">
        <v>435</v>
      </c>
      <c r="C29" s="295" t="s">
        <v>436</v>
      </c>
      <c r="D29" s="116" t="s">
        <v>384</v>
      </c>
      <c r="E29" s="4" t="s">
        <v>163</v>
      </c>
      <c r="F29" s="117"/>
      <c r="G29" s="316"/>
      <c r="H29" s="107"/>
    </row>
    <row r="30" spans="2:8">
      <c r="B30" s="114" t="s">
        <v>437</v>
      </c>
      <c r="C30" s="295" t="s">
        <v>438</v>
      </c>
      <c r="D30" s="116" t="s">
        <v>384</v>
      </c>
      <c r="E30" s="4" t="s">
        <v>163</v>
      </c>
      <c r="F30" s="117"/>
      <c r="G30" s="316"/>
      <c r="H30" s="107"/>
    </row>
    <row r="31" spans="2:8">
      <c r="B31" s="114" t="s">
        <v>439</v>
      </c>
      <c r="C31" s="295" t="s">
        <v>440</v>
      </c>
      <c r="D31" s="116" t="s">
        <v>384</v>
      </c>
      <c r="E31" s="4" t="s">
        <v>163</v>
      </c>
      <c r="F31" s="117"/>
      <c r="G31" s="316"/>
      <c r="H31" s="107"/>
    </row>
    <row r="32" spans="2:8">
      <c r="B32" s="114" t="s">
        <v>441</v>
      </c>
      <c r="C32" s="295" t="s">
        <v>442</v>
      </c>
      <c r="D32" s="116" t="s">
        <v>384</v>
      </c>
      <c r="E32" s="4" t="s">
        <v>163</v>
      </c>
      <c r="F32" s="117"/>
      <c r="G32" s="316"/>
      <c r="H32" s="107"/>
    </row>
    <row r="33" spans="2:8">
      <c r="B33" s="114" t="s">
        <v>443</v>
      </c>
      <c r="C33" s="295" t="s">
        <v>444</v>
      </c>
      <c r="D33" s="116" t="s">
        <v>384</v>
      </c>
      <c r="E33" s="4" t="s">
        <v>163</v>
      </c>
      <c r="F33" s="117"/>
      <c r="G33" s="316"/>
      <c r="H33" s="107"/>
    </row>
    <row r="34" spans="2:8">
      <c r="B34" s="114" t="s">
        <v>445</v>
      </c>
      <c r="C34" s="295" t="s">
        <v>446</v>
      </c>
      <c r="D34" s="116" t="s">
        <v>384</v>
      </c>
      <c r="E34" s="4" t="s">
        <v>163</v>
      </c>
      <c r="F34" s="117"/>
      <c r="G34" s="316"/>
      <c r="H34" s="107"/>
    </row>
    <row r="35" spans="2:8">
      <c r="B35" s="114" t="s">
        <v>447</v>
      </c>
      <c r="C35" s="295" t="s">
        <v>448</v>
      </c>
      <c r="D35" s="116" t="s">
        <v>384</v>
      </c>
      <c r="E35" s="4" t="s">
        <v>163</v>
      </c>
      <c r="F35" s="117"/>
      <c r="G35" s="316"/>
      <c r="H35" s="107"/>
    </row>
    <row r="36" spans="2:8">
      <c r="B36" s="114" t="s">
        <v>449</v>
      </c>
      <c r="C36" s="295" t="s">
        <v>450</v>
      </c>
      <c r="D36" s="116" t="s">
        <v>384</v>
      </c>
      <c r="E36" s="4" t="s">
        <v>163</v>
      </c>
      <c r="F36" s="117"/>
      <c r="G36" s="316"/>
      <c r="H36" s="107"/>
    </row>
    <row r="37" spans="2:8">
      <c r="B37" s="114" t="s">
        <v>451</v>
      </c>
      <c r="C37" s="295" t="s">
        <v>452</v>
      </c>
      <c r="D37" s="116" t="s">
        <v>384</v>
      </c>
      <c r="E37" s="4" t="s">
        <v>163</v>
      </c>
      <c r="F37" s="117"/>
      <c r="G37" s="316"/>
      <c r="H37" s="107"/>
    </row>
    <row r="38" spans="2:8">
      <c r="B38" s="114" t="s">
        <v>453</v>
      </c>
      <c r="C38" s="295" t="s">
        <v>454</v>
      </c>
      <c r="D38" s="116" t="s">
        <v>384</v>
      </c>
      <c r="E38" s="4" t="s">
        <v>163</v>
      </c>
      <c r="F38" s="117"/>
      <c r="G38" s="316"/>
      <c r="H38" s="107"/>
    </row>
    <row r="39" spans="2:8">
      <c r="B39" s="114" t="s">
        <v>455</v>
      </c>
      <c r="C39" s="295" t="s">
        <v>456</v>
      </c>
      <c r="D39" s="116" t="s">
        <v>384</v>
      </c>
      <c r="E39" s="4" t="s">
        <v>163</v>
      </c>
      <c r="F39" s="117"/>
      <c r="G39" s="316"/>
      <c r="H39" s="107"/>
    </row>
    <row r="40" spans="2:8">
      <c r="B40" s="114" t="s">
        <v>457</v>
      </c>
      <c r="C40" s="295" t="s">
        <v>458</v>
      </c>
      <c r="D40" s="116" t="s">
        <v>384</v>
      </c>
      <c r="E40" s="4" t="s">
        <v>163</v>
      </c>
      <c r="F40" s="117"/>
      <c r="G40" s="316"/>
      <c r="H40" s="107"/>
    </row>
    <row r="41" spans="2:8">
      <c r="B41" s="114" t="s">
        <v>459</v>
      </c>
      <c r="C41" s="295" t="s">
        <v>460</v>
      </c>
      <c r="D41" s="116" t="s">
        <v>384</v>
      </c>
      <c r="E41" s="4" t="s">
        <v>163</v>
      </c>
      <c r="F41" s="117"/>
      <c r="G41" s="316"/>
      <c r="H41" s="107"/>
    </row>
    <row r="42" spans="2:8">
      <c r="B42" s="114" t="s">
        <v>461</v>
      </c>
      <c r="C42" s="295" t="s">
        <v>462</v>
      </c>
      <c r="D42" s="116" t="s">
        <v>384</v>
      </c>
      <c r="E42" s="4" t="s">
        <v>163</v>
      </c>
      <c r="F42" s="117"/>
      <c r="G42" s="316"/>
      <c r="H42" s="107"/>
    </row>
    <row r="43" spans="2:8">
      <c r="B43" s="114" t="s">
        <v>463</v>
      </c>
      <c r="C43" s="295" t="s">
        <v>464</v>
      </c>
      <c r="D43" s="116" t="s">
        <v>384</v>
      </c>
      <c r="E43" s="4" t="s">
        <v>163</v>
      </c>
      <c r="F43" s="117"/>
      <c r="G43" s="316"/>
      <c r="H43" s="107"/>
    </row>
    <row r="44" spans="2:8">
      <c r="B44" s="114" t="s">
        <v>465</v>
      </c>
      <c r="C44" s="295" t="s">
        <v>466</v>
      </c>
      <c r="D44" s="116" t="s">
        <v>384</v>
      </c>
      <c r="E44" s="4" t="s">
        <v>163</v>
      </c>
      <c r="F44" s="117"/>
      <c r="G44" s="316"/>
      <c r="H44" s="107"/>
    </row>
    <row r="45" spans="2:8">
      <c r="B45" s="114" t="s">
        <v>467</v>
      </c>
      <c r="C45" s="295" t="s">
        <v>468</v>
      </c>
      <c r="D45" s="116" t="s">
        <v>384</v>
      </c>
      <c r="E45" s="4" t="s">
        <v>163</v>
      </c>
      <c r="F45" s="117"/>
      <c r="G45" s="316"/>
      <c r="H45" s="107"/>
    </row>
    <row r="46" spans="2:8">
      <c r="B46" s="114" t="s">
        <v>469</v>
      </c>
      <c r="C46" s="295" t="s">
        <v>470</v>
      </c>
      <c r="D46" s="116" t="s">
        <v>384</v>
      </c>
      <c r="E46" s="4" t="s">
        <v>163</v>
      </c>
      <c r="F46" s="117"/>
      <c r="G46" s="316"/>
      <c r="H46" s="107"/>
    </row>
    <row r="47" spans="2:8">
      <c r="B47" s="114" t="s">
        <v>471</v>
      </c>
      <c r="C47" s="295" t="s">
        <v>472</v>
      </c>
      <c r="D47" s="116" t="s">
        <v>384</v>
      </c>
      <c r="E47" s="4" t="s">
        <v>163</v>
      </c>
      <c r="F47" s="117"/>
      <c r="G47" s="316"/>
      <c r="H47" s="107"/>
    </row>
    <row r="48" spans="2:8">
      <c r="B48" s="114" t="s">
        <v>473</v>
      </c>
      <c r="C48" s="295" t="s">
        <v>474</v>
      </c>
      <c r="D48" s="116" t="s">
        <v>384</v>
      </c>
      <c r="E48" s="4" t="s">
        <v>163</v>
      </c>
      <c r="F48" s="117"/>
      <c r="G48" s="316"/>
      <c r="H48" s="107"/>
    </row>
    <row r="49" spans="2:8">
      <c r="B49" s="114" t="s">
        <v>475</v>
      </c>
      <c r="C49" s="295" t="s">
        <v>476</v>
      </c>
      <c r="D49" s="116" t="s">
        <v>384</v>
      </c>
      <c r="E49" s="4" t="s">
        <v>163</v>
      </c>
      <c r="F49" s="117"/>
      <c r="G49" s="316"/>
      <c r="H49" s="107"/>
    </row>
    <row r="50" spans="2:8">
      <c r="B50" s="114" t="s">
        <v>477</v>
      </c>
      <c r="C50" s="295" t="s">
        <v>478</v>
      </c>
      <c r="D50" s="116" t="s">
        <v>384</v>
      </c>
      <c r="E50" s="4" t="s">
        <v>163</v>
      </c>
      <c r="F50" s="117"/>
      <c r="G50" s="316"/>
      <c r="H50" s="107"/>
    </row>
    <row r="51" spans="2:8">
      <c r="B51" s="114" t="s">
        <v>479</v>
      </c>
      <c r="C51" s="295" t="s">
        <v>480</v>
      </c>
      <c r="D51" s="116" t="s">
        <v>384</v>
      </c>
      <c r="E51" s="4" t="s">
        <v>163</v>
      </c>
      <c r="F51" s="117"/>
      <c r="G51" s="316"/>
      <c r="H51" s="107"/>
    </row>
    <row r="52" spans="2:8">
      <c r="B52" s="114" t="s">
        <v>481</v>
      </c>
      <c r="C52" s="295" t="s">
        <v>482</v>
      </c>
      <c r="D52" s="116" t="s">
        <v>384</v>
      </c>
      <c r="E52" s="4" t="s">
        <v>163</v>
      </c>
      <c r="F52" s="117"/>
      <c r="G52" s="316"/>
      <c r="H52" s="107"/>
    </row>
    <row r="53" spans="2:8">
      <c r="B53" s="114" t="s">
        <v>483</v>
      </c>
      <c r="C53" s="295" t="s">
        <v>484</v>
      </c>
      <c r="D53" s="116" t="s">
        <v>384</v>
      </c>
      <c r="E53" s="4" t="s">
        <v>163</v>
      </c>
      <c r="F53" s="117"/>
      <c r="G53" s="316"/>
      <c r="H53" s="107"/>
    </row>
    <row r="54" spans="2:8">
      <c r="B54" s="114" t="s">
        <v>485</v>
      </c>
      <c r="C54" s="295" t="s">
        <v>486</v>
      </c>
      <c r="D54" s="116" t="s">
        <v>384</v>
      </c>
      <c r="E54" s="4" t="s">
        <v>163</v>
      </c>
      <c r="F54" s="117"/>
      <c r="G54" s="316"/>
      <c r="H54" s="107"/>
    </row>
    <row r="55" spans="2:8">
      <c r="B55" s="114" t="s">
        <v>487</v>
      </c>
      <c r="C55" s="295" t="s">
        <v>488</v>
      </c>
      <c r="D55" s="116" t="s">
        <v>384</v>
      </c>
      <c r="E55" s="4" t="s">
        <v>163</v>
      </c>
      <c r="F55" s="117"/>
      <c r="G55" s="316"/>
      <c r="H55" s="107"/>
    </row>
    <row r="56" spans="2:8" ht="17.25" thickBot="1">
      <c r="B56" s="114" t="s">
        <v>489</v>
      </c>
      <c r="C56" s="295" t="s">
        <v>490</v>
      </c>
      <c r="D56" s="116" t="s">
        <v>384</v>
      </c>
      <c r="E56" s="4" t="s">
        <v>163</v>
      </c>
      <c r="F56" s="117"/>
      <c r="G56" s="316"/>
      <c r="H56" s="107"/>
    </row>
    <row r="57" spans="2:8" ht="17.25" thickBot="1">
      <c r="B57" s="146"/>
      <c r="C57" s="296"/>
      <c r="D57" s="147"/>
      <c r="E57" s="148"/>
      <c r="F57" s="148"/>
      <c r="G57" s="149"/>
      <c r="H57" s="137"/>
    </row>
    <row r="58" spans="2:8">
      <c r="B58" s="138" t="s">
        <v>491</v>
      </c>
      <c r="C58" s="297"/>
      <c r="D58" s="135"/>
      <c r="E58" s="128"/>
      <c r="F58" s="128"/>
      <c r="G58" s="139"/>
      <c r="H58" s="137"/>
    </row>
    <row r="59" spans="2:8">
      <c r="B59" s="143"/>
      <c r="C59" s="298"/>
      <c r="D59" s="141"/>
      <c r="G59" s="142"/>
      <c r="H59" s="137"/>
    </row>
    <row r="60" spans="2:8">
      <c r="B60" s="299" t="s">
        <v>492</v>
      </c>
      <c r="C60" s="298"/>
      <c r="D60" s="141"/>
      <c r="G60" s="142"/>
      <c r="H60" s="137"/>
    </row>
    <row r="61" spans="2:8">
      <c r="B61" s="143"/>
      <c r="C61" s="298"/>
      <c r="D61" s="141"/>
      <c r="G61" s="142"/>
      <c r="H61" s="137"/>
    </row>
    <row r="62" spans="2:8">
      <c r="B62" s="143"/>
      <c r="C62" s="298"/>
      <c r="D62" s="141"/>
      <c r="G62" s="142"/>
      <c r="H62" s="137"/>
    </row>
    <row r="63" spans="2:8">
      <c r="B63" s="143"/>
      <c r="C63" s="298"/>
      <c r="D63" s="141"/>
      <c r="G63" s="142"/>
      <c r="H63" s="137"/>
    </row>
    <row r="64" spans="2:8">
      <c r="B64" s="143"/>
      <c r="C64" s="298"/>
      <c r="D64" s="141"/>
      <c r="G64" s="142"/>
      <c r="H64" s="137"/>
    </row>
    <row r="65" spans="2:8">
      <c r="B65" s="143"/>
      <c r="C65" s="298"/>
      <c r="D65" s="141"/>
      <c r="G65" s="142"/>
      <c r="H65" s="137"/>
    </row>
    <row r="66" spans="2:8">
      <c r="B66" s="143"/>
      <c r="C66" s="298"/>
      <c r="D66" s="141"/>
      <c r="G66" s="142"/>
      <c r="H66" s="137"/>
    </row>
    <row r="67" spans="2:8">
      <c r="B67" s="299" t="s">
        <v>493</v>
      </c>
      <c r="C67" s="298"/>
      <c r="D67" s="141"/>
      <c r="G67" s="142"/>
      <c r="H67" s="137"/>
    </row>
    <row r="68" spans="2:8">
      <c r="B68" s="299" t="s">
        <v>494</v>
      </c>
      <c r="C68" s="298"/>
      <c r="D68" s="141"/>
      <c r="G68" s="142"/>
      <c r="H68" s="137"/>
    </row>
    <row r="69" spans="2:8">
      <c r="B69" s="299" t="s">
        <v>495</v>
      </c>
      <c r="C69" s="298"/>
      <c r="D69" s="141"/>
      <c r="G69" s="142"/>
      <c r="H69" s="137"/>
    </row>
    <row r="70" spans="2:8">
      <c r="B70" s="299" t="s">
        <v>496</v>
      </c>
      <c r="C70" s="298"/>
      <c r="D70" s="141"/>
      <c r="G70" s="142"/>
      <c r="H70" s="137"/>
    </row>
    <row r="71" spans="2:8">
      <c r="B71" s="300" t="s">
        <v>327</v>
      </c>
      <c r="C71" s="298"/>
      <c r="D71" s="141"/>
      <c r="G71" s="142"/>
      <c r="H71" s="137"/>
    </row>
    <row r="72" spans="2:8">
      <c r="B72" s="299" t="s">
        <v>497</v>
      </c>
      <c r="C72" s="298"/>
      <c r="D72" s="141"/>
      <c r="G72" s="142"/>
      <c r="H72" s="137"/>
    </row>
    <row r="73" spans="2:8">
      <c r="B73" s="299" t="s">
        <v>498</v>
      </c>
      <c r="C73" s="298"/>
      <c r="D73" s="141"/>
      <c r="G73" s="142"/>
      <c r="H73" s="137"/>
    </row>
    <row r="74" spans="2:8">
      <c r="B74" s="299" t="s">
        <v>499</v>
      </c>
      <c r="C74" s="298"/>
      <c r="D74" s="141"/>
      <c r="G74" s="142"/>
      <c r="H74" s="137"/>
    </row>
    <row r="75" spans="2:8">
      <c r="B75" s="299" t="s">
        <v>500</v>
      </c>
      <c r="C75" s="298"/>
      <c r="D75" s="141"/>
      <c r="G75" s="142"/>
      <c r="H75" s="137"/>
    </row>
    <row r="76" spans="2:8" ht="17.25" thickBot="1">
      <c r="B76" s="301"/>
      <c r="C76" s="302"/>
      <c r="D76" s="303"/>
      <c r="E76" s="144"/>
      <c r="F76" s="144"/>
      <c r="G76" s="145"/>
      <c r="H76" s="137"/>
    </row>
    <row r="77" spans="2:8" ht="20.100000000000001" customHeight="1">
      <c r="B77" s="92"/>
      <c r="C77" s="92"/>
      <c r="D77" s="93"/>
      <c r="E77" s="94"/>
      <c r="F77" s="94"/>
      <c r="G77" s="92"/>
      <c r="H77" s="92"/>
    </row>
  </sheetData>
  <mergeCells count="2">
    <mergeCell ref="G11:G15"/>
    <mergeCell ref="G17:G56"/>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47CC-328A-4FBC-94C4-8E95766EA039}">
  <sheetPr codeName="Sheet35">
    <tabColor rgb="FF333333"/>
    <pageSetUpPr fitToPage="1"/>
  </sheetPr>
  <dimension ref="B1:AU2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5"/>
      <c r="E6" s="56"/>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8"/>
    </row>
    <row r="7" spans="2:47" ht="20.100000000000001" customHeight="1">
      <c r="D7" s="59"/>
      <c r="E7" s="60" t="s">
        <v>502</v>
      </c>
      <c r="F7" s="37"/>
      <c r="G7" s="37"/>
      <c r="H7" s="37"/>
      <c r="I7" s="37"/>
      <c r="J7" s="37"/>
      <c r="K7" s="37"/>
      <c r="L7" s="37"/>
      <c r="M7" s="37"/>
      <c r="N7" s="37"/>
      <c r="O7" s="37"/>
      <c r="P7" s="37"/>
      <c r="Q7" s="37"/>
      <c r="R7" s="37"/>
      <c r="S7" s="37"/>
      <c r="T7" s="61"/>
      <c r="U7" s="37"/>
      <c r="V7" s="62"/>
      <c r="W7" s="16"/>
      <c r="X7" s="37"/>
      <c r="Y7" s="37"/>
      <c r="Z7" s="37"/>
      <c r="AA7" s="37"/>
      <c r="AB7" s="37"/>
      <c r="AC7" s="37"/>
      <c r="AD7" s="37"/>
      <c r="AE7" s="37"/>
      <c r="AF7" s="37"/>
      <c r="AG7" s="37"/>
      <c r="AH7" s="37"/>
      <c r="AI7" s="37"/>
      <c r="AJ7" s="37"/>
      <c r="AK7" s="37"/>
      <c r="AL7" s="37"/>
      <c r="AM7" s="37"/>
      <c r="AN7" s="37"/>
      <c r="AO7" s="37"/>
      <c r="AP7" s="37"/>
      <c r="AQ7" s="37"/>
      <c r="AR7" s="37"/>
      <c r="AS7" s="63"/>
    </row>
    <row r="8" spans="2:47" ht="20.100000000000001" customHeight="1">
      <c r="D8" s="59"/>
      <c r="E8" s="60"/>
      <c r="F8" s="37"/>
      <c r="G8" s="37"/>
      <c r="H8" s="37"/>
      <c r="I8" s="37"/>
      <c r="J8" s="37"/>
      <c r="K8" s="37"/>
      <c r="L8" s="37"/>
      <c r="M8" s="37"/>
      <c r="N8" s="37"/>
      <c r="O8" s="37"/>
      <c r="P8" s="37"/>
      <c r="Q8" s="37"/>
      <c r="R8" s="37"/>
      <c r="S8" s="37"/>
      <c r="T8" s="61"/>
      <c r="U8" s="37"/>
      <c r="V8" s="305" t="str">
        <f>HYPERLINK("#'勘定科目データ'!A1","勘定科目データ")</f>
        <v>勘定科目データ</v>
      </c>
      <c r="W8" s="305"/>
      <c r="X8" s="305"/>
      <c r="Y8" s="305"/>
      <c r="Z8" s="305"/>
      <c r="AA8" s="305"/>
      <c r="AB8" s="305"/>
      <c r="AC8" s="305"/>
      <c r="AD8" s="305"/>
      <c r="AE8" s="305"/>
      <c r="AF8" s="305"/>
      <c r="AG8" s="305"/>
      <c r="AH8" s="305"/>
      <c r="AI8" s="305"/>
      <c r="AJ8" s="305"/>
      <c r="AK8" s="305"/>
      <c r="AL8" s="305"/>
      <c r="AM8" s="305"/>
      <c r="AN8" s="37"/>
      <c r="AO8" s="37"/>
      <c r="AP8" s="37"/>
      <c r="AQ8" s="37"/>
      <c r="AR8" s="37"/>
      <c r="AS8" s="63"/>
    </row>
    <row r="9" spans="2:47" ht="20.100000000000001" customHeight="1">
      <c r="D9" s="59"/>
      <c r="E9" s="60"/>
      <c r="F9" s="16"/>
      <c r="G9" s="16"/>
      <c r="H9" s="16"/>
      <c r="I9" s="16"/>
      <c r="J9" s="16"/>
      <c r="K9" s="16"/>
      <c r="L9" s="16"/>
      <c r="M9" s="16"/>
      <c r="N9" s="16"/>
      <c r="O9" s="16"/>
      <c r="P9" s="16"/>
      <c r="Q9" s="16"/>
      <c r="R9" s="16"/>
      <c r="S9" s="16"/>
      <c r="T9" s="61"/>
      <c r="U9" s="16"/>
      <c r="V9" s="305" t="str">
        <f>HYPERLINK("#'補助科目データ'!A1","補助科目データ")</f>
        <v>補助科目データ</v>
      </c>
      <c r="W9" s="305"/>
      <c r="X9" s="305"/>
      <c r="Y9" s="305"/>
      <c r="Z9" s="305"/>
      <c r="AA9" s="305"/>
      <c r="AB9" s="305"/>
      <c r="AC9" s="305"/>
      <c r="AD9" s="305"/>
      <c r="AE9" s="305"/>
      <c r="AF9" s="305"/>
      <c r="AG9" s="305"/>
      <c r="AH9" s="305"/>
      <c r="AI9" s="305"/>
      <c r="AJ9" s="305"/>
      <c r="AK9" s="305"/>
      <c r="AL9" s="305"/>
      <c r="AM9" s="305"/>
      <c r="AN9" s="16"/>
      <c r="AO9" s="16"/>
      <c r="AP9" s="16"/>
      <c r="AQ9" s="16"/>
      <c r="AR9" s="16"/>
      <c r="AS9" s="63"/>
    </row>
    <row r="10" spans="2:47" ht="20.100000000000001" customHeight="1">
      <c r="D10" s="59"/>
      <c r="E10" s="60"/>
      <c r="F10" s="22"/>
      <c r="G10" s="22"/>
      <c r="H10" s="22"/>
      <c r="I10" s="22"/>
      <c r="J10" s="22"/>
      <c r="K10" s="22"/>
      <c r="L10" s="22"/>
      <c r="M10" s="22"/>
      <c r="N10" s="22"/>
      <c r="O10" s="22"/>
      <c r="P10" s="22"/>
      <c r="Q10" s="22"/>
      <c r="R10" s="22"/>
      <c r="S10" s="22"/>
      <c r="T10" s="61"/>
      <c r="U10" s="22"/>
      <c r="V10" s="305" t="str">
        <f>HYPERLINK("#'法人データ'!A1","法人データ")</f>
        <v>法人データ</v>
      </c>
      <c r="W10" s="305"/>
      <c r="X10" s="305"/>
      <c r="Y10" s="305"/>
      <c r="Z10" s="305"/>
      <c r="AA10" s="305"/>
      <c r="AB10" s="305"/>
      <c r="AC10" s="305"/>
      <c r="AD10" s="305"/>
      <c r="AE10" s="305"/>
      <c r="AF10" s="305"/>
      <c r="AG10" s="305"/>
      <c r="AH10" s="305"/>
      <c r="AI10" s="305"/>
      <c r="AJ10" s="305"/>
      <c r="AK10" s="305"/>
      <c r="AL10" s="305"/>
      <c r="AM10" s="305"/>
      <c r="AN10" s="22"/>
      <c r="AO10" s="22"/>
      <c r="AP10" s="22"/>
      <c r="AQ10" s="22"/>
      <c r="AR10" s="22"/>
      <c r="AS10" s="65"/>
      <c r="AT10" s="21"/>
    </row>
    <row r="11" spans="2:47" ht="20.100000000000001" customHeight="1">
      <c r="D11" s="59"/>
      <c r="E11" s="60"/>
      <c r="F11" s="16"/>
      <c r="G11" s="16"/>
      <c r="H11" s="16"/>
      <c r="I11" s="16"/>
      <c r="J11" s="16"/>
      <c r="K11" s="16"/>
      <c r="L11" s="16"/>
      <c r="M11" s="16"/>
      <c r="N11" s="16"/>
      <c r="O11" s="16"/>
      <c r="P11" s="16"/>
      <c r="Q11" s="16"/>
      <c r="R11" s="16"/>
      <c r="S11" s="16"/>
      <c r="T11" s="16"/>
      <c r="U11" s="16"/>
      <c r="V11" s="305" t="str">
        <f>HYPERLINK("#'セグメント１データ'!A1","セグメント１データ")</f>
        <v>セグメント１データ</v>
      </c>
      <c r="W11" s="305"/>
      <c r="X11" s="305"/>
      <c r="Y11" s="305"/>
      <c r="Z11" s="305"/>
      <c r="AA11" s="305"/>
      <c r="AB11" s="305"/>
      <c r="AC11" s="305"/>
      <c r="AD11" s="305"/>
      <c r="AE11" s="305"/>
      <c r="AF11" s="305"/>
      <c r="AG11" s="305"/>
      <c r="AH11" s="305"/>
      <c r="AI11" s="305"/>
      <c r="AJ11" s="305"/>
      <c r="AK11" s="305"/>
      <c r="AL11" s="305"/>
      <c r="AM11" s="305"/>
      <c r="AN11" s="16"/>
      <c r="AO11" s="16"/>
      <c r="AP11" s="16"/>
      <c r="AQ11" s="16"/>
      <c r="AR11" s="16"/>
      <c r="AS11" s="63"/>
    </row>
    <row r="12" spans="2:47" ht="20.100000000000001" customHeight="1">
      <c r="D12" s="59"/>
      <c r="E12" s="60"/>
      <c r="F12" s="16"/>
      <c r="G12" s="16"/>
      <c r="H12" s="16"/>
      <c r="I12" s="16"/>
      <c r="J12" s="16"/>
      <c r="K12" s="16"/>
      <c r="L12" s="16"/>
      <c r="M12" s="16"/>
      <c r="N12" s="16"/>
      <c r="O12" s="16"/>
      <c r="P12" s="16"/>
      <c r="Q12" s="16"/>
      <c r="R12" s="16"/>
      <c r="S12" s="16"/>
      <c r="T12" s="16"/>
      <c r="U12" s="16"/>
      <c r="V12" s="305" t="str">
        <f>HYPERLINK("#'セグメント２データ'!A1","セグメント２データ")</f>
        <v>セグメント２データ</v>
      </c>
      <c r="W12" s="305"/>
      <c r="X12" s="305"/>
      <c r="Y12" s="305"/>
      <c r="Z12" s="305"/>
      <c r="AA12" s="305"/>
      <c r="AB12" s="305"/>
      <c r="AC12" s="305"/>
      <c r="AD12" s="305"/>
      <c r="AE12" s="305"/>
      <c r="AF12" s="305"/>
      <c r="AG12" s="305"/>
      <c r="AH12" s="305"/>
      <c r="AI12" s="305"/>
      <c r="AJ12" s="305"/>
      <c r="AK12" s="305"/>
      <c r="AL12" s="305"/>
      <c r="AM12" s="305"/>
      <c r="AN12" s="16"/>
      <c r="AO12" s="16"/>
      <c r="AP12" s="16"/>
      <c r="AQ12" s="16"/>
      <c r="AR12" s="16"/>
      <c r="AS12" s="63"/>
    </row>
    <row r="13" spans="2:47" ht="20.100000000000001" customHeight="1">
      <c r="D13" s="59"/>
      <c r="E13" s="60"/>
      <c r="F13" s="16"/>
      <c r="G13" s="16"/>
      <c r="H13" s="16"/>
      <c r="I13" s="16"/>
      <c r="J13" s="16"/>
      <c r="K13" s="16"/>
      <c r="L13" s="16"/>
      <c r="M13" s="16"/>
      <c r="N13" s="16"/>
      <c r="O13" s="16"/>
      <c r="P13" s="16"/>
      <c r="Q13" s="16"/>
      <c r="R13" s="16"/>
      <c r="S13" s="16"/>
      <c r="T13" s="16"/>
      <c r="U13" s="16"/>
      <c r="V13" s="64"/>
      <c r="W13" s="16"/>
      <c r="X13" s="16"/>
      <c r="Y13" s="16"/>
      <c r="Z13" s="16"/>
      <c r="AA13" s="16"/>
      <c r="AB13" s="16"/>
      <c r="AC13" s="16"/>
      <c r="AD13" s="16"/>
      <c r="AE13" s="16"/>
      <c r="AF13" s="16"/>
      <c r="AG13" s="16"/>
      <c r="AH13" s="16"/>
      <c r="AI13" s="16"/>
      <c r="AJ13" s="16"/>
      <c r="AK13" s="16"/>
      <c r="AL13" s="16"/>
      <c r="AM13" s="16"/>
      <c r="AN13" s="16"/>
      <c r="AO13" s="16"/>
      <c r="AP13" s="16"/>
      <c r="AQ13" s="16"/>
      <c r="AR13" s="16"/>
      <c r="AS13" s="63"/>
    </row>
    <row r="14" spans="2:47" ht="20.100000000000001" customHeight="1">
      <c r="D14" s="59"/>
      <c r="E14" s="60" t="s">
        <v>41</v>
      </c>
      <c r="F14" s="16"/>
      <c r="G14" s="16"/>
      <c r="H14" s="16"/>
      <c r="I14" s="16"/>
      <c r="J14" s="16"/>
      <c r="K14" s="16"/>
      <c r="L14" s="16"/>
      <c r="M14" s="16"/>
      <c r="N14" s="16"/>
      <c r="O14" s="16"/>
      <c r="P14" s="16"/>
      <c r="Q14" s="16"/>
      <c r="R14" s="16"/>
      <c r="S14" s="16"/>
      <c r="T14" s="61"/>
      <c r="U14" s="16"/>
      <c r="V14" s="305"/>
      <c r="W14" s="305"/>
      <c r="X14" s="305"/>
      <c r="Y14" s="305"/>
      <c r="Z14" s="305"/>
      <c r="AA14" s="305"/>
      <c r="AB14" s="305"/>
      <c r="AC14" s="305"/>
      <c r="AD14" s="305"/>
      <c r="AE14" s="305"/>
      <c r="AF14" s="305"/>
      <c r="AG14" s="305"/>
      <c r="AH14" s="305"/>
      <c r="AI14" s="305"/>
      <c r="AJ14" s="305"/>
      <c r="AK14" s="305"/>
      <c r="AL14" s="305"/>
      <c r="AM14" s="305"/>
      <c r="AN14" s="16"/>
      <c r="AO14" s="16"/>
      <c r="AP14" s="16"/>
      <c r="AQ14" s="16"/>
      <c r="AR14" s="16"/>
      <c r="AS14" s="63"/>
    </row>
    <row r="15" spans="2:47" ht="20.100000000000001" customHeight="1">
      <c r="D15" s="59"/>
      <c r="E15" s="60"/>
      <c r="F15" s="16"/>
      <c r="G15" s="16"/>
      <c r="H15" s="16"/>
      <c r="I15" s="16"/>
      <c r="J15" s="16"/>
      <c r="K15" s="16"/>
      <c r="L15" s="16"/>
      <c r="M15" s="16"/>
      <c r="N15" s="16"/>
      <c r="O15" s="16"/>
      <c r="P15" s="16"/>
      <c r="Q15" s="16"/>
      <c r="R15" s="16"/>
      <c r="S15" s="16"/>
      <c r="T15" s="16"/>
      <c r="U15" s="16"/>
      <c r="V15" s="305" t="str">
        <f t="shared" ref="V15" si="0">HYPERLINK("#'仕訳伝票データ'!A1","仕訳伝票データ")</f>
        <v>仕訳伝票データ</v>
      </c>
      <c r="W15" s="305"/>
      <c r="X15" s="305"/>
      <c r="Y15" s="305"/>
      <c r="Z15" s="305"/>
      <c r="AA15" s="305"/>
      <c r="AB15" s="305"/>
      <c r="AC15" s="305"/>
      <c r="AD15" s="305"/>
      <c r="AE15" s="305"/>
      <c r="AF15" s="305"/>
      <c r="AG15" s="305"/>
      <c r="AH15" s="305"/>
      <c r="AI15" s="305"/>
      <c r="AJ15" s="305"/>
      <c r="AK15" s="305"/>
      <c r="AL15" s="305"/>
      <c r="AM15" s="305"/>
      <c r="AN15" s="16"/>
      <c r="AO15" s="16"/>
      <c r="AP15" s="16"/>
      <c r="AQ15" s="16"/>
      <c r="AR15" s="16"/>
      <c r="AS15" s="63"/>
    </row>
    <row r="16" spans="2:47" ht="20.100000000000001" customHeight="1">
      <c r="D16" s="59"/>
      <c r="E16" s="60"/>
      <c r="F16" s="19"/>
      <c r="G16" s="19"/>
      <c r="H16" s="19"/>
      <c r="I16" s="19"/>
      <c r="J16" s="19"/>
      <c r="K16" s="19"/>
      <c r="L16" s="19"/>
      <c r="M16" s="19"/>
      <c r="N16" s="19"/>
      <c r="O16" s="19"/>
      <c r="P16" s="19"/>
      <c r="Q16" s="19"/>
      <c r="R16" s="19"/>
      <c r="S16" s="19"/>
      <c r="T16" s="61"/>
      <c r="U16" s="19"/>
      <c r="V16" s="305" t="str">
        <f>HYPERLINK("#'摘要データ'!A1","摘要データ")</f>
        <v>摘要データ</v>
      </c>
      <c r="W16" s="305"/>
      <c r="X16" s="305"/>
      <c r="Y16" s="305"/>
      <c r="Z16" s="305"/>
      <c r="AA16" s="305"/>
      <c r="AB16" s="305"/>
      <c r="AC16" s="305"/>
      <c r="AD16" s="305"/>
      <c r="AE16" s="305"/>
      <c r="AF16" s="305"/>
      <c r="AG16" s="305"/>
      <c r="AH16" s="305"/>
      <c r="AI16" s="305"/>
      <c r="AJ16" s="305"/>
      <c r="AK16" s="305"/>
      <c r="AL16" s="305"/>
      <c r="AM16" s="305"/>
      <c r="AN16" s="19"/>
      <c r="AO16" s="19"/>
      <c r="AP16" s="19"/>
      <c r="AQ16" s="19"/>
      <c r="AR16" s="19"/>
      <c r="AS16" s="65"/>
      <c r="AT16" s="21"/>
      <c r="AU16" s="21"/>
    </row>
    <row r="17" spans="4:45" ht="20.100000000000001" customHeight="1">
      <c r="D17" s="59"/>
      <c r="E17" s="60"/>
      <c r="F17" s="16"/>
      <c r="G17" s="16"/>
      <c r="H17" s="16"/>
      <c r="I17" s="16"/>
      <c r="J17" s="16"/>
      <c r="K17" s="16"/>
      <c r="L17" s="16"/>
      <c r="M17" s="16"/>
      <c r="N17" s="16"/>
      <c r="O17" s="16"/>
      <c r="P17" s="16"/>
      <c r="Q17" s="16"/>
      <c r="R17" s="16"/>
      <c r="S17" s="16"/>
      <c r="T17" s="16"/>
      <c r="U17" s="16"/>
      <c r="V17" s="305" t="str">
        <f>HYPERLINK("#'定型仕訳伝票データ'!A1","定型仕訳伝票データ")</f>
        <v>定型仕訳伝票データ</v>
      </c>
      <c r="W17" s="305"/>
      <c r="X17" s="305"/>
      <c r="Y17" s="305"/>
      <c r="Z17" s="305"/>
      <c r="AA17" s="305"/>
      <c r="AB17" s="305"/>
      <c r="AC17" s="305"/>
      <c r="AD17" s="305"/>
      <c r="AE17" s="305"/>
      <c r="AF17" s="305"/>
      <c r="AG17" s="305"/>
      <c r="AH17" s="305"/>
      <c r="AI17" s="305"/>
      <c r="AJ17" s="305"/>
      <c r="AK17" s="305"/>
      <c r="AL17" s="305"/>
      <c r="AM17" s="305"/>
      <c r="AN17" s="22"/>
      <c r="AO17" s="22"/>
      <c r="AP17" s="22"/>
      <c r="AQ17" s="22"/>
      <c r="AR17" s="22"/>
      <c r="AS17" s="63"/>
    </row>
    <row r="18" spans="4:45" ht="20.100000000000001" customHeight="1">
      <c r="D18" s="59"/>
      <c r="E18" s="60" t="s">
        <v>42</v>
      </c>
      <c r="F18" s="16"/>
      <c r="G18" s="16"/>
      <c r="H18" s="16"/>
      <c r="I18" s="16"/>
      <c r="J18" s="16"/>
      <c r="K18" s="16"/>
      <c r="L18" s="16"/>
      <c r="M18" s="16"/>
      <c r="N18" s="16"/>
      <c r="O18" s="16"/>
      <c r="P18" s="16"/>
      <c r="Q18" s="16"/>
      <c r="R18" s="16"/>
      <c r="S18" s="16"/>
      <c r="T18" s="61"/>
      <c r="U18" s="16"/>
      <c r="V18" s="305"/>
      <c r="W18" s="305"/>
      <c r="X18" s="305"/>
      <c r="Y18" s="305"/>
      <c r="Z18" s="305"/>
      <c r="AA18" s="305"/>
      <c r="AB18" s="305"/>
      <c r="AC18" s="305"/>
      <c r="AD18" s="305"/>
      <c r="AE18" s="305"/>
      <c r="AF18" s="305"/>
      <c r="AG18" s="305"/>
      <c r="AH18" s="305"/>
      <c r="AI18" s="305"/>
      <c r="AJ18" s="305"/>
      <c r="AK18" s="305"/>
      <c r="AL18" s="305"/>
      <c r="AM18" s="305"/>
      <c r="AN18" s="16"/>
      <c r="AO18" s="16"/>
      <c r="AP18" s="16"/>
      <c r="AQ18" s="16"/>
      <c r="AR18" s="16"/>
      <c r="AS18" s="63"/>
    </row>
    <row r="19" spans="4:45" ht="20.100000000000001" customHeight="1">
      <c r="D19" s="59"/>
      <c r="E19" s="60"/>
      <c r="F19" s="16"/>
      <c r="G19" s="16"/>
      <c r="H19" s="16"/>
      <c r="I19" s="16"/>
      <c r="J19" s="16"/>
      <c r="K19" s="16"/>
      <c r="L19" s="16"/>
      <c r="M19" s="16"/>
      <c r="N19" s="16"/>
      <c r="O19" s="16"/>
      <c r="P19" s="16"/>
      <c r="Q19" s="16"/>
      <c r="R19" s="16"/>
      <c r="S19" s="16"/>
      <c r="T19" s="16"/>
      <c r="U19" s="16"/>
      <c r="V19" s="305" t="str">
        <f>HYPERLINK("#'期首残高データ'!A1","期首残高データ")</f>
        <v>期首残高データ</v>
      </c>
      <c r="W19" s="305"/>
      <c r="X19" s="305"/>
      <c r="Y19" s="305"/>
      <c r="Z19" s="305"/>
      <c r="AA19" s="305"/>
      <c r="AB19" s="305"/>
      <c r="AC19" s="305"/>
      <c r="AD19" s="305"/>
      <c r="AE19" s="305"/>
      <c r="AF19" s="305"/>
      <c r="AG19" s="305"/>
      <c r="AH19" s="305"/>
      <c r="AI19" s="305"/>
      <c r="AJ19" s="305"/>
      <c r="AK19" s="305"/>
      <c r="AL19" s="305"/>
      <c r="AM19" s="305"/>
      <c r="AN19" s="22"/>
      <c r="AO19" s="22"/>
      <c r="AP19" s="22"/>
      <c r="AQ19" s="22"/>
      <c r="AR19" s="22"/>
      <c r="AS19" s="63"/>
    </row>
    <row r="20" spans="4:45" ht="20.100000000000001" customHeight="1">
      <c r="D20" s="59"/>
      <c r="E20" s="60"/>
      <c r="F20" s="16"/>
      <c r="G20" s="16"/>
      <c r="H20" s="16"/>
      <c r="I20" s="16"/>
      <c r="J20" s="16"/>
      <c r="K20" s="16"/>
      <c r="L20" s="16"/>
      <c r="M20" s="16"/>
      <c r="N20" s="16"/>
      <c r="O20" s="16"/>
      <c r="P20" s="16"/>
      <c r="Q20" s="16"/>
      <c r="R20" s="16"/>
      <c r="S20" s="16"/>
      <c r="T20" s="16"/>
      <c r="U20" s="16"/>
      <c r="V20" s="305" t="str">
        <f>HYPERLINK("#'導入前実績金額データ'!A1","導入前実績金額データ")</f>
        <v>導入前実績金額データ</v>
      </c>
      <c r="W20" s="305"/>
      <c r="X20" s="305"/>
      <c r="Y20" s="305"/>
      <c r="Z20" s="305"/>
      <c r="AA20" s="305"/>
      <c r="AB20" s="305"/>
      <c r="AC20" s="305"/>
      <c r="AD20" s="305"/>
      <c r="AE20" s="305"/>
      <c r="AF20" s="305"/>
      <c r="AG20" s="305"/>
      <c r="AH20" s="305"/>
      <c r="AI20" s="305"/>
      <c r="AJ20" s="305"/>
      <c r="AK20" s="305"/>
      <c r="AL20" s="305"/>
      <c r="AM20" s="305"/>
      <c r="AN20" s="37"/>
      <c r="AO20" s="37"/>
      <c r="AP20" s="37"/>
      <c r="AQ20" s="37"/>
      <c r="AR20" s="37"/>
      <c r="AS20" s="63"/>
    </row>
    <row r="21" spans="4:45" ht="20.100000000000001" customHeight="1">
      <c r="D21" s="59"/>
      <c r="E21" s="60"/>
      <c r="F21" s="16"/>
      <c r="G21" s="16"/>
      <c r="H21" s="16"/>
      <c r="I21" s="16"/>
      <c r="J21" s="16"/>
      <c r="K21" s="16"/>
      <c r="L21" s="16"/>
      <c r="M21" s="16"/>
      <c r="N21" s="16"/>
      <c r="O21" s="16"/>
      <c r="P21" s="16"/>
      <c r="Q21" s="16"/>
      <c r="R21" s="16"/>
      <c r="S21" s="16"/>
      <c r="T21" s="16"/>
      <c r="U21" s="16"/>
      <c r="V21" s="305"/>
      <c r="W21" s="305"/>
      <c r="X21" s="305"/>
      <c r="Y21" s="305"/>
      <c r="Z21" s="305"/>
      <c r="AA21" s="305"/>
      <c r="AB21" s="305"/>
      <c r="AC21" s="305"/>
      <c r="AD21" s="305"/>
      <c r="AE21" s="305"/>
      <c r="AF21" s="305"/>
      <c r="AG21" s="305"/>
      <c r="AH21" s="305"/>
      <c r="AI21" s="305"/>
      <c r="AJ21" s="305"/>
      <c r="AK21" s="305"/>
      <c r="AL21" s="305"/>
      <c r="AM21" s="305"/>
      <c r="AN21" s="16"/>
      <c r="AO21" s="16"/>
      <c r="AP21" s="16"/>
      <c r="AQ21" s="16"/>
      <c r="AR21" s="16"/>
      <c r="AS21" s="63"/>
    </row>
    <row r="22" spans="4:45" ht="20.100000000000001" customHeight="1">
      <c r="D22" s="59"/>
      <c r="E22" s="60"/>
      <c r="F22" s="16"/>
      <c r="G22" s="16"/>
      <c r="H22" s="16"/>
      <c r="I22" s="16"/>
      <c r="J22" s="16"/>
      <c r="K22" s="16"/>
      <c r="L22" s="16"/>
      <c r="M22" s="16"/>
      <c r="N22" s="16"/>
      <c r="O22" s="16"/>
      <c r="P22" s="16"/>
      <c r="Q22" s="16"/>
      <c r="R22" s="16"/>
      <c r="S22" s="16"/>
      <c r="T22" s="16"/>
      <c r="U22" s="16"/>
      <c r="V22" s="305"/>
      <c r="W22" s="305"/>
      <c r="X22" s="305"/>
      <c r="Y22" s="305"/>
      <c r="Z22" s="305"/>
      <c r="AA22" s="305"/>
      <c r="AB22" s="305"/>
      <c r="AC22" s="305"/>
      <c r="AD22" s="305"/>
      <c r="AE22" s="305"/>
      <c r="AF22" s="305"/>
      <c r="AG22" s="305"/>
      <c r="AH22" s="305"/>
      <c r="AI22" s="305"/>
      <c r="AJ22" s="305"/>
      <c r="AK22" s="305"/>
      <c r="AL22" s="305"/>
      <c r="AM22" s="305"/>
      <c r="AN22" s="16"/>
      <c r="AO22" s="16"/>
      <c r="AP22" s="16"/>
      <c r="AQ22" s="16"/>
      <c r="AR22" s="16"/>
      <c r="AS22" s="63"/>
    </row>
    <row r="23" spans="4:45" ht="15" customHeight="1" thickBot="1">
      <c r="D23" s="66"/>
      <c r="E23" s="67"/>
      <c r="F23" s="68"/>
      <c r="G23" s="68"/>
      <c r="H23" s="68"/>
      <c r="I23" s="68"/>
      <c r="J23" s="68"/>
      <c r="K23" s="68"/>
      <c r="L23" s="68"/>
      <c r="M23" s="69"/>
      <c r="N23" s="69"/>
      <c r="O23" s="69"/>
      <c r="P23" s="69"/>
      <c r="Q23" s="69"/>
      <c r="R23" s="69"/>
      <c r="S23" s="69"/>
      <c r="T23" s="70"/>
      <c r="U23" s="70"/>
      <c r="V23" s="67"/>
      <c r="W23" s="70"/>
      <c r="X23" s="70"/>
      <c r="Y23" s="70"/>
      <c r="Z23" s="70"/>
      <c r="AA23" s="70"/>
      <c r="AB23" s="70"/>
      <c r="AC23" s="69"/>
      <c r="AD23" s="69"/>
      <c r="AE23" s="69"/>
      <c r="AF23" s="69"/>
      <c r="AG23" s="69"/>
      <c r="AH23" s="69"/>
      <c r="AI23" s="69"/>
      <c r="AJ23" s="70"/>
      <c r="AK23" s="70"/>
      <c r="AL23" s="70"/>
      <c r="AM23" s="70"/>
      <c r="AN23" s="70"/>
      <c r="AO23" s="70"/>
      <c r="AP23" s="70"/>
      <c r="AQ23" s="70"/>
      <c r="AR23" s="70"/>
      <c r="AS23" s="71"/>
    </row>
    <row r="24" spans="4:45" ht="15" customHeight="1">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row>
  </sheetData>
  <mergeCells count="14">
    <mergeCell ref="V8:AM8"/>
    <mergeCell ref="V9:AM9"/>
    <mergeCell ref="V10:AM10"/>
    <mergeCell ref="V11:AM11"/>
    <mergeCell ref="V12:AM12"/>
    <mergeCell ref="V14:AM14"/>
    <mergeCell ref="V15:AM15"/>
    <mergeCell ref="V16:AM16"/>
    <mergeCell ref="V17:AM17"/>
    <mergeCell ref="V18:AM18"/>
    <mergeCell ref="V19:AM19"/>
    <mergeCell ref="V20:AM20"/>
    <mergeCell ref="V21:AM21"/>
    <mergeCell ref="V22:AM22"/>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8C05-123E-485E-A1A5-D9A2DD308685}">
  <sheetPr codeName="Sheet70">
    <tabColor rgb="FF333333"/>
    <outlinePr summaryBelow="0"/>
    <pageSetUpPr fitToPage="1"/>
  </sheetPr>
  <dimension ref="B1:D8"/>
  <sheetViews>
    <sheetView showGridLines="0" zoomScaleNormal="100" zoomScaleSheetLayoutView="100" workbookViewId="0"/>
  </sheetViews>
  <sheetFormatPr defaultColWidth="10.28515625" defaultRowHeight="16.5"/>
  <cols>
    <col min="1" max="1" width="2.7109375" style="5" customWidth="1"/>
    <col min="2" max="2" width="36.7109375" style="73" customWidth="1"/>
    <col min="3" max="3" width="45.7109375" style="73" customWidth="1"/>
    <col min="4" max="4" width="89.5703125" style="74" customWidth="1"/>
    <col min="5" max="5" width="2.7109375" style="5" customWidth="1"/>
    <col min="6" max="16384" width="10.28515625" style="5"/>
  </cols>
  <sheetData>
    <row r="1" spans="2:4" s="2" customFormat="1" ht="10.35" customHeight="1">
      <c r="B1" s="3"/>
      <c r="C1" s="3"/>
      <c r="D1" s="3"/>
    </row>
    <row r="2" spans="2:4" ht="60" customHeight="1">
      <c r="B2" s="75" t="s">
        <v>43</v>
      </c>
      <c r="C2" s="76"/>
      <c r="D2" s="76"/>
    </row>
    <row r="3" spans="2:4" ht="20.100000000000001" customHeight="1" thickBot="1">
      <c r="D3" s="73"/>
    </row>
    <row r="4" spans="2:4" ht="25.35" customHeight="1" thickBot="1">
      <c r="B4" s="77" t="s">
        <v>44</v>
      </c>
      <c r="C4" s="78" t="s">
        <v>45</v>
      </c>
      <c r="D4" s="79" t="s">
        <v>46</v>
      </c>
    </row>
    <row r="5" spans="2:4" ht="24.95" customHeight="1" thickBot="1">
      <c r="B5" s="80" t="s">
        <v>47</v>
      </c>
      <c r="C5" s="81"/>
      <c r="D5" s="82"/>
    </row>
    <row r="6" spans="2:4" ht="17.25" thickBot="1">
      <c r="B6" s="84" t="s">
        <v>48</v>
      </c>
      <c r="C6" s="85" t="s">
        <v>49</v>
      </c>
      <c r="D6" s="86" t="s">
        <v>50</v>
      </c>
    </row>
    <row r="7" spans="2:4" ht="17.25" thickBot="1">
      <c r="B7" s="87" t="s">
        <v>51</v>
      </c>
      <c r="C7" s="83" t="s">
        <v>52</v>
      </c>
      <c r="D7" s="88" t="s">
        <v>50</v>
      </c>
    </row>
    <row r="8" spans="2:4" ht="17.25" customHeight="1">
      <c r="B8" s="89"/>
      <c r="C8" s="89"/>
      <c r="D8" s="90"/>
    </row>
  </sheetData>
  <phoneticPr fontId="3"/>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344D-3C4E-42EE-BC20-C1375C676374}">
  <sheetPr codeName="Sheet127">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4.1" customHeight="1" thickBot="1">
      <c r="B2" s="95" t="s">
        <v>70</v>
      </c>
      <c r="C2" s="96"/>
      <c r="D2" s="96"/>
      <c r="E2" s="96"/>
      <c r="F2" s="96"/>
      <c r="G2" s="97"/>
      <c r="H2" s="98"/>
    </row>
    <row r="3" spans="2:8" ht="13.5" customHeight="1" thickBot="1">
      <c r="B3" s="99"/>
      <c r="C3" s="99"/>
      <c r="D3" s="99"/>
      <c r="E3" s="99"/>
      <c r="F3" s="99"/>
      <c r="G3" s="99"/>
    </row>
    <row r="4" spans="2:8" ht="20.25" customHeight="1" thickBot="1">
      <c r="B4" s="100" t="s">
        <v>45</v>
      </c>
      <c r="C4" s="101" t="s">
        <v>82</v>
      </c>
      <c r="D4" s="101" t="s">
        <v>83</v>
      </c>
      <c r="E4" s="101" t="s">
        <v>84</v>
      </c>
      <c r="F4" s="102" t="s">
        <v>85</v>
      </c>
      <c r="G4" s="103" t="s">
        <v>86</v>
      </c>
    </row>
    <row r="5" spans="2:8" ht="20.100000000000001" customHeight="1" thickBot="1">
      <c r="B5" s="104" t="s">
        <v>87</v>
      </c>
      <c r="C5" s="105"/>
      <c r="D5" s="105"/>
      <c r="E5" s="105"/>
      <c r="F5" s="105"/>
      <c r="G5" s="106"/>
      <c r="H5" s="107"/>
    </row>
    <row r="6" spans="2:8">
      <c r="B6" s="108" t="s">
        <v>55</v>
      </c>
      <c r="C6" s="109" t="s">
        <v>88</v>
      </c>
      <c r="D6" s="110" t="s">
        <v>89</v>
      </c>
      <c r="E6" s="111" t="s">
        <v>90</v>
      </c>
      <c r="F6" s="112" t="s">
        <v>91</v>
      </c>
      <c r="G6" s="113" t="s">
        <v>92</v>
      </c>
      <c r="H6" s="107"/>
    </row>
    <row r="7" spans="2:8">
      <c r="B7" s="114" t="s">
        <v>76</v>
      </c>
      <c r="C7" s="115" t="s">
        <v>93</v>
      </c>
      <c r="D7" s="116" t="s">
        <v>94</v>
      </c>
      <c r="E7" s="4" t="s">
        <v>95</v>
      </c>
      <c r="F7" s="117"/>
      <c r="G7" s="118"/>
      <c r="H7" s="107"/>
    </row>
    <row r="8" spans="2:8">
      <c r="B8" s="114" t="s">
        <v>56</v>
      </c>
      <c r="C8" s="115" t="s">
        <v>96</v>
      </c>
      <c r="D8" s="116" t="s">
        <v>97</v>
      </c>
      <c r="E8" s="4" t="s">
        <v>98</v>
      </c>
      <c r="F8" s="117"/>
      <c r="G8" s="118"/>
      <c r="H8" s="107"/>
    </row>
    <row r="9" spans="2:8">
      <c r="B9" s="114" t="s">
        <v>79</v>
      </c>
      <c r="C9" s="115" t="s">
        <v>99</v>
      </c>
      <c r="D9" s="116" t="s">
        <v>100</v>
      </c>
      <c r="E9" s="4" t="s">
        <v>101</v>
      </c>
      <c r="F9" s="117" t="s">
        <v>91</v>
      </c>
      <c r="G9" s="118" t="s">
        <v>92</v>
      </c>
      <c r="H9" s="107"/>
    </row>
    <row r="10" spans="2:8" ht="45">
      <c r="B10" s="114" t="s">
        <v>102</v>
      </c>
      <c r="C10" s="115" t="s">
        <v>103</v>
      </c>
      <c r="D10" s="116" t="s">
        <v>104</v>
      </c>
      <c r="E10" s="4" t="s">
        <v>105</v>
      </c>
      <c r="F10" s="117"/>
      <c r="G10" s="118" t="s">
        <v>106</v>
      </c>
      <c r="H10" s="107"/>
    </row>
    <row r="11" spans="2:8" ht="45.75" thickBot="1">
      <c r="B11" s="114" t="s">
        <v>107</v>
      </c>
      <c r="C11" s="115" t="s">
        <v>108</v>
      </c>
      <c r="D11" s="116" t="s">
        <v>109</v>
      </c>
      <c r="E11" s="4" t="s">
        <v>105</v>
      </c>
      <c r="F11" s="117"/>
      <c r="G11" s="118" t="s">
        <v>110</v>
      </c>
      <c r="H11" s="107"/>
    </row>
    <row r="12" spans="2:8" ht="20.100000000000001" customHeight="1" thickBot="1">
      <c r="B12" s="104" t="s">
        <v>112</v>
      </c>
      <c r="C12" s="105"/>
      <c r="D12" s="105"/>
      <c r="E12" s="105"/>
      <c r="F12" s="105"/>
      <c r="G12" s="106"/>
      <c r="H12" s="107"/>
    </row>
    <row r="13" spans="2:8">
      <c r="B13" s="114" t="s">
        <v>113</v>
      </c>
      <c r="C13" s="115" t="s">
        <v>114</v>
      </c>
      <c r="D13" s="116" t="s">
        <v>115</v>
      </c>
      <c r="E13" s="4" t="s">
        <v>116</v>
      </c>
      <c r="F13" s="117"/>
      <c r="G13" s="308" t="s">
        <v>117</v>
      </c>
      <c r="H13" s="107"/>
    </row>
    <row r="14" spans="2:8">
      <c r="B14" s="114" t="s">
        <v>118</v>
      </c>
      <c r="C14" s="115" t="s">
        <v>119</v>
      </c>
      <c r="D14" s="116" t="s">
        <v>120</v>
      </c>
      <c r="E14" s="4" t="s">
        <v>116</v>
      </c>
      <c r="F14" s="117"/>
      <c r="G14" s="309"/>
      <c r="H14" s="107"/>
    </row>
    <row r="15" spans="2:8" ht="45">
      <c r="B15" s="114" t="s">
        <v>121</v>
      </c>
      <c r="C15" s="115" t="s">
        <v>122</v>
      </c>
      <c r="D15" s="116" t="s">
        <v>109</v>
      </c>
      <c r="E15" s="4" t="s">
        <v>116</v>
      </c>
      <c r="F15" s="117"/>
      <c r="G15" s="118" t="s">
        <v>123</v>
      </c>
      <c r="H15" s="107"/>
    </row>
    <row r="16" spans="2:8" ht="45">
      <c r="B16" s="114" t="s">
        <v>124</v>
      </c>
      <c r="C16" s="115" t="s">
        <v>125</v>
      </c>
      <c r="D16" s="116" t="s">
        <v>109</v>
      </c>
      <c r="E16" s="4" t="s">
        <v>116</v>
      </c>
      <c r="F16" s="117"/>
      <c r="G16" s="118" t="s">
        <v>503</v>
      </c>
      <c r="H16" s="107"/>
    </row>
    <row r="17" spans="2:8" ht="45">
      <c r="B17" s="114" t="s">
        <v>126</v>
      </c>
      <c r="C17" s="115" t="s">
        <v>127</v>
      </c>
      <c r="D17" s="116" t="s">
        <v>109</v>
      </c>
      <c r="E17" s="4" t="s">
        <v>116</v>
      </c>
      <c r="F17" s="117"/>
      <c r="G17" s="118" t="s">
        <v>504</v>
      </c>
      <c r="H17" s="107"/>
    </row>
    <row r="18" spans="2:8" ht="17.25" thickBot="1">
      <c r="B18" s="114" t="s">
        <v>128</v>
      </c>
      <c r="C18" s="115" t="s">
        <v>129</v>
      </c>
      <c r="D18" s="116" t="s">
        <v>120</v>
      </c>
      <c r="E18" s="4" t="s">
        <v>116</v>
      </c>
      <c r="F18" s="117"/>
      <c r="G18" s="118"/>
      <c r="H18" s="107"/>
    </row>
    <row r="19" spans="2:8" ht="20.100000000000001" customHeight="1" thickBot="1">
      <c r="B19" s="104" t="s">
        <v>505</v>
      </c>
      <c r="C19" s="105"/>
      <c r="D19" s="105"/>
      <c r="E19" s="105"/>
      <c r="F19" s="105"/>
      <c r="G19" s="106"/>
      <c r="H19" s="107"/>
    </row>
    <row r="20" spans="2:8" ht="90">
      <c r="B20" s="114" t="s">
        <v>506</v>
      </c>
      <c r="C20" s="115" t="s">
        <v>130</v>
      </c>
      <c r="D20" s="116" t="s">
        <v>109</v>
      </c>
      <c r="E20" s="4" t="s">
        <v>116</v>
      </c>
      <c r="F20" s="117"/>
      <c r="G20" s="118" t="s">
        <v>131</v>
      </c>
      <c r="H20" s="107"/>
    </row>
    <row r="21" spans="2:8" ht="90">
      <c r="B21" s="114" t="s">
        <v>507</v>
      </c>
      <c r="C21" s="115" t="s">
        <v>132</v>
      </c>
      <c r="D21" s="116" t="s">
        <v>109</v>
      </c>
      <c r="E21" s="4" t="s">
        <v>116</v>
      </c>
      <c r="F21" s="117"/>
      <c r="G21" s="118" t="s">
        <v>133</v>
      </c>
      <c r="H21" s="107"/>
    </row>
    <row r="22" spans="2:8" ht="30">
      <c r="B22" s="114" t="s">
        <v>508</v>
      </c>
      <c r="C22" s="115" t="s">
        <v>134</v>
      </c>
      <c r="D22" s="116" t="s">
        <v>135</v>
      </c>
      <c r="E22" s="4" t="s">
        <v>98</v>
      </c>
      <c r="F22" s="117"/>
      <c r="G22" s="118" t="s">
        <v>509</v>
      </c>
      <c r="H22" s="107"/>
    </row>
    <row r="23" spans="2:8" ht="90">
      <c r="B23" s="114" t="s">
        <v>136</v>
      </c>
      <c r="C23" s="115" t="s">
        <v>137</v>
      </c>
      <c r="D23" s="116" t="s">
        <v>109</v>
      </c>
      <c r="E23" s="4" t="s">
        <v>116</v>
      </c>
      <c r="F23" s="117"/>
      <c r="G23" s="118" t="s">
        <v>133</v>
      </c>
      <c r="H23" s="107"/>
    </row>
    <row r="24" spans="2:8" ht="90">
      <c r="B24" s="114" t="s">
        <v>139</v>
      </c>
      <c r="C24" s="115" t="s">
        <v>140</v>
      </c>
      <c r="D24" s="116" t="s">
        <v>109</v>
      </c>
      <c r="E24" s="4" t="s">
        <v>138</v>
      </c>
      <c r="F24" s="117"/>
      <c r="G24" s="118" t="s">
        <v>131</v>
      </c>
      <c r="H24" s="107"/>
    </row>
    <row r="25" spans="2:8" ht="90">
      <c r="B25" s="114" t="s">
        <v>141</v>
      </c>
      <c r="C25" s="115" t="s">
        <v>142</v>
      </c>
      <c r="D25" s="116" t="s">
        <v>109</v>
      </c>
      <c r="E25" s="4" t="s">
        <v>138</v>
      </c>
      <c r="F25" s="117"/>
      <c r="G25" s="118" t="s">
        <v>133</v>
      </c>
      <c r="H25" s="107"/>
    </row>
    <row r="26" spans="2:8" ht="90">
      <c r="B26" s="114" t="s">
        <v>143</v>
      </c>
      <c r="C26" s="115" t="s">
        <v>144</v>
      </c>
      <c r="D26" s="116" t="s">
        <v>109</v>
      </c>
      <c r="E26" s="4" t="s">
        <v>138</v>
      </c>
      <c r="F26" s="117"/>
      <c r="G26" s="118" t="s">
        <v>131</v>
      </c>
      <c r="H26" s="107"/>
    </row>
    <row r="27" spans="2:8" ht="90.75" thickBot="1">
      <c r="B27" s="114" t="s">
        <v>145</v>
      </c>
      <c r="C27" s="115" t="s">
        <v>146</v>
      </c>
      <c r="D27" s="116" t="s">
        <v>109</v>
      </c>
      <c r="E27" s="4" t="s">
        <v>138</v>
      </c>
      <c r="F27" s="117"/>
      <c r="G27" s="118" t="s">
        <v>133</v>
      </c>
      <c r="H27" s="107"/>
    </row>
    <row r="28" spans="2:8" ht="18.75">
      <c r="B28" s="125"/>
      <c r="C28" s="125"/>
      <c r="D28" s="126"/>
      <c r="E28" s="127"/>
      <c r="F28" s="127"/>
      <c r="G28" s="125"/>
      <c r="H28" s="92"/>
    </row>
  </sheetData>
  <mergeCells count="1">
    <mergeCell ref="G13:G14"/>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F486-2FB5-499C-BC3D-C8FDAABDFC38}">
  <sheetPr codeName="Sheet126">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4.1" customHeight="1" thickBot="1">
      <c r="B2" s="95" t="s">
        <v>71</v>
      </c>
      <c r="C2" s="96"/>
      <c r="D2" s="96"/>
      <c r="E2" s="96"/>
      <c r="F2" s="96"/>
      <c r="G2" s="97"/>
      <c r="H2" s="98"/>
    </row>
    <row r="3" spans="2:8" ht="13.5" customHeight="1" thickBot="1">
      <c r="B3" s="99"/>
      <c r="C3" s="99"/>
      <c r="D3" s="99"/>
      <c r="E3" s="99"/>
      <c r="F3" s="99"/>
      <c r="G3" s="99"/>
    </row>
    <row r="4" spans="2:8" ht="20.25" customHeight="1" thickBot="1">
      <c r="B4" s="100" t="s">
        <v>45</v>
      </c>
      <c r="C4" s="101" t="s">
        <v>82</v>
      </c>
      <c r="D4" s="101" t="s">
        <v>83</v>
      </c>
      <c r="E4" s="101" t="s">
        <v>84</v>
      </c>
      <c r="F4" s="102" t="s">
        <v>85</v>
      </c>
      <c r="G4" s="103" t="s">
        <v>86</v>
      </c>
    </row>
    <row r="5" spans="2:8" ht="20.100000000000001" customHeight="1" thickBot="1">
      <c r="B5" s="104" t="s">
        <v>87</v>
      </c>
      <c r="C5" s="105"/>
      <c r="D5" s="105"/>
      <c r="E5" s="105"/>
      <c r="F5" s="105"/>
      <c r="G5" s="106"/>
      <c r="H5" s="107"/>
    </row>
    <row r="6" spans="2:8">
      <c r="B6" s="108" t="s">
        <v>55</v>
      </c>
      <c r="C6" s="109" t="s">
        <v>149</v>
      </c>
      <c r="D6" s="110" t="s">
        <v>89</v>
      </c>
      <c r="E6" s="111" t="s">
        <v>90</v>
      </c>
      <c r="F6" s="112" t="s">
        <v>91</v>
      </c>
      <c r="G6" s="308" t="s">
        <v>92</v>
      </c>
      <c r="H6" s="107"/>
    </row>
    <row r="7" spans="2:8">
      <c r="B7" s="114" t="s">
        <v>77</v>
      </c>
      <c r="C7" s="115" t="s">
        <v>150</v>
      </c>
      <c r="D7" s="116" t="s">
        <v>147</v>
      </c>
      <c r="E7" s="4" t="s">
        <v>148</v>
      </c>
      <c r="F7" s="117" t="s">
        <v>91</v>
      </c>
      <c r="G7" s="309"/>
      <c r="H7" s="107"/>
    </row>
    <row r="8" spans="2:8">
      <c r="B8" s="114" t="s">
        <v>78</v>
      </c>
      <c r="C8" s="115" t="s">
        <v>151</v>
      </c>
      <c r="D8" s="116" t="s">
        <v>94</v>
      </c>
      <c r="E8" s="4" t="s">
        <v>95</v>
      </c>
      <c r="F8" s="117"/>
      <c r="G8" s="118"/>
      <c r="H8" s="107"/>
    </row>
    <row r="9" spans="2:8" ht="17.25" thickBot="1">
      <c r="B9" s="114" t="s">
        <v>56</v>
      </c>
      <c r="C9" s="115" t="s">
        <v>152</v>
      </c>
      <c r="D9" s="116" t="s">
        <v>97</v>
      </c>
      <c r="E9" s="4" t="s">
        <v>98</v>
      </c>
      <c r="F9" s="117"/>
      <c r="G9" s="118"/>
      <c r="H9" s="107"/>
    </row>
    <row r="10" spans="2:8" ht="20.100000000000001" customHeight="1" thickBot="1">
      <c r="B10" s="104" t="s">
        <v>112</v>
      </c>
      <c r="C10" s="105"/>
      <c r="D10" s="105"/>
      <c r="E10" s="105"/>
      <c r="F10" s="105"/>
      <c r="G10" s="106"/>
      <c r="H10" s="107"/>
    </row>
    <row r="11" spans="2:8" ht="45">
      <c r="B11" s="114" t="s">
        <v>72</v>
      </c>
      <c r="C11" s="115" t="s">
        <v>153</v>
      </c>
      <c r="D11" s="116" t="s">
        <v>109</v>
      </c>
      <c r="E11" s="4" t="s">
        <v>105</v>
      </c>
      <c r="F11" s="117"/>
      <c r="G11" s="118" t="s">
        <v>154</v>
      </c>
      <c r="H11" s="107"/>
    </row>
    <row r="12" spans="2:8">
      <c r="B12" s="114" t="s">
        <v>113</v>
      </c>
      <c r="C12" s="115" t="s">
        <v>155</v>
      </c>
      <c r="D12" s="116" t="s">
        <v>115</v>
      </c>
      <c r="E12" s="4" t="s">
        <v>116</v>
      </c>
      <c r="F12" s="117"/>
      <c r="G12" s="306" t="s">
        <v>156</v>
      </c>
      <c r="H12" s="107"/>
    </row>
    <row r="13" spans="2:8">
      <c r="B13" s="114" t="s">
        <v>118</v>
      </c>
      <c r="C13" s="115" t="s">
        <v>157</v>
      </c>
      <c r="D13" s="116" t="s">
        <v>115</v>
      </c>
      <c r="E13" s="4" t="s">
        <v>116</v>
      </c>
      <c r="F13" s="117"/>
      <c r="G13" s="309"/>
      <c r="H13" s="107"/>
    </row>
    <row r="14" spans="2:8" ht="45">
      <c r="B14" s="114" t="s">
        <v>121</v>
      </c>
      <c r="C14" s="115" t="s">
        <v>158</v>
      </c>
      <c r="D14" s="116" t="s">
        <v>109</v>
      </c>
      <c r="E14" s="4" t="s">
        <v>116</v>
      </c>
      <c r="F14" s="117"/>
      <c r="G14" s="118" t="s">
        <v>159</v>
      </c>
      <c r="H14" s="107"/>
    </row>
    <row r="15" spans="2:8" ht="45">
      <c r="B15" s="114" t="s">
        <v>124</v>
      </c>
      <c r="C15" s="115" t="s">
        <v>160</v>
      </c>
      <c r="D15" s="116" t="s">
        <v>109</v>
      </c>
      <c r="E15" s="4" t="s">
        <v>116</v>
      </c>
      <c r="F15" s="117"/>
      <c r="G15" s="118" t="s">
        <v>503</v>
      </c>
      <c r="H15" s="107"/>
    </row>
    <row r="16" spans="2:8" ht="45">
      <c r="B16" s="114" t="s">
        <v>126</v>
      </c>
      <c r="C16" s="115" t="s">
        <v>161</v>
      </c>
      <c r="D16" s="116" t="s">
        <v>109</v>
      </c>
      <c r="E16" s="4" t="s">
        <v>116</v>
      </c>
      <c r="F16" s="117"/>
      <c r="G16" s="118" t="s">
        <v>504</v>
      </c>
      <c r="H16" s="107"/>
    </row>
    <row r="17" spans="2:8" ht="17.25" thickBot="1">
      <c r="B17" s="114" t="s">
        <v>128</v>
      </c>
      <c r="C17" s="115" t="s">
        <v>162</v>
      </c>
      <c r="D17" s="116" t="s">
        <v>120</v>
      </c>
      <c r="E17" s="4" t="s">
        <v>116</v>
      </c>
      <c r="F17" s="117"/>
      <c r="G17" s="118"/>
      <c r="H17" s="107"/>
    </row>
    <row r="18" spans="2:8" ht="20.100000000000001" customHeight="1">
      <c r="B18" s="125"/>
      <c r="C18" s="125"/>
      <c r="D18" s="126"/>
      <c r="E18" s="127"/>
      <c r="F18" s="127"/>
      <c r="G18" s="125"/>
      <c r="H18" s="92"/>
    </row>
  </sheetData>
  <mergeCells count="2">
    <mergeCell ref="G6:G7"/>
    <mergeCell ref="G12:G13"/>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B92D-9F90-497B-A223-8C0565F9F95B}">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4.1" customHeight="1" thickBot="1">
      <c r="B2" s="95" t="s">
        <v>510</v>
      </c>
      <c r="C2" s="96"/>
      <c r="D2" s="96"/>
      <c r="E2" s="96"/>
      <c r="F2" s="96"/>
      <c r="G2" s="97"/>
      <c r="H2" s="98"/>
    </row>
    <row r="3" spans="2:8" ht="13.5" customHeight="1" thickBot="1">
      <c r="B3" s="99"/>
      <c r="C3" s="99"/>
      <c r="D3" s="99"/>
      <c r="E3" s="99"/>
      <c r="F3" s="99"/>
      <c r="G3" s="99"/>
    </row>
    <row r="4" spans="2:8" ht="20.25" customHeight="1" thickBot="1">
      <c r="B4" s="100" t="s">
        <v>45</v>
      </c>
      <c r="C4" s="101" t="s">
        <v>82</v>
      </c>
      <c r="D4" s="101" t="s">
        <v>83</v>
      </c>
      <c r="E4" s="101" t="s">
        <v>84</v>
      </c>
      <c r="F4" s="102" t="s">
        <v>85</v>
      </c>
      <c r="G4" s="103" t="s">
        <v>86</v>
      </c>
    </row>
    <row r="5" spans="2:8">
      <c r="B5" s="108" t="s">
        <v>511</v>
      </c>
      <c r="C5" s="109" t="s">
        <v>164</v>
      </c>
      <c r="D5" s="110" t="s">
        <v>135</v>
      </c>
      <c r="E5" s="111" t="s">
        <v>98</v>
      </c>
      <c r="F5" s="112" t="s">
        <v>91</v>
      </c>
      <c r="G5" s="113" t="s">
        <v>92</v>
      </c>
      <c r="H5" s="107"/>
    </row>
    <row r="6" spans="2:8">
      <c r="B6" s="114" t="s">
        <v>512</v>
      </c>
      <c r="C6" s="115" t="s">
        <v>165</v>
      </c>
      <c r="D6" s="116" t="s">
        <v>94</v>
      </c>
      <c r="E6" s="4" t="s">
        <v>95</v>
      </c>
      <c r="F6" s="117"/>
      <c r="G6" s="118"/>
      <c r="H6" s="107"/>
    </row>
    <row r="7" spans="2:8">
      <c r="B7" s="114" t="s">
        <v>56</v>
      </c>
      <c r="C7" s="115" t="s">
        <v>166</v>
      </c>
      <c r="D7" s="116" t="s">
        <v>97</v>
      </c>
      <c r="E7" s="4" t="s">
        <v>98</v>
      </c>
      <c r="F7" s="117"/>
      <c r="G7" s="118"/>
      <c r="H7" s="107"/>
    </row>
    <row r="8" spans="2:8">
      <c r="B8" s="114" t="s">
        <v>167</v>
      </c>
      <c r="C8" s="115" t="s">
        <v>168</v>
      </c>
      <c r="D8" s="116" t="s">
        <v>169</v>
      </c>
      <c r="E8" s="4" t="s">
        <v>95</v>
      </c>
      <c r="F8" s="117"/>
      <c r="G8" s="306" t="s">
        <v>170</v>
      </c>
      <c r="H8" s="107"/>
    </row>
    <row r="9" spans="2:8" ht="17.25" thickBot="1">
      <c r="B9" s="150" t="s">
        <v>171</v>
      </c>
      <c r="C9" s="151" t="s">
        <v>172</v>
      </c>
      <c r="D9" s="152" t="s">
        <v>169</v>
      </c>
      <c r="E9" s="153" t="s">
        <v>95</v>
      </c>
      <c r="F9" s="154"/>
      <c r="G9" s="307"/>
      <c r="H9" s="107"/>
    </row>
    <row r="10" spans="2:8" ht="20.100000000000001" customHeight="1">
      <c r="B10" s="125"/>
      <c r="C10" s="125"/>
      <c r="D10" s="126"/>
      <c r="E10" s="127"/>
      <c r="F10" s="127"/>
      <c r="G10" s="125"/>
      <c r="H10" s="92"/>
    </row>
  </sheetData>
  <mergeCells count="1">
    <mergeCell ref="G8:G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529C-3514-4F53-B0FB-BBBEE5FC33FD}">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3.9" customHeight="1" thickBot="1">
      <c r="B2" s="155" t="s">
        <v>0</v>
      </c>
      <c r="C2" s="156"/>
      <c r="D2" s="156"/>
      <c r="E2" s="156"/>
      <c r="F2" s="156"/>
      <c r="G2" s="157"/>
      <c r="H2" s="98"/>
    </row>
    <row r="3" spans="2:8" ht="13.5" customHeight="1" thickBot="1">
      <c r="B3" s="160"/>
      <c r="C3" s="160"/>
      <c r="D3" s="160"/>
      <c r="E3" s="160"/>
      <c r="F3" s="160"/>
      <c r="G3" s="160"/>
    </row>
    <row r="4" spans="2:8" ht="20.25" customHeight="1" thickBot="1">
      <c r="B4" s="317" t="s">
        <v>45</v>
      </c>
      <c r="C4" s="318" t="s">
        <v>82</v>
      </c>
      <c r="D4" s="318" t="s">
        <v>83</v>
      </c>
      <c r="E4" s="318" t="s">
        <v>84</v>
      </c>
      <c r="F4" s="319" t="s">
        <v>85</v>
      </c>
      <c r="G4" s="320" t="s">
        <v>86</v>
      </c>
    </row>
    <row r="5" spans="2:8">
      <c r="B5" s="108" t="s">
        <v>53</v>
      </c>
      <c r="C5" s="109" t="s">
        <v>513</v>
      </c>
      <c r="D5" s="110" t="s">
        <v>174</v>
      </c>
      <c r="E5" s="111" t="s">
        <v>101</v>
      </c>
      <c r="F5" s="112" t="s">
        <v>176</v>
      </c>
      <c r="G5" s="113" t="s">
        <v>92</v>
      </c>
      <c r="H5" s="107"/>
    </row>
    <row r="6" spans="2:8">
      <c r="B6" s="114" t="s">
        <v>514</v>
      </c>
      <c r="C6" s="115" t="s">
        <v>515</v>
      </c>
      <c r="D6" s="116" t="s">
        <v>177</v>
      </c>
      <c r="E6" s="4" t="s">
        <v>178</v>
      </c>
      <c r="F6" s="117"/>
      <c r="G6" s="118"/>
      <c r="H6" s="107"/>
    </row>
    <row r="7" spans="2:8" ht="17.25" thickBot="1">
      <c r="B7" s="150" t="s">
        <v>56</v>
      </c>
      <c r="C7" s="151" t="s">
        <v>516</v>
      </c>
      <c r="D7" s="152" t="s">
        <v>179</v>
      </c>
      <c r="E7" s="153" t="s">
        <v>180</v>
      </c>
      <c r="F7" s="154"/>
      <c r="G7" s="129"/>
      <c r="H7" s="107"/>
    </row>
    <row r="8" spans="2:8" ht="20.100000000000001" customHeight="1">
      <c r="B8" s="125"/>
      <c r="C8" s="125"/>
      <c r="D8" s="126"/>
      <c r="E8" s="127"/>
      <c r="F8" s="127"/>
      <c r="G8" s="125"/>
      <c r="H8" s="9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AC58-3476-4473-A387-FBBE2CA56A51}">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3.9" customHeight="1" thickBot="1">
      <c r="B2" s="155" t="s">
        <v>1</v>
      </c>
      <c r="C2" s="156"/>
      <c r="D2" s="156"/>
      <c r="E2" s="156"/>
      <c r="F2" s="156"/>
      <c r="G2" s="157"/>
      <c r="H2" s="98"/>
    </row>
    <row r="3" spans="2:8" ht="13.5" customHeight="1" thickBot="1">
      <c r="B3" s="160"/>
      <c r="C3" s="160"/>
      <c r="D3" s="160"/>
      <c r="E3" s="160"/>
      <c r="F3" s="160"/>
      <c r="G3" s="160"/>
    </row>
    <row r="4" spans="2:8" ht="20.25" customHeight="1" thickBot="1">
      <c r="B4" s="317" t="s">
        <v>45</v>
      </c>
      <c r="C4" s="318" t="s">
        <v>82</v>
      </c>
      <c r="D4" s="318" t="s">
        <v>83</v>
      </c>
      <c r="E4" s="318" t="s">
        <v>84</v>
      </c>
      <c r="F4" s="319" t="s">
        <v>85</v>
      </c>
      <c r="G4" s="320" t="s">
        <v>86</v>
      </c>
    </row>
    <row r="5" spans="2:8">
      <c r="B5" s="108" t="s">
        <v>54</v>
      </c>
      <c r="C5" s="109" t="s">
        <v>517</v>
      </c>
      <c r="D5" s="110" t="s">
        <v>174</v>
      </c>
      <c r="E5" s="111" t="s">
        <v>101</v>
      </c>
      <c r="F5" s="112" t="s">
        <v>176</v>
      </c>
      <c r="G5" s="113" t="s">
        <v>92</v>
      </c>
      <c r="H5" s="107"/>
    </row>
    <row r="6" spans="2:8">
      <c r="B6" s="114" t="s">
        <v>518</v>
      </c>
      <c r="C6" s="115" t="s">
        <v>519</v>
      </c>
      <c r="D6" s="116" t="s">
        <v>177</v>
      </c>
      <c r="E6" s="4" t="s">
        <v>178</v>
      </c>
      <c r="F6" s="117"/>
      <c r="G6" s="118"/>
      <c r="H6" s="107"/>
    </row>
    <row r="7" spans="2:8" ht="17.25" thickBot="1">
      <c r="B7" s="150" t="s">
        <v>56</v>
      </c>
      <c r="C7" s="151" t="s">
        <v>520</v>
      </c>
      <c r="D7" s="152" t="s">
        <v>179</v>
      </c>
      <c r="E7" s="153" t="s">
        <v>180</v>
      </c>
      <c r="F7" s="154"/>
      <c r="G7" s="129"/>
      <c r="H7" s="107"/>
    </row>
    <row r="8" spans="2:8" ht="20.100000000000001" customHeight="1">
      <c r="B8" s="125"/>
      <c r="C8" s="125"/>
      <c r="D8" s="126"/>
      <c r="E8" s="127"/>
      <c r="F8" s="127"/>
      <c r="G8" s="125"/>
      <c r="H8" s="9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68597-BE06-4452-89BD-2906AF15B362}">
  <sheetPr codeName="Sheet175">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1" customWidth="1"/>
    <col min="7" max="7" width="98.7109375" style="5" customWidth="1"/>
    <col min="8" max="8" width="2.7109375" style="5" customWidth="1"/>
    <col min="9" max="16384" width="10.28515625" style="5"/>
  </cols>
  <sheetData>
    <row r="1" spans="2:8" ht="13.5" customHeight="1" thickBot="1">
      <c r="B1" s="92"/>
      <c r="C1" s="92"/>
      <c r="D1" s="93"/>
      <c r="E1" s="94"/>
      <c r="F1" s="94"/>
      <c r="G1" s="92"/>
      <c r="H1" s="92"/>
    </row>
    <row r="2" spans="2:8" ht="44.1" customHeight="1" thickBot="1">
      <c r="B2" s="95" t="s">
        <v>68</v>
      </c>
      <c r="C2" s="96"/>
      <c r="D2" s="96"/>
      <c r="E2" s="96"/>
      <c r="F2" s="96"/>
      <c r="G2" s="97"/>
      <c r="H2" s="98"/>
    </row>
    <row r="3" spans="2:8" ht="13.5" customHeight="1" thickBot="1">
      <c r="B3" s="99"/>
      <c r="C3" s="99"/>
      <c r="D3" s="99"/>
      <c r="E3" s="99"/>
      <c r="F3" s="99"/>
      <c r="G3" s="99"/>
    </row>
    <row r="4" spans="2:8" ht="20.25" customHeight="1" thickBot="1">
      <c r="B4" s="100" t="s">
        <v>45</v>
      </c>
      <c r="C4" s="101" t="s">
        <v>82</v>
      </c>
      <c r="D4" s="101" t="s">
        <v>83</v>
      </c>
      <c r="E4" s="101" t="s">
        <v>84</v>
      </c>
      <c r="F4" s="102" t="s">
        <v>85</v>
      </c>
      <c r="G4" s="103" t="s">
        <v>86</v>
      </c>
    </row>
    <row r="5" spans="2:8" ht="17.25" thickBot="1">
      <c r="B5" s="162" t="s">
        <v>189</v>
      </c>
      <c r="C5" s="163" t="s">
        <v>194</v>
      </c>
      <c r="D5" s="164" t="s">
        <v>109</v>
      </c>
      <c r="E5" s="165" t="s">
        <v>195</v>
      </c>
      <c r="F5" s="166" t="s">
        <v>91</v>
      </c>
      <c r="G5" s="167" t="s">
        <v>196</v>
      </c>
      <c r="H5" s="107"/>
    </row>
    <row r="6" spans="2:8" ht="20.100000000000001" customHeight="1" thickBot="1">
      <c r="B6" s="168" t="s">
        <v>197</v>
      </c>
      <c r="C6" s="169"/>
      <c r="D6" s="169"/>
      <c r="E6" s="170"/>
      <c r="F6" s="170"/>
      <c r="G6" s="171"/>
      <c r="H6" s="107"/>
    </row>
    <row r="7" spans="2:8">
      <c r="B7" s="162" t="s">
        <v>198</v>
      </c>
      <c r="C7" s="172" t="s">
        <v>199</v>
      </c>
      <c r="D7" s="173" t="s">
        <v>169</v>
      </c>
      <c r="E7" s="174" t="s">
        <v>111</v>
      </c>
      <c r="F7" s="175" t="s">
        <v>91</v>
      </c>
      <c r="G7" s="167" t="s">
        <v>200</v>
      </c>
      <c r="H7" s="107"/>
    </row>
    <row r="8" spans="2:8" ht="36">
      <c r="B8" s="177" t="s">
        <v>201</v>
      </c>
      <c r="C8" s="178" t="s">
        <v>202</v>
      </c>
      <c r="D8" s="179" t="s">
        <v>104</v>
      </c>
      <c r="E8" s="179" t="s">
        <v>105</v>
      </c>
      <c r="F8" s="180"/>
      <c r="G8" s="181" t="s">
        <v>203</v>
      </c>
      <c r="H8" s="107"/>
    </row>
    <row r="9" spans="2:8">
      <c r="B9" s="177" t="s">
        <v>81</v>
      </c>
      <c r="C9" s="178" t="s">
        <v>204</v>
      </c>
      <c r="D9" s="179" t="s">
        <v>205</v>
      </c>
      <c r="E9" s="179" t="s">
        <v>175</v>
      </c>
      <c r="F9" s="180"/>
      <c r="G9" s="181" t="s">
        <v>206</v>
      </c>
      <c r="H9" s="107"/>
    </row>
    <row r="10" spans="2:8">
      <c r="B10" s="177" t="s">
        <v>207</v>
      </c>
      <c r="C10" s="178" t="s">
        <v>208</v>
      </c>
      <c r="D10" s="179" t="s">
        <v>209</v>
      </c>
      <c r="E10" s="179" t="s">
        <v>105</v>
      </c>
      <c r="F10" s="180"/>
      <c r="G10" s="161" t="s">
        <v>527</v>
      </c>
      <c r="H10" s="107"/>
    </row>
    <row r="11" spans="2:8" ht="72">
      <c r="B11" s="177" t="s">
        <v>528</v>
      </c>
      <c r="C11" s="178" t="s">
        <v>210</v>
      </c>
      <c r="D11" s="179" t="s">
        <v>109</v>
      </c>
      <c r="E11" s="179" t="s">
        <v>105</v>
      </c>
      <c r="F11" s="180"/>
      <c r="G11" s="161" t="s">
        <v>530</v>
      </c>
      <c r="H11" s="107"/>
    </row>
    <row r="12" spans="2:8" ht="51">
      <c r="B12" s="177" t="s">
        <v>531</v>
      </c>
      <c r="C12" s="178" t="s">
        <v>211</v>
      </c>
      <c r="D12" s="179" t="s">
        <v>135</v>
      </c>
      <c r="E12" s="179" t="s">
        <v>175</v>
      </c>
      <c r="F12" s="180"/>
      <c r="G12" s="161" t="s">
        <v>532</v>
      </c>
      <c r="H12" s="107"/>
    </row>
    <row r="13" spans="2:8" ht="30">
      <c r="B13" s="177" t="s">
        <v>66</v>
      </c>
      <c r="C13" s="178" t="s">
        <v>212</v>
      </c>
      <c r="D13" s="179" t="s">
        <v>183</v>
      </c>
      <c r="E13" s="179" t="s">
        <v>195</v>
      </c>
      <c r="F13" s="180"/>
      <c r="G13" s="161" t="s">
        <v>213</v>
      </c>
      <c r="H13" s="107"/>
    </row>
    <row r="14" spans="2:8" ht="36.75" thickBot="1">
      <c r="B14" s="177" t="s">
        <v>57</v>
      </c>
      <c r="C14" s="178" t="s">
        <v>214</v>
      </c>
      <c r="D14" s="179" t="s">
        <v>109</v>
      </c>
      <c r="E14" s="179" t="s">
        <v>105</v>
      </c>
      <c r="F14" s="180"/>
      <c r="G14" s="182" t="s">
        <v>215</v>
      </c>
      <c r="H14" s="107"/>
    </row>
    <row r="15" spans="2:8" ht="20.100000000000001" customHeight="1" thickBot="1">
      <c r="B15" s="168" t="s">
        <v>216</v>
      </c>
      <c r="C15" s="169"/>
      <c r="D15" s="169"/>
      <c r="E15" s="170"/>
      <c r="F15" s="170"/>
      <c r="G15" s="171"/>
      <c r="H15" s="107"/>
    </row>
    <row r="16" spans="2:8" ht="60.75" thickBot="1">
      <c r="B16" s="177" t="s">
        <v>52</v>
      </c>
      <c r="C16" s="178" t="s">
        <v>217</v>
      </c>
      <c r="D16" s="179" t="s">
        <v>218</v>
      </c>
      <c r="E16" s="179" t="s">
        <v>195</v>
      </c>
      <c r="F16" s="180"/>
      <c r="G16" s="181" t="s">
        <v>219</v>
      </c>
      <c r="H16" s="107"/>
    </row>
    <row r="17" spans="2:8" ht="17.25" thickBot="1">
      <c r="B17" s="168" t="s">
        <v>220</v>
      </c>
      <c r="C17" s="169"/>
      <c r="D17" s="169"/>
      <c r="E17" s="170"/>
      <c r="F17" s="170"/>
      <c r="G17" s="200"/>
      <c r="H17" s="107"/>
    </row>
    <row r="18" spans="2:8" ht="17.25" thickBot="1">
      <c r="B18" s="183" t="s">
        <v>221</v>
      </c>
      <c r="C18" s="184"/>
      <c r="D18" s="184"/>
      <c r="E18" s="185"/>
      <c r="F18" s="185"/>
      <c r="G18" s="187"/>
      <c r="H18" s="107"/>
    </row>
    <row r="19" spans="2:8" ht="90">
      <c r="B19" s="188" t="s">
        <v>511</v>
      </c>
      <c r="C19" s="201" t="s">
        <v>222</v>
      </c>
      <c r="D19" s="202" t="s">
        <v>135</v>
      </c>
      <c r="E19" s="202" t="s">
        <v>223</v>
      </c>
      <c r="F19" s="203" t="s">
        <v>224</v>
      </c>
      <c r="G19" s="192" t="s">
        <v>533</v>
      </c>
      <c r="H19" s="107"/>
    </row>
    <row r="20" spans="2:8">
      <c r="B20" s="177" t="s">
        <v>55</v>
      </c>
      <c r="C20" s="178" t="s">
        <v>225</v>
      </c>
      <c r="D20" s="179" t="s">
        <v>89</v>
      </c>
      <c r="E20" s="179" t="s">
        <v>90</v>
      </c>
      <c r="F20" s="180" t="s">
        <v>91</v>
      </c>
      <c r="G20" s="181" t="s">
        <v>226</v>
      </c>
      <c r="H20" s="107"/>
    </row>
    <row r="21" spans="2:8" ht="90">
      <c r="B21" s="177" t="s">
        <v>77</v>
      </c>
      <c r="C21" s="178" t="s">
        <v>227</v>
      </c>
      <c r="D21" s="179" t="s">
        <v>147</v>
      </c>
      <c r="E21" s="179" t="s">
        <v>90</v>
      </c>
      <c r="F21" s="204" t="s">
        <v>224</v>
      </c>
      <c r="G21" s="181" t="s">
        <v>523</v>
      </c>
      <c r="H21" s="107"/>
    </row>
    <row r="22" spans="2:8">
      <c r="B22" s="177" t="s">
        <v>228</v>
      </c>
      <c r="C22" s="178" t="s">
        <v>229</v>
      </c>
      <c r="D22" s="179" t="s">
        <v>120</v>
      </c>
      <c r="E22" s="179" t="s">
        <v>105</v>
      </c>
      <c r="F22" s="180"/>
      <c r="G22" s="199" t="s">
        <v>230</v>
      </c>
      <c r="H22" s="107"/>
    </row>
    <row r="23" spans="2:8" ht="51">
      <c r="B23" s="177" t="s">
        <v>73</v>
      </c>
      <c r="C23" s="178" t="s">
        <v>231</v>
      </c>
      <c r="D23" s="179" t="s">
        <v>104</v>
      </c>
      <c r="E23" s="179" t="s">
        <v>105</v>
      </c>
      <c r="F23" s="180"/>
      <c r="G23" s="181" t="s">
        <v>232</v>
      </c>
      <c r="H23" s="107"/>
    </row>
    <row r="24" spans="2:8" ht="51">
      <c r="B24" s="177" t="s">
        <v>233</v>
      </c>
      <c r="C24" s="178" t="s">
        <v>234</v>
      </c>
      <c r="D24" s="179" t="s">
        <v>120</v>
      </c>
      <c r="E24" s="179" t="s">
        <v>105</v>
      </c>
      <c r="F24" s="180"/>
      <c r="G24" s="181" t="s">
        <v>235</v>
      </c>
      <c r="H24" s="107"/>
    </row>
    <row r="25" spans="2:8" ht="30">
      <c r="B25" s="177" t="s">
        <v>128</v>
      </c>
      <c r="C25" s="193" t="s">
        <v>236</v>
      </c>
      <c r="D25" s="179" t="s">
        <v>120</v>
      </c>
      <c r="E25" s="179" t="s">
        <v>105</v>
      </c>
      <c r="F25" s="195"/>
      <c r="G25" s="181" t="s">
        <v>237</v>
      </c>
      <c r="H25" s="107"/>
    </row>
    <row r="26" spans="2:8" ht="102">
      <c r="B26" s="177" t="s">
        <v>124</v>
      </c>
      <c r="C26" s="193" t="s">
        <v>238</v>
      </c>
      <c r="D26" s="179" t="s">
        <v>109</v>
      </c>
      <c r="E26" s="179" t="s">
        <v>105</v>
      </c>
      <c r="F26" s="195"/>
      <c r="G26" s="161" t="s">
        <v>239</v>
      </c>
      <c r="H26" s="107"/>
    </row>
    <row r="27" spans="2:8" ht="36">
      <c r="B27" s="177" t="s">
        <v>126</v>
      </c>
      <c r="C27" s="193" t="s">
        <v>240</v>
      </c>
      <c r="D27" s="179" t="s">
        <v>109</v>
      </c>
      <c r="E27" s="179" t="s">
        <v>105</v>
      </c>
      <c r="F27" s="195"/>
      <c r="G27" s="182" t="s">
        <v>241</v>
      </c>
      <c r="H27" s="107"/>
    </row>
    <row r="28" spans="2:8" ht="66">
      <c r="B28" s="177" t="s">
        <v>65</v>
      </c>
      <c r="C28" s="193" t="s">
        <v>242</v>
      </c>
      <c r="D28" s="179" t="s">
        <v>109</v>
      </c>
      <c r="E28" s="179" t="s">
        <v>105</v>
      </c>
      <c r="F28" s="195"/>
      <c r="G28" s="182" t="s">
        <v>521</v>
      </c>
      <c r="H28" s="107"/>
    </row>
    <row r="29" spans="2:8" ht="102">
      <c r="B29" s="177" t="s">
        <v>243</v>
      </c>
      <c r="C29" s="193" t="s">
        <v>244</v>
      </c>
      <c r="D29" s="179" t="s">
        <v>245</v>
      </c>
      <c r="E29" s="179" t="s">
        <v>105</v>
      </c>
      <c r="F29" s="195"/>
      <c r="G29" s="182" t="s">
        <v>246</v>
      </c>
      <c r="H29" s="107"/>
    </row>
    <row r="30" spans="2:8" ht="90">
      <c r="B30" s="205" t="s">
        <v>53</v>
      </c>
      <c r="C30" s="206" t="s">
        <v>247</v>
      </c>
      <c r="D30" s="207" t="s">
        <v>248</v>
      </c>
      <c r="E30" s="207" t="s">
        <v>249</v>
      </c>
      <c r="F30" s="208" t="s">
        <v>224</v>
      </c>
      <c r="G30" s="209" t="s">
        <v>524</v>
      </c>
      <c r="H30" s="107"/>
    </row>
    <row r="31" spans="2:8" ht="90">
      <c r="B31" s="205" t="s">
        <v>54</v>
      </c>
      <c r="C31" s="206" t="s">
        <v>250</v>
      </c>
      <c r="D31" s="207" t="s">
        <v>248</v>
      </c>
      <c r="E31" s="207" t="s">
        <v>249</v>
      </c>
      <c r="F31" s="210" t="s">
        <v>224</v>
      </c>
      <c r="G31" s="209" t="s">
        <v>525</v>
      </c>
      <c r="H31" s="107"/>
    </row>
    <row r="32" spans="2:8" ht="30">
      <c r="B32" s="177" t="s">
        <v>251</v>
      </c>
      <c r="C32" s="193" t="s">
        <v>252</v>
      </c>
      <c r="D32" s="194">
        <v>13</v>
      </c>
      <c r="E32" s="179" t="s">
        <v>105</v>
      </c>
      <c r="F32" s="195" t="s">
        <v>91</v>
      </c>
      <c r="G32" s="199" t="s">
        <v>253</v>
      </c>
      <c r="H32" s="107"/>
    </row>
    <row r="33" spans="2:8" ht="111.75" thickBot="1">
      <c r="B33" s="177" t="s">
        <v>62</v>
      </c>
      <c r="C33" s="178" t="s">
        <v>254</v>
      </c>
      <c r="D33" s="179" t="s">
        <v>182</v>
      </c>
      <c r="E33" s="179" t="s">
        <v>105</v>
      </c>
      <c r="F33" s="180"/>
      <c r="G33" s="199" t="s">
        <v>255</v>
      </c>
      <c r="H33" s="107"/>
    </row>
    <row r="34" spans="2:8" ht="17.25" thickBot="1">
      <c r="B34" s="183" t="s">
        <v>256</v>
      </c>
      <c r="C34" s="184"/>
      <c r="D34" s="184"/>
      <c r="E34" s="185"/>
      <c r="F34" s="185"/>
      <c r="G34" s="187"/>
      <c r="H34" s="107"/>
    </row>
    <row r="35" spans="2:8">
      <c r="B35" s="188" t="s">
        <v>511</v>
      </c>
      <c r="C35" s="201" t="s">
        <v>257</v>
      </c>
      <c r="D35" s="202" t="s">
        <v>135</v>
      </c>
      <c r="E35" s="202" t="s">
        <v>223</v>
      </c>
      <c r="F35" s="214" t="s">
        <v>224</v>
      </c>
      <c r="G35" s="215" t="s">
        <v>258</v>
      </c>
      <c r="H35" s="107"/>
    </row>
    <row r="36" spans="2:8">
      <c r="B36" s="177" t="s">
        <v>55</v>
      </c>
      <c r="C36" s="178" t="s">
        <v>259</v>
      </c>
      <c r="D36" s="179" t="s">
        <v>89</v>
      </c>
      <c r="E36" s="179" t="s">
        <v>90</v>
      </c>
      <c r="F36" s="180" t="s">
        <v>91</v>
      </c>
      <c r="G36" s="216"/>
      <c r="H36" s="107"/>
    </row>
    <row r="37" spans="2:8">
      <c r="B37" s="177" t="s">
        <v>77</v>
      </c>
      <c r="C37" s="178" t="s">
        <v>260</v>
      </c>
      <c r="D37" s="179" t="s">
        <v>147</v>
      </c>
      <c r="E37" s="179" t="s">
        <v>90</v>
      </c>
      <c r="F37" s="180" t="s">
        <v>224</v>
      </c>
      <c r="G37" s="216"/>
      <c r="H37" s="107"/>
    </row>
    <row r="38" spans="2:8">
      <c r="B38" s="177" t="s">
        <v>228</v>
      </c>
      <c r="C38" s="178" t="s">
        <v>261</v>
      </c>
      <c r="D38" s="179" t="s">
        <v>120</v>
      </c>
      <c r="E38" s="179" t="s">
        <v>105</v>
      </c>
      <c r="F38" s="180"/>
      <c r="G38" s="216"/>
      <c r="H38" s="107"/>
    </row>
    <row r="39" spans="2:8">
      <c r="B39" s="177" t="s">
        <v>75</v>
      </c>
      <c r="C39" s="178" t="s">
        <v>262</v>
      </c>
      <c r="D39" s="179" t="s">
        <v>104</v>
      </c>
      <c r="E39" s="179" t="s">
        <v>105</v>
      </c>
      <c r="F39" s="180"/>
      <c r="G39" s="216"/>
      <c r="H39" s="107"/>
    </row>
    <row r="40" spans="2:8">
      <c r="B40" s="177" t="s">
        <v>74</v>
      </c>
      <c r="C40" s="178" t="s">
        <v>263</v>
      </c>
      <c r="D40" s="179" t="s">
        <v>120</v>
      </c>
      <c r="E40" s="179" t="s">
        <v>105</v>
      </c>
      <c r="F40" s="180"/>
      <c r="G40" s="216"/>
      <c r="H40" s="107"/>
    </row>
    <row r="41" spans="2:8">
      <c r="B41" s="177" t="s">
        <v>128</v>
      </c>
      <c r="C41" s="193" t="s">
        <v>264</v>
      </c>
      <c r="D41" s="179" t="s">
        <v>120</v>
      </c>
      <c r="E41" s="194" t="s">
        <v>105</v>
      </c>
      <c r="F41" s="195"/>
      <c r="G41" s="216"/>
      <c r="H41" s="107"/>
    </row>
    <row r="42" spans="2:8">
      <c r="B42" s="177" t="s">
        <v>124</v>
      </c>
      <c r="C42" s="193" t="s">
        <v>265</v>
      </c>
      <c r="D42" s="179" t="s">
        <v>109</v>
      </c>
      <c r="E42" s="194" t="s">
        <v>105</v>
      </c>
      <c r="F42" s="195"/>
      <c r="G42" s="216"/>
      <c r="H42" s="107"/>
    </row>
    <row r="43" spans="2:8">
      <c r="B43" s="177" t="s">
        <v>126</v>
      </c>
      <c r="C43" s="193" t="s">
        <v>266</v>
      </c>
      <c r="D43" s="179" t="s">
        <v>109</v>
      </c>
      <c r="E43" s="194" t="s">
        <v>105</v>
      </c>
      <c r="F43" s="195"/>
      <c r="G43" s="216"/>
      <c r="H43" s="107"/>
    </row>
    <row r="44" spans="2:8">
      <c r="B44" s="177" t="s">
        <v>267</v>
      </c>
      <c r="C44" s="193" t="s">
        <v>268</v>
      </c>
      <c r="D44" s="179" t="s">
        <v>109</v>
      </c>
      <c r="E44" s="194" t="s">
        <v>105</v>
      </c>
      <c r="F44" s="195"/>
      <c r="G44" s="216"/>
      <c r="H44" s="107"/>
    </row>
    <row r="45" spans="2:8">
      <c r="B45" s="177" t="s">
        <v>243</v>
      </c>
      <c r="C45" s="193" t="s">
        <v>269</v>
      </c>
      <c r="D45" s="179" t="s">
        <v>245</v>
      </c>
      <c r="E45" s="194" t="s">
        <v>105</v>
      </c>
      <c r="F45" s="195"/>
      <c r="G45" s="216"/>
      <c r="H45" s="107"/>
    </row>
    <row r="46" spans="2:8">
      <c r="B46" s="217" t="s">
        <v>53</v>
      </c>
      <c r="C46" s="218" t="s">
        <v>270</v>
      </c>
      <c r="D46" s="219" t="s">
        <v>181</v>
      </c>
      <c r="E46" s="220" t="s">
        <v>249</v>
      </c>
      <c r="F46" s="221" t="s">
        <v>224</v>
      </c>
      <c r="G46" s="216"/>
      <c r="H46" s="107"/>
    </row>
    <row r="47" spans="2:8">
      <c r="B47" s="217" t="s">
        <v>54</v>
      </c>
      <c r="C47" s="218" t="s">
        <v>271</v>
      </c>
      <c r="D47" s="219" t="s">
        <v>181</v>
      </c>
      <c r="E47" s="220" t="s">
        <v>249</v>
      </c>
      <c r="F47" s="221" t="s">
        <v>224</v>
      </c>
      <c r="G47" s="216"/>
      <c r="H47" s="107"/>
    </row>
    <row r="48" spans="2:8">
      <c r="B48" s="159" t="s">
        <v>251</v>
      </c>
      <c r="C48" s="222" t="s">
        <v>272</v>
      </c>
      <c r="D48" s="194">
        <v>13</v>
      </c>
      <c r="E48" s="194" t="s">
        <v>105</v>
      </c>
      <c r="F48" s="223" t="s">
        <v>91</v>
      </c>
      <c r="G48" s="130"/>
      <c r="H48" s="107"/>
    </row>
    <row r="49" spans="2:8" ht="17.25" thickBot="1">
      <c r="B49" s="159" t="s">
        <v>62</v>
      </c>
      <c r="C49" s="212" t="s">
        <v>273</v>
      </c>
      <c r="D49" s="197" t="s">
        <v>182</v>
      </c>
      <c r="E49" s="197" t="s">
        <v>105</v>
      </c>
      <c r="F49" s="224"/>
      <c r="G49" s="130"/>
      <c r="H49" s="107"/>
    </row>
    <row r="50" spans="2:8" ht="17.25" thickBot="1">
      <c r="B50" s="183" t="s">
        <v>274</v>
      </c>
      <c r="C50" s="184"/>
      <c r="D50" s="184"/>
      <c r="E50" s="185"/>
      <c r="F50" s="185"/>
      <c r="G50" s="187"/>
      <c r="H50" s="107"/>
    </row>
    <row r="51" spans="2:8">
      <c r="B51" s="188" t="s">
        <v>275</v>
      </c>
      <c r="C51" s="189" t="s">
        <v>276</v>
      </c>
      <c r="D51" s="190">
        <v>200</v>
      </c>
      <c r="E51" s="190" t="s">
        <v>195</v>
      </c>
      <c r="F51" s="191"/>
      <c r="G51" s="192"/>
      <c r="H51" s="107"/>
    </row>
    <row r="52" spans="2:8" ht="40.5" customHeight="1">
      <c r="B52" s="188" t="s">
        <v>63</v>
      </c>
      <c r="C52" s="189" t="s">
        <v>277</v>
      </c>
      <c r="D52" s="190">
        <v>100</v>
      </c>
      <c r="E52" s="190" t="s">
        <v>111</v>
      </c>
      <c r="F52" s="191"/>
      <c r="G52" s="312" t="s">
        <v>278</v>
      </c>
      <c r="H52" s="107"/>
    </row>
    <row r="53" spans="2:8" ht="40.5" customHeight="1">
      <c r="B53" s="177" t="s">
        <v>64</v>
      </c>
      <c r="C53" s="193" t="s">
        <v>279</v>
      </c>
      <c r="D53" s="194">
        <v>100</v>
      </c>
      <c r="E53" s="194" t="s">
        <v>111</v>
      </c>
      <c r="F53" s="195"/>
      <c r="G53" s="313"/>
      <c r="H53" s="107"/>
    </row>
    <row r="54" spans="2:8">
      <c r="B54" s="177" t="s">
        <v>280</v>
      </c>
      <c r="C54" s="193" t="s">
        <v>281</v>
      </c>
      <c r="D54" s="179" t="s">
        <v>109</v>
      </c>
      <c r="E54" s="194" t="s">
        <v>105</v>
      </c>
      <c r="F54" s="195"/>
      <c r="G54" s="196" t="s">
        <v>282</v>
      </c>
      <c r="H54" s="107"/>
    </row>
    <row r="55" spans="2:8" ht="17.25" thickBot="1">
      <c r="B55" s="177" t="s">
        <v>283</v>
      </c>
      <c r="C55" s="193" t="s">
        <v>284</v>
      </c>
      <c r="D55" s="194">
        <v>400</v>
      </c>
      <c r="E55" s="194" t="s">
        <v>195</v>
      </c>
      <c r="F55" s="195"/>
      <c r="G55" s="181"/>
      <c r="H55" s="107"/>
    </row>
    <row r="56" spans="2:8">
      <c r="B56" s="133"/>
      <c r="C56" s="134"/>
      <c r="D56" s="135"/>
      <c r="E56" s="128"/>
      <c r="F56" s="128"/>
      <c r="G56" s="136"/>
      <c r="H56" s="107"/>
    </row>
    <row r="57" spans="2:8" ht="17.25" thickBot="1">
      <c r="H57" s="107"/>
    </row>
    <row r="58" spans="2:8" ht="16.5" customHeight="1">
      <c r="B58" s="227" t="s">
        <v>285</v>
      </c>
      <c r="C58" s="228"/>
      <c r="D58" s="228"/>
      <c r="E58" s="228"/>
      <c r="F58" s="228"/>
      <c r="G58" s="229"/>
      <c r="H58" s="107"/>
    </row>
    <row r="59" spans="2:8">
      <c r="B59" s="230"/>
      <c r="C59" s="231"/>
      <c r="D59" s="231"/>
      <c r="E59" s="231"/>
      <c r="F59" s="231"/>
      <c r="G59" s="232"/>
      <c r="H59" s="107"/>
    </row>
    <row r="60" spans="2:8">
      <c r="B60" s="230" t="s">
        <v>286</v>
      </c>
      <c r="C60" s="231"/>
      <c r="D60" s="231"/>
      <c r="E60" s="231"/>
      <c r="F60" s="231"/>
      <c r="G60" s="232"/>
      <c r="H60" s="107"/>
    </row>
    <row r="61" spans="2:8" s="234" customFormat="1" ht="20.100000000000001" customHeight="1">
      <c r="B61" s="230" t="s">
        <v>287</v>
      </c>
      <c r="C61" s="231"/>
      <c r="D61" s="231"/>
      <c r="E61" s="231"/>
      <c r="F61" s="231"/>
      <c r="G61" s="232"/>
      <c r="H61" s="233"/>
    </row>
    <row r="62" spans="2:8" s="234" customFormat="1" ht="20.100000000000001" customHeight="1">
      <c r="B62" s="230" t="s">
        <v>288</v>
      </c>
      <c r="C62" s="231"/>
      <c r="D62" s="231"/>
      <c r="E62" s="231"/>
      <c r="F62" s="231"/>
      <c r="G62" s="232"/>
      <c r="H62" s="233"/>
    </row>
    <row r="63" spans="2:8" s="234" customFormat="1" ht="20.100000000000001" customHeight="1">
      <c r="B63" s="230" t="s">
        <v>289</v>
      </c>
      <c r="C63" s="231"/>
      <c r="D63" s="231"/>
      <c r="E63" s="231"/>
      <c r="F63" s="231"/>
      <c r="G63" s="232"/>
      <c r="H63" s="233"/>
    </row>
    <row r="64" spans="2:8" s="234" customFormat="1" ht="20.100000000000001" customHeight="1">
      <c r="B64" s="230" t="s">
        <v>290</v>
      </c>
      <c r="C64" s="231"/>
      <c r="D64" s="231"/>
      <c r="E64" s="231"/>
      <c r="F64" s="231"/>
      <c r="G64" s="232"/>
      <c r="H64" s="233"/>
    </row>
    <row r="65" spans="2:8" s="234" customFormat="1" ht="20.100000000000001" customHeight="1">
      <c r="B65" s="230" t="s">
        <v>291</v>
      </c>
      <c r="C65" s="231"/>
      <c r="D65" s="231"/>
      <c r="E65" s="231"/>
      <c r="F65" s="231"/>
      <c r="G65" s="232"/>
      <c r="H65" s="233"/>
    </row>
    <row r="66" spans="2:8" s="234" customFormat="1" ht="20.100000000000001" customHeight="1">
      <c r="B66" s="230" t="s">
        <v>522</v>
      </c>
      <c r="C66" s="231"/>
      <c r="D66" s="231"/>
      <c r="E66" s="231"/>
      <c r="F66" s="231"/>
      <c r="G66" s="232"/>
      <c r="H66" s="233"/>
    </row>
    <row r="67" spans="2:8" s="234" customFormat="1" ht="20.100000000000001" customHeight="1">
      <c r="B67" s="230"/>
      <c r="C67" s="231"/>
      <c r="D67" s="231"/>
      <c r="E67" s="231"/>
      <c r="F67" s="231"/>
      <c r="G67" s="232"/>
      <c r="H67" s="233"/>
    </row>
    <row r="68" spans="2:8" s="234" customFormat="1" ht="20.100000000000001" customHeight="1">
      <c r="B68" s="230"/>
      <c r="C68" s="231"/>
      <c r="D68" s="231"/>
      <c r="E68" s="231"/>
      <c r="F68" s="231"/>
      <c r="G68" s="232"/>
      <c r="H68" s="233"/>
    </row>
    <row r="69" spans="2:8" s="234" customFormat="1" ht="20.100000000000001" customHeight="1">
      <c r="B69" s="230" t="s">
        <v>292</v>
      </c>
      <c r="C69" s="231"/>
      <c r="D69" s="231"/>
      <c r="E69" s="231"/>
      <c r="F69" s="231"/>
      <c r="G69" s="232"/>
      <c r="H69" s="233"/>
    </row>
    <row r="70" spans="2:8" s="234" customFormat="1" ht="20.100000000000001" customHeight="1">
      <c r="B70" s="230" t="s">
        <v>287</v>
      </c>
      <c r="C70" s="231"/>
      <c r="D70" s="231"/>
      <c r="E70" s="231"/>
      <c r="F70" s="231"/>
      <c r="G70" s="232"/>
      <c r="H70" s="233"/>
    </row>
    <row r="71" spans="2:8" s="234" customFormat="1" ht="20.100000000000001" customHeight="1">
      <c r="B71" s="230" t="s">
        <v>288</v>
      </c>
      <c r="C71" s="231"/>
      <c r="D71" s="231"/>
      <c r="E71" s="231"/>
      <c r="F71" s="231"/>
      <c r="G71" s="232"/>
      <c r="H71" s="233"/>
    </row>
    <row r="72" spans="2:8" s="234" customFormat="1" ht="20.100000000000001" customHeight="1">
      <c r="B72" s="230" t="s">
        <v>293</v>
      </c>
      <c r="C72" s="231"/>
      <c r="D72" s="231"/>
      <c r="E72" s="231"/>
      <c r="F72" s="231"/>
      <c r="G72" s="232"/>
      <c r="H72" s="233"/>
    </row>
    <row r="73" spans="2:8" s="234" customFormat="1" ht="20.100000000000001" customHeight="1">
      <c r="B73" s="230"/>
      <c r="C73" s="231"/>
      <c r="D73" s="231"/>
      <c r="E73" s="231"/>
      <c r="F73" s="231"/>
      <c r="G73" s="232"/>
      <c r="H73" s="233"/>
    </row>
    <row r="74" spans="2:8" s="234" customFormat="1" ht="20.100000000000001" customHeight="1">
      <c r="B74" s="230"/>
      <c r="C74" s="231"/>
      <c r="D74" s="231"/>
      <c r="E74" s="231"/>
      <c r="F74" s="231"/>
      <c r="G74" s="232"/>
      <c r="H74" s="233"/>
    </row>
    <row r="75" spans="2:8">
      <c r="B75" s="230"/>
      <c r="C75" s="231"/>
      <c r="D75" s="231"/>
      <c r="E75" s="231"/>
      <c r="F75" s="231"/>
      <c r="G75" s="232"/>
      <c r="H75" s="234"/>
    </row>
    <row r="76" spans="2:8" ht="13.5" customHeight="1">
      <c r="B76" s="230" t="s">
        <v>294</v>
      </c>
      <c r="C76" s="231"/>
      <c r="D76" s="231"/>
      <c r="E76" s="231"/>
      <c r="F76" s="231"/>
      <c r="G76" s="232"/>
      <c r="H76" s="137"/>
    </row>
    <row r="77" spans="2:8" ht="16.5" customHeight="1">
      <c r="B77" s="230" t="s">
        <v>295</v>
      </c>
      <c r="C77" s="231"/>
      <c r="D77" s="231"/>
      <c r="E77" s="231"/>
      <c r="F77" s="231"/>
      <c r="G77" s="232"/>
    </row>
    <row r="78" spans="2:8">
      <c r="B78" s="230" t="s">
        <v>296</v>
      </c>
      <c r="C78" s="231"/>
      <c r="D78" s="231"/>
      <c r="E78" s="231"/>
      <c r="F78" s="231"/>
      <c r="G78" s="232"/>
      <c r="H78" s="107"/>
    </row>
    <row r="79" spans="2:8">
      <c r="B79" s="230" t="s">
        <v>293</v>
      </c>
      <c r="C79" s="231"/>
      <c r="D79" s="231"/>
      <c r="E79" s="231"/>
      <c r="F79" s="231"/>
      <c r="G79" s="232"/>
      <c r="H79" s="107"/>
    </row>
    <row r="80" spans="2:8">
      <c r="B80" s="230"/>
      <c r="C80" s="231"/>
      <c r="D80" s="231"/>
      <c r="E80" s="231"/>
      <c r="F80" s="231"/>
      <c r="G80" s="232"/>
      <c r="H80" s="107"/>
    </row>
    <row r="81" spans="2:8">
      <c r="B81" s="230"/>
      <c r="C81" s="231"/>
      <c r="D81" s="231"/>
      <c r="E81" s="231"/>
      <c r="F81" s="231"/>
      <c r="G81" s="232"/>
      <c r="H81" s="107"/>
    </row>
    <row r="82" spans="2:8">
      <c r="B82" s="230"/>
      <c r="C82" s="231"/>
      <c r="D82" s="231"/>
      <c r="E82" s="231"/>
      <c r="F82" s="231"/>
      <c r="G82" s="232"/>
      <c r="H82" s="107"/>
    </row>
    <row r="83" spans="2:8">
      <c r="B83" s="230" t="s">
        <v>297</v>
      </c>
      <c r="C83" s="231"/>
      <c r="D83" s="231"/>
      <c r="E83" s="231"/>
      <c r="F83" s="231"/>
      <c r="G83" s="232"/>
      <c r="H83" s="107"/>
    </row>
    <row r="84" spans="2:8" ht="20.100000000000001" customHeight="1">
      <c r="B84" s="230"/>
      <c r="C84" s="231"/>
      <c r="D84" s="231"/>
      <c r="E84" s="231"/>
      <c r="F84" s="231"/>
      <c r="G84" s="232"/>
      <c r="H84" s="107"/>
    </row>
    <row r="85" spans="2:8" s="234" customFormat="1" ht="16.5" customHeight="1" thickBot="1">
      <c r="B85" s="226"/>
      <c r="C85" s="235"/>
      <c r="D85" s="235"/>
      <c r="E85" s="235"/>
      <c r="F85" s="235"/>
      <c r="G85" s="236"/>
      <c r="H85" s="5"/>
    </row>
    <row r="86" spans="2:8" ht="16.5" customHeight="1" thickBot="1">
      <c r="D86" s="5"/>
      <c r="E86" s="5"/>
      <c r="F86" s="5"/>
    </row>
    <row r="87" spans="2:8" s="234" customFormat="1" ht="16.5" customHeight="1">
      <c r="B87" s="239" t="s">
        <v>298</v>
      </c>
      <c r="C87" s="240"/>
      <c r="D87" s="240"/>
      <c r="E87" s="240"/>
      <c r="F87" s="240"/>
      <c r="G87" s="241"/>
    </row>
    <row r="88" spans="2:8" s="234" customFormat="1" ht="16.5" customHeight="1">
      <c r="B88" s="233"/>
      <c r="G88" s="242"/>
    </row>
    <row r="89" spans="2:8" s="234" customFormat="1" ht="16.5" customHeight="1">
      <c r="B89" s="243" t="s">
        <v>299</v>
      </c>
      <c r="G89" s="242"/>
    </row>
    <row r="90" spans="2:8" s="234" customFormat="1" ht="16.5" customHeight="1">
      <c r="B90" s="233"/>
      <c r="G90" s="242"/>
    </row>
    <row r="91" spans="2:8" s="234" customFormat="1" ht="16.5" customHeight="1">
      <c r="B91" s="244" t="s">
        <v>300</v>
      </c>
      <c r="C91" s="245" t="s">
        <v>301</v>
      </c>
      <c r="D91" s="245"/>
      <c r="E91" s="245"/>
      <c r="F91" s="314" t="s">
        <v>302</v>
      </c>
      <c r="G91" s="315"/>
    </row>
    <row r="92" spans="2:8" s="234" customFormat="1" ht="16.5" customHeight="1">
      <c r="B92" s="246" t="s">
        <v>303</v>
      </c>
      <c r="C92" s="247" t="s">
        <v>304</v>
      </c>
      <c r="D92" s="248"/>
      <c r="E92" s="248"/>
      <c r="F92" s="248"/>
      <c r="G92" s="249"/>
    </row>
    <row r="93" spans="2:8" s="234" customFormat="1" ht="16.5" customHeight="1">
      <c r="B93" s="233" t="s">
        <v>305</v>
      </c>
      <c r="C93" s="250" t="s">
        <v>306</v>
      </c>
      <c r="F93" s="310" t="s">
        <v>307</v>
      </c>
      <c r="G93" s="311"/>
    </row>
    <row r="94" spans="2:8" s="234" customFormat="1" ht="16.5" customHeight="1">
      <c r="B94" s="233" t="s">
        <v>308</v>
      </c>
      <c r="C94" s="250" t="s">
        <v>309</v>
      </c>
      <c r="F94" s="310"/>
      <c r="G94" s="311"/>
    </row>
    <row r="95" spans="2:8" s="234" customFormat="1" ht="16.5" customHeight="1">
      <c r="B95" s="233" t="s">
        <v>310</v>
      </c>
      <c r="C95" s="250" t="s">
        <v>309</v>
      </c>
      <c r="F95" s="310"/>
      <c r="G95" s="311"/>
    </row>
    <row r="96" spans="2:8" s="234" customFormat="1" ht="16.5" customHeight="1">
      <c r="B96" s="233" t="s">
        <v>311</v>
      </c>
      <c r="C96" s="234" t="s">
        <v>312</v>
      </c>
      <c r="F96" s="310"/>
      <c r="G96" s="311"/>
    </row>
    <row r="97" spans="2:8" s="234" customFormat="1" ht="16.5" customHeight="1">
      <c r="B97" s="233" t="s">
        <v>313</v>
      </c>
      <c r="C97" s="250" t="s">
        <v>314</v>
      </c>
      <c r="F97" s="310" t="s">
        <v>315</v>
      </c>
      <c r="G97" s="311"/>
    </row>
    <row r="98" spans="2:8" s="234" customFormat="1" ht="16.5" customHeight="1">
      <c r="B98" s="233" t="s">
        <v>316</v>
      </c>
      <c r="C98" s="234" t="s">
        <v>317</v>
      </c>
      <c r="F98" s="310"/>
      <c r="G98" s="311"/>
    </row>
    <row r="99" spans="2:8" s="234" customFormat="1" ht="16.5" customHeight="1">
      <c r="B99" s="233" t="s">
        <v>318</v>
      </c>
      <c r="C99" s="250" t="s">
        <v>309</v>
      </c>
      <c r="F99" s="310"/>
      <c r="G99" s="311"/>
    </row>
    <row r="100" spans="2:8" s="234" customFormat="1" ht="16.5" customHeight="1">
      <c r="B100" s="233" t="s">
        <v>311</v>
      </c>
      <c r="C100" s="234" t="s">
        <v>317</v>
      </c>
      <c r="F100" s="310"/>
      <c r="G100" s="311"/>
    </row>
    <row r="101" spans="2:8" s="234" customFormat="1" ht="16.5" customHeight="1">
      <c r="B101" s="233" t="s">
        <v>319</v>
      </c>
      <c r="C101" s="250" t="s">
        <v>309</v>
      </c>
      <c r="F101" s="310" t="s">
        <v>320</v>
      </c>
      <c r="G101" s="311"/>
    </row>
    <row r="102" spans="2:8" s="234" customFormat="1" ht="16.5" customHeight="1">
      <c r="B102" s="233" t="s">
        <v>321</v>
      </c>
      <c r="C102" s="234" t="s">
        <v>322</v>
      </c>
      <c r="F102" s="310"/>
      <c r="G102" s="311"/>
    </row>
    <row r="103" spans="2:8" s="234" customFormat="1" ht="16.5" customHeight="1">
      <c r="B103" s="233"/>
      <c r="G103" s="242"/>
    </row>
    <row r="104" spans="2:8" s="234" customFormat="1" ht="16.5" customHeight="1">
      <c r="B104" s="233" t="s">
        <v>323</v>
      </c>
      <c r="G104" s="242"/>
    </row>
    <row r="105" spans="2:8" s="234" customFormat="1" ht="16.5" customHeight="1">
      <c r="B105" s="233" t="s">
        <v>324</v>
      </c>
      <c r="G105" s="242"/>
    </row>
    <row r="106" spans="2:8" s="234" customFormat="1" ht="16.5" customHeight="1" thickBot="1">
      <c r="B106" s="251"/>
      <c r="C106" s="252"/>
      <c r="D106" s="252"/>
      <c r="E106" s="252"/>
      <c r="F106" s="252"/>
      <c r="G106" s="253"/>
    </row>
    <row r="107" spans="2:8" s="234" customFormat="1" ht="16.5" customHeight="1" thickBot="1">
      <c r="B107" s="252"/>
      <c r="G107" s="254"/>
    </row>
    <row r="108" spans="2:8" s="234" customFormat="1" ht="16.5" customHeight="1">
      <c r="B108" s="255" t="s">
        <v>325</v>
      </c>
      <c r="C108" s="256"/>
      <c r="D108" s="256"/>
      <c r="E108" s="256"/>
      <c r="F108" s="256"/>
      <c r="G108" s="257"/>
    </row>
    <row r="109" spans="2:8" s="234" customFormat="1" ht="20.100000000000001" customHeight="1">
      <c r="B109" s="258"/>
      <c r="C109" s="237"/>
      <c r="D109" s="237"/>
      <c r="E109" s="237"/>
      <c r="F109" s="237"/>
      <c r="G109" s="242"/>
    </row>
    <row r="110" spans="2:8" s="259" customFormat="1" ht="20.100000000000001" customHeight="1">
      <c r="B110" s="233" t="s">
        <v>326</v>
      </c>
      <c r="C110" s="237"/>
      <c r="D110" s="237"/>
      <c r="E110" s="237"/>
      <c r="F110" s="237"/>
      <c r="G110" s="242"/>
      <c r="H110" s="234"/>
    </row>
    <row r="111" spans="2:8" s="259" customFormat="1" ht="20.100000000000001" customHeight="1">
      <c r="B111" s="260" t="s">
        <v>327</v>
      </c>
      <c r="C111" s="237"/>
      <c r="D111" s="237"/>
      <c r="E111" s="237"/>
      <c r="F111" s="237"/>
      <c r="G111" s="242"/>
    </row>
    <row r="112" spans="2:8" s="259" customFormat="1" ht="20.100000000000001" customHeight="1">
      <c r="B112" s="258"/>
      <c r="C112" s="237"/>
      <c r="D112" s="237"/>
      <c r="E112" s="237"/>
      <c r="F112" s="237"/>
      <c r="G112" s="242"/>
    </row>
    <row r="113" spans="2:8" s="259" customFormat="1" ht="20.100000000000001" customHeight="1">
      <c r="B113" s="258"/>
      <c r="C113" s="237"/>
      <c r="D113" s="237"/>
      <c r="E113" s="237"/>
      <c r="F113" s="237"/>
      <c r="G113" s="242"/>
    </row>
    <row r="114" spans="2:8" s="259" customFormat="1" ht="20.100000000000001" customHeight="1">
      <c r="B114" s="258"/>
      <c r="C114" s="237"/>
      <c r="D114" s="237"/>
      <c r="E114" s="237"/>
      <c r="F114" s="237"/>
      <c r="G114" s="242"/>
    </row>
    <row r="115" spans="2:8" s="259" customFormat="1" ht="20.100000000000001" customHeight="1">
      <c r="B115" s="258"/>
      <c r="C115" s="237"/>
      <c r="D115" s="237"/>
      <c r="E115" s="237"/>
      <c r="F115" s="237"/>
      <c r="G115" s="242"/>
    </row>
    <row r="116" spans="2:8" s="259" customFormat="1" ht="20.100000000000001" customHeight="1">
      <c r="B116" s="258"/>
      <c r="C116" s="237"/>
      <c r="D116" s="237"/>
      <c r="E116" s="237"/>
      <c r="F116" s="237"/>
      <c r="G116" s="242"/>
    </row>
    <row r="117" spans="2:8" s="259" customFormat="1" ht="20.100000000000001" customHeight="1" thickBot="1">
      <c r="B117" s="261"/>
      <c r="C117" s="254"/>
      <c r="D117" s="254"/>
      <c r="E117" s="254"/>
      <c r="F117" s="254"/>
      <c r="G117" s="253"/>
    </row>
    <row r="118" spans="2:8" s="262" customFormat="1" ht="13.5" customHeight="1">
      <c r="B118" s="5"/>
      <c r="C118" s="5"/>
      <c r="D118" s="5"/>
      <c r="E118" s="5"/>
      <c r="F118" s="5"/>
      <c r="G118" s="5"/>
      <c r="H118" s="234"/>
    </row>
  </sheetData>
  <mergeCells count="5">
    <mergeCell ref="F101:G102"/>
    <mergeCell ref="G52:G53"/>
    <mergeCell ref="F91:G91"/>
    <mergeCell ref="F93:G96"/>
    <mergeCell ref="F97:G100"/>
  </mergeCells>
  <phoneticPr fontId="3"/>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勘定科目データ</vt:lpstr>
      <vt:lpstr>補助科目データ</vt:lpstr>
      <vt:lpstr>法人データ</vt:lpstr>
      <vt:lpstr>セグメント１データ</vt:lpstr>
      <vt:lpstr>セグメント２データ</vt:lpstr>
      <vt:lpstr>仕訳伝票データ</vt:lpstr>
      <vt:lpstr>摘要データ</vt:lpstr>
      <vt:lpstr>定型仕訳伝票データ</vt:lpstr>
      <vt:lpstr>期首残高データ</vt:lpstr>
      <vt:lpstr>導入前実績金額データ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2024-09-18T04:04:59Z</dcterms:created>
  <dcterms:modified xsi:type="dcterms:W3CDTF">2024-09-18T04:13:40Z</dcterms:modified>
</cp:coreProperties>
</file>