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5E125140-88C5-4114-925E-68C98DCB5ECB}" xr6:coauthVersionLast="47" xr6:coauthVersionMax="47" xr10:uidLastSave="{00000000-0000-0000-0000-000000000000}"/>
  <bookViews>
    <workbookView xWindow="-120" yWindow="-120" windowWidth="29040" windowHeight="15720" xr2:uid="{9D148C16-67F4-4949-94A0-827854B3BE81}"/>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8" r:id="rId9"/>
    <sheet name="セグメント２データ" sheetId="49" r:id="rId10"/>
    <sheet name="明細区分データ" sheetId="15" r:id="rId11"/>
    <sheet name="業者データ" sheetId="16" r:id="rId12"/>
    <sheet name="為替レートデータ" sheetId="50" r:id="rId13"/>
    <sheet name="法人口座データ" sheetId="51" r:id="rId14"/>
    <sheet name="摘要データ" sheetId="17" r:id="rId15"/>
    <sheet name="工事データ" sheetId="19" r:id="rId16"/>
    <sheet name="工事区分データ" sheetId="20" r:id="rId17"/>
    <sheet name="工種データ" sheetId="21" r:id="rId18"/>
    <sheet name="注文者データ" sheetId="22" r:id="rId19"/>
    <sheet name="従業員データ" sheetId="23" r:id="rId20"/>
    <sheet name="工事予算額データ" sheetId="24" r:id="rId21"/>
    <sheet name="工事発注額データ" sheetId="25" r:id="rId22"/>
    <sheet name="仕訳伝票データ" sheetId="26" r:id="rId23"/>
    <sheet name="仕訳伝票区分データ" sheetId="27" r:id="rId24"/>
    <sheet name="定型仕訳伝票データ" sheetId="28" r:id="rId25"/>
    <sheet name="銀行入出金明細辞書データ" sheetId="29" r:id="rId26"/>
    <sheet name="キャッシュレス明細辞書データ" sheetId="30" r:id="rId27"/>
    <sheet name="証憑辞書データ" sheetId="31" r:id="rId28"/>
    <sheet name="予算額データ" sheetId="33" r:id="rId29"/>
    <sheet name="期首残高データ" sheetId="34" r:id="rId30"/>
    <sheet name="通貨別期首残高データ" sheetId="35" r:id="rId31"/>
    <sheet name="導入前実績金額データ" sheetId="36" r:id="rId32"/>
    <sheet name="通貨別導入前実績金額データ" sheetId="37" r:id="rId33"/>
    <sheet name="作業時間データ" sheetId="41" r:id="rId34"/>
    <sheet name="支給額データ" sheetId="42" r:id="rId35"/>
    <sheet name="単価データ" sheetId="43" r:id="rId36"/>
    <sheet name="部門配賦基準データ" sheetId="32" r:id="rId37"/>
    <sheet name="工事配賦基準データ" sheetId="44" r:id="rId38"/>
    <sheet name="導入前工事累計額データ" sheetId="45" r:id="rId39"/>
    <sheet name="非会計情報データ" sheetId="46" r:id="rId40"/>
    <sheet name="期首残高(IFRS)データ" sheetId="47" r:id="rId41"/>
  </sheets>
  <definedNames>
    <definedName name="_xlnm._FilterDatabase" localSheetId="26"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0" hidden="1">'期首残高(IFRS)データ'!$B$2:$H$17</definedName>
    <definedName name="_xlnm._FilterDatabase" localSheetId="29" hidden="1">期首残高データ!$B$2:$H$14</definedName>
    <definedName name="_xlnm._FilterDatabase" localSheetId="11" hidden="1">業者データ!$B$2:$H$28</definedName>
    <definedName name="_xlnm._FilterDatabase" localSheetId="25" hidden="1">銀行入出金明細辞書データ!$B$2:$H$130</definedName>
    <definedName name="_xlnm._FilterDatabase" localSheetId="15" hidden="1">工事データ!$B$2:$H$123</definedName>
    <definedName name="_xlnm._FilterDatabase" localSheetId="16" hidden="1">工事区分データ!$B$2:$H$8</definedName>
    <definedName name="_xlnm._FilterDatabase" localSheetId="37" hidden="1">工事配賦基準データ!$B$2:$H$14</definedName>
    <definedName name="_xlnm._FilterDatabase" localSheetId="21" hidden="1">工事発注額データ!$B$2:$H$10</definedName>
    <definedName name="_xlnm._FilterDatabase" localSheetId="20" hidden="1">工事予算額データ!$B$2:$H$13</definedName>
    <definedName name="_xlnm._FilterDatabase" localSheetId="17" hidden="1">工種データ!$B$2:$H$10</definedName>
    <definedName name="_xlnm._FilterDatabase" localSheetId="33" hidden="1">作業時間データ!$B$2:$H$35</definedName>
    <definedName name="_xlnm._FilterDatabase" localSheetId="22" hidden="1">仕訳伝票データ!$B$2:$H$229</definedName>
    <definedName name="_xlnm._FilterDatabase" localSheetId="23" hidden="1">仕訳伝票区分データ!$B$2:$H$12</definedName>
    <definedName name="_xlnm._FilterDatabase" localSheetId="34" hidden="1">支給額データ!$B$2:$H$26</definedName>
    <definedName name="_xlnm._FilterDatabase" localSheetId="19" hidden="1">従業員データ!$B$2:$H$10</definedName>
    <definedName name="_xlnm._FilterDatabase" localSheetId="27" hidden="1">証憑辞書データ!$B$2:$H$135</definedName>
    <definedName name="_xlnm._FilterDatabase" localSheetId="35" hidden="1">単価データ!$B$2:$H$26</definedName>
    <definedName name="_xlnm._FilterDatabase" localSheetId="18" hidden="1">注文者データ!$B$2:$H$22</definedName>
    <definedName name="_xlnm._FilterDatabase" localSheetId="30" hidden="1">通貨別期首残高データ!$B$2:$H$18</definedName>
    <definedName name="_xlnm._FilterDatabase" localSheetId="32" hidden="1">通貨別導入前実績金額データ!$B$2:$H$122</definedName>
    <definedName name="_xlnm._FilterDatabase" localSheetId="24" hidden="1">定型仕訳伝票データ!$B$2:$H$188</definedName>
    <definedName name="_xlnm._FilterDatabase" localSheetId="14" hidden="1">摘要データ!$B$2:$H$8</definedName>
    <definedName name="_xlnm._FilterDatabase" localSheetId="38" hidden="1">導入前工事累計額データ!$B$2:$H$14</definedName>
    <definedName name="_xlnm._FilterDatabase" localSheetId="31" hidden="1">導入前実績金額データ!$B$2:$H$80</definedName>
    <definedName name="_xlnm._FilterDatabase" localSheetId="39"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6"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8"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9" i="5"/>
  <c r="V48" i="5"/>
  <c r="V27" i="5"/>
  <c r="V23" i="5"/>
  <c r="V22" i="5"/>
  <c r="V16" i="5"/>
  <c r="V55" i="5"/>
  <c r="V52" i="5"/>
  <c r="V47" i="5"/>
  <c r="V46" i="5"/>
  <c r="V45" i="5"/>
  <c r="V44" i="5"/>
  <c r="V41" i="5"/>
  <c r="V40" i="5"/>
  <c r="V39" i="5"/>
  <c r="V38" i="5"/>
  <c r="V37" i="5"/>
  <c r="V36" i="5"/>
  <c r="V35" i="5"/>
  <c r="V34" i="5"/>
  <c r="V33" i="5"/>
  <c r="V32" i="5"/>
  <c r="V31" i="5"/>
  <c r="V28" i="5"/>
  <c r="V26" i="5"/>
  <c r="V25" i="5"/>
  <c r="V19" i="5"/>
  <c r="V18" i="5"/>
  <c r="V17" i="5"/>
  <c r="V15" i="5"/>
  <c r="V14" i="5"/>
  <c r="V13" i="5"/>
  <c r="V12" i="5"/>
  <c r="V11" i="5"/>
  <c r="V10" i="5"/>
  <c r="V9" i="5"/>
  <c r="V8" i="5"/>
</calcChain>
</file>

<file path=xl/sharedStrings.xml><?xml version="1.0" encoding="utf-8"?>
<sst xmlns="http://schemas.openxmlformats.org/spreadsheetml/2006/main" count="5031" uniqueCount="1898">
  <si>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</si>
  <si>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</si>
  <si>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</si>
  <si>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</si>
  <si>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</si>
  <si>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</si>
  <si>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</si>
  <si>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</si>
  <si>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</si>
  <si>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</si>
  <si>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</si>
  <si>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</si>
  <si>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</si>
  <si>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</si>
  <si>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</si>
  <si>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</si>
  <si>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</si>
  <si>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</si>
  <si>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</si>
  <si>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</si>
  <si>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</si>
  <si>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</si>
  <si>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</si>
  <si>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</si>
  <si>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</si>
  <si>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</si>
  <si>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</si>
  <si>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</si>
  <si>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</si>
  <si>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</si>
  <si>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</si>
  <si>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</si>
  <si>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</si>
  <si>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</si>
  <si>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</si>
  <si>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</si>
  <si>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</si>
  <si>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</si>
  <si>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</si>
  <si>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</si>
  <si>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</si>
  <si>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</si>
  <si>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</si>
  <si>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</si>
  <si>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</si>
  <si>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</si>
  <si>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</si>
  <si>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</si>
  <si>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</si>
  <si>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</si>
  <si>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</si>
  <si>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</si>
  <si>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</si>
  <si>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</si>
  <si>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</si>
  <si>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</si>
  <si>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</si>
  <si>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</si>
  <si>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Ver250630　変更内容</t>
    <phoneticPr fontId="5"/>
  </si>
  <si>
    <t>仕訳伝票データ</t>
    <rPh sb="0" eb="2">
      <t>シワケ</t>
    </rPh>
    <rPh sb="2" eb="4">
      <t>デンピョウ</t>
    </rPh>
    <phoneticPr fontId="5"/>
  </si>
  <si>
    <t>ー</t>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</si>
  <si>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</si>
  <si>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定型仕訳伝票データ</t>
    <rPh sb="0" eb="2">
      <t>テイケイ</t>
    </rPh>
    <rPh sb="2" eb="4">
      <t>シワケ</t>
    </rPh>
    <rPh sb="4" eb="6">
      <t>デンピョウ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</si>
  <si>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</si>
  <si>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</si>
  <si>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シートの追加</t>
    <rPh sb="4" eb="6">
      <t>ツイカ</t>
    </rPh>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</si>
  <si>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</si>
  <si>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</si>
  <si>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</si>
  <si>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</si>
  <si>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</si>
  <si>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</si>
  <si>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</si>
  <si>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</si>
  <si>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</si>
  <si>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</si>
  <si>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</si>
  <si>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</si>
  <si>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</si>
  <si>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</si>
  <si>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</si>
  <si>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項目の新規追加</t>
    <rPh sb="0" eb="2">
      <t>コウモク</t>
    </rPh>
    <rPh sb="3" eb="5">
      <t>シンキ</t>
    </rPh>
    <rPh sb="5" eb="7">
      <t>ツイカ</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</si>
  <si>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</si>
  <si>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</si>
  <si>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</si>
  <si>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</si>
  <si>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</si>
  <si>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</si>
  <si>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</si>
  <si>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</si>
  <si>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</si>
  <si>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</si>
  <si>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</si>
  <si>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</si>
  <si>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</si>
  <si>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</si>
  <si>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</si>
  <si>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</si>
  <si>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</si>
  <si>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</si>
  <si>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</si>
  <si>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</si>
  <si>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</si>
  <si>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</si>
  <si>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</si>
  <si>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</si>
  <si>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</si>
  <si>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</si>
  <si>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</si>
  <si>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</si>
  <si>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</si>
  <si>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</si>
  <si>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</si>
  <si>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</si>
  <si>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</si>
  <si>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</si>
  <si>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</si>
  <si>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</si>
  <si>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</si>
  <si>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</si>
  <si>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</si>
  <si>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</si>
  <si>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</si>
  <si>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</si>
  <si>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</si>
  <si>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</si>
  <si>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</si>
  <si>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</si>
  <si>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</si>
  <si>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</si>
  <si>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</si>
  <si>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</si>
  <si>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</si>
  <si>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</si>
  <si>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</si>
  <si>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</si>
  <si>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</si>
  <si>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</si>
  <si>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</si>
  <si>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</si>
  <si>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</si>
  <si>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</si>
  <si>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</si>
  <si>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</si>
  <si>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</si>
  <si>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</si>
  <si>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</si>
  <si>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</si>
  <si>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</si>
  <si>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</si>
  <si>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</si>
  <si>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</si>
  <si>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</si>
  <si>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</si>
  <si>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</si>
  <si>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</si>
  <si>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</si>
  <si>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</si>
  <si>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</si>
  <si>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</si>
  <si>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</si>
  <si>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</si>
  <si>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</si>
  <si>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</si>
  <si>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</si>
  <si>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</si>
  <si>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</si>
  <si>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</si>
  <si>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</si>
  <si>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</si>
  <si>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</si>
  <si>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</si>
  <si>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</si>
  <si>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</si>
  <si>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</si>
  <si>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</si>
  <si>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</si>
  <si>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</si>
  <si>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</si>
  <si>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</si>
  <si>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</si>
  <si>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</si>
  <si>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</si>
  <si>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</si>
  <si>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</si>
  <si>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</si>
  <si>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</si>
  <si>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</si>
  <si>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</si>
  <si>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</si>
  <si>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</si>
  <si>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</si>
  <si>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</si>
  <si>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</si>
  <si>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</si>
  <si>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</si>
  <si>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</si>
  <si>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</si>
  <si>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</si>
  <si>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</si>
  <si>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</si>
  <si>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</si>
  <si>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</si>
  <si>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</si>
  <si>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</si>
  <si>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</si>
  <si>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</si>
  <si>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</si>
  <si>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</si>
  <si>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</si>
  <si>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</si>
  <si>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</si>
  <si>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</si>
  <si>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</si>
  <si>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</si>
  <si>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</si>
  <si>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</si>
  <si>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</si>
  <si>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</si>
  <si>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</si>
  <si>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</si>
  <si>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</si>
  <si>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</si>
  <si>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</si>
  <si>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</si>
  <si>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</si>
  <si>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</si>
  <si>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</si>
  <si>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</si>
  <si>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</si>
  <si>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</si>
  <si>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</si>
  <si>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</si>
  <si>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</si>
  <si>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</si>
  <si>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</si>
  <si>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</si>
  <si>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</si>
  <si>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</si>
  <si>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</si>
  <si>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</si>
  <si>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</si>
  <si>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</si>
  <si>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</si>
  <si>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</si>
  <si>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</si>
  <si>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</si>
  <si>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</si>
  <si>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</si>
  <si>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</si>
  <si>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</si>
  <si>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</si>
  <si>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</si>
  <si>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</si>
  <si>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</si>
  <si>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</si>
  <si>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</si>
  <si>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</si>
  <si>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</si>
  <si>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</si>
  <si>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</si>
  <si>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</si>
  <si>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</si>
  <si>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</si>
  <si>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</si>
  <si>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</si>
  <si>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</si>
  <si>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</si>
  <si>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</si>
  <si>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</si>
  <si>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</si>
  <si>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</si>
  <si>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</si>
  <si>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</si>
  <si>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</si>
  <si>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</si>
  <si>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</si>
  <si>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</si>
  <si>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</si>
  <si>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</si>
  <si>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</si>
  <si>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</si>
  <si>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</si>
  <si>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</si>
  <si>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</si>
  <si>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</si>
  <si>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</si>
  <si>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</si>
  <si>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</si>
  <si>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</si>
  <si>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</si>
  <si>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</si>
  <si>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</si>
  <si>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</si>
  <si>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</si>
  <si>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</si>
  <si>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</si>
  <si>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</si>
  <si>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</si>
  <si>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</si>
  <si>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</si>
  <si>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</si>
  <si>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</si>
  <si>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</si>
  <si>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</si>
  <si>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</si>
  <si>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</si>
  <si>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</si>
  <si>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</si>
  <si>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</si>
  <si>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</si>
  <si>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</si>
  <si>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</si>
  <si>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</si>
  <si>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</si>
  <si>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</si>
  <si>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</si>
  <si>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</si>
  <si>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</si>
  <si>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</si>
  <si>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</si>
  <si>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</si>
  <si>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</si>
  <si>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</si>
  <si>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</si>
  <si>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</si>
  <si>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</si>
  <si>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</si>
  <si>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</si>
  <si>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</si>
  <si>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</si>
  <si>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</si>
  <si>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</si>
  <si>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</si>
  <si>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</si>
  <si>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</si>
  <si>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</si>
  <si>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</si>
  <si>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</si>
  <si>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</si>
  <si>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</si>
  <si>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</si>
  <si>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</si>
  <si>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</si>
  <si>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</si>
  <si>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</si>
  <si>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</si>
  <si>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</si>
  <si>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</si>
  <si>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</si>
  <si>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</si>
  <si>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</si>
  <si>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</si>
  <si>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</si>
  <si>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</si>
  <si>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</si>
  <si>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</si>
  <si>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</si>
  <si>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</si>
  <si>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</si>
  <si>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</si>
  <si>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</si>
  <si>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</si>
  <si>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</si>
  <si>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</si>
  <si>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</si>
  <si>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</si>
  <si>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</si>
  <si>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</si>
  <si>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</si>
  <si>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</si>
  <si>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</si>
  <si>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</si>
  <si>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</si>
  <si>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</si>
  <si>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</si>
  <si>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</si>
  <si>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</si>
  <si>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</si>
  <si>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</si>
  <si>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</si>
  <si>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</si>
  <si>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</si>
  <si>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</si>
  <si>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</si>
  <si>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</si>
  <si>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</si>
  <si>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</si>
  <si>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</si>
  <si>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</si>
  <si>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</si>
  <si>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</si>
  <si>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</si>
  <si>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</si>
  <si>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</si>
  <si>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</si>
  <si>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</si>
  <si>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</si>
  <si>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</si>
  <si>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</si>
  <si>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</si>
  <si>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</si>
  <si>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</si>
  <si>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</si>
  <si>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</si>
  <si>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</si>
  <si>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</si>
  <si>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</si>
  <si>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</si>
  <si>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</si>
  <si>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</si>
  <si>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</si>
  <si>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</si>
  <si>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</si>
  <si>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</si>
  <si>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</si>
  <si>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</si>
  <si>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</si>
  <si>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</si>
  <si>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</si>
  <si>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</si>
  <si>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</si>
  <si>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</si>
  <si>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</si>
  <si>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</si>
  <si>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</si>
  <si>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</si>
  <si>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</si>
  <si>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</si>
  <si>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</si>
  <si>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</si>
  <si>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</si>
  <si>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</si>
  <si>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</si>
  <si>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</si>
  <si>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</si>
  <si>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</si>
  <si>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</si>
  <si>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</si>
  <si>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</si>
  <si>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</si>
  <si>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</si>
  <si>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</si>
  <si>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</si>
  <si>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</si>
  <si>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</si>
  <si>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</si>
  <si>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</si>
  <si>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</si>
  <si>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</si>
  <si>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</si>
  <si>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</si>
  <si>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</si>
  <si>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</si>
  <si>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</si>
  <si>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</si>
  <si>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</si>
  <si>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</si>
  <si>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</si>
  <si>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</si>
  <si>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</si>
  <si>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</si>
  <si>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</si>
  <si>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</si>
  <si>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</si>
  <si>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</si>
  <si>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</si>
  <si>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</si>
  <si>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</si>
  <si>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</si>
  <si>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</si>
  <si>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</si>
  <si>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</si>
  <si>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</si>
  <si>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</si>
  <si>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</si>
  <si>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</si>
  <si>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</si>
  <si>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</si>
  <si>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</si>
  <si>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</si>
  <si>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</si>
  <si>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</si>
  <si>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</si>
  <si>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</si>
  <si>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</si>
  <si>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</si>
  <si>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</si>
  <si>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</si>
  <si>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</si>
  <si>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</si>
  <si>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</si>
  <si>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</si>
  <si>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</si>
  <si>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</si>
  <si>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</si>
  <si>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</si>
  <si>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</si>
  <si>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</si>
  <si>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</si>
  <si>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</si>
  <si>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</si>
  <si>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</si>
  <si>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</si>
  <si>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</si>
  <si>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</si>
  <si>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</si>
  <si>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</si>
  <si>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</si>
  <si>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</si>
  <si>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</si>
  <si>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</si>
  <si>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</si>
  <si>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</si>
  <si>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</si>
  <si>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</si>
  <si>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</si>
  <si>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</si>
  <si>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</si>
  <si>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</si>
  <si>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</si>
  <si>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</si>
  <si>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</si>
  <si>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</si>
  <si>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</si>
  <si>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</si>
  <si>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</si>
  <si>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</si>
  <si>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</si>
  <si>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</si>
  <si>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</si>
  <si>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</si>
  <si>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</si>
  <si>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</si>
  <si>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</si>
  <si>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</si>
  <si>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</si>
  <si>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</si>
  <si>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</si>
  <si>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</si>
  <si>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</si>
  <si>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</si>
  <si>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</si>
  <si>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</si>
  <si>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</si>
  <si>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</si>
  <si>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</si>
  <si>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</si>
  <si>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</si>
  <si>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</si>
  <si>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</si>
  <si>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</si>
  <si>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</si>
  <si>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</si>
  <si>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</si>
  <si>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</si>
  <si>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</si>
  <si>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</si>
  <si>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</si>
  <si>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</si>
  <si>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</si>
  <si>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</si>
  <si>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</si>
  <si>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</si>
  <si>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</si>
  <si>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</si>
  <si>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</si>
  <si>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</si>
  <si>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</si>
  <si>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</si>
  <si>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</si>
  <si>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</si>
  <si>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</si>
  <si>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</si>
  <si>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</si>
  <si>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</si>
  <si>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</si>
  <si>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</si>
  <si>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</si>
  <si>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</si>
  <si>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</si>
  <si>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</si>
  <si>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</si>
  <si>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</si>
  <si>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</si>
  <si>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</si>
  <si>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</si>
  <si>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</si>
  <si>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</si>
  <si>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</si>
  <si>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</si>
  <si>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</si>
  <si>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</si>
  <si>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</si>
  <si>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</si>
  <si>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</si>
  <si>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</si>
  <si>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</si>
  <si>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</si>
  <si>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</si>
  <si>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</si>
  <si>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</si>
  <si>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</si>
  <si>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</si>
  <si>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</si>
  <si>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</si>
  <si>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</si>
  <si>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</si>
  <si>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</si>
  <si>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</si>
  <si>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</si>
  <si>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</si>
  <si>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</si>
  <si>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</si>
  <si>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</si>
  <si>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</si>
  <si>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</si>
  <si>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</si>
  <si>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</si>
  <si>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</si>
  <si>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</si>
  <si>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</si>
  <si>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</si>
  <si>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</si>
  <si>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</si>
  <si>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</si>
  <si>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</si>
  <si>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</si>
  <si>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</si>
  <si>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</si>
  <si>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</si>
  <si>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</si>
  <si>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</si>
  <si>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</si>
  <si>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</si>
  <si>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</si>
  <si>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</si>
  <si>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</si>
  <si>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</si>
  <si>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</si>
  <si>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</si>
  <si>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</si>
  <si>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</si>
  <si>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</si>
  <si>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</si>
  <si>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</si>
  <si>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</si>
  <si>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</si>
  <si>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</si>
  <si>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</si>
  <si>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</si>
  <si>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</si>
  <si>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</si>
  <si>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</si>
  <si>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</si>
  <si>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</si>
  <si>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</si>
  <si>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</si>
  <si>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</si>
  <si>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</si>
  <si>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</si>
  <si>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</si>
  <si>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1～20</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</si>
  <si>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</si>
  <si>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</si>
  <si>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</si>
  <si>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</si>
  <si>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</si>
  <si>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</si>
  <si>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</si>
  <si>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</si>
  <si>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</si>
  <si>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</si>
  <si>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</si>
  <si>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1：監督技術者 　2：該当しない
空白データを受け入れた場合は、「0：主任技術者」が設定されます。</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</si>
  <si>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</si>
  <si>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</si>
  <si>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</si>
  <si>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</si>
  <si>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</si>
  <si>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</si>
  <si>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</si>
  <si>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</si>
  <si>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</si>
  <si>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</si>
  <si>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</si>
  <si>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</si>
  <si>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</si>
  <si>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</si>
  <si>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</si>
  <si>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</si>
  <si>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</si>
  <si>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</si>
  <si>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</si>
  <si>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</si>
  <si>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</si>
  <si>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</si>
  <si>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</si>
  <si>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</si>
  <si>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</si>
  <si>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</si>
  <si>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</si>
  <si>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</si>
  <si>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</si>
  <si>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</si>
  <si>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</si>
  <si>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</si>
  <si>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</si>
  <si>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</si>
  <si>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</si>
  <si>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</si>
  <si>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</si>
  <si>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</si>
  <si>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</si>
  <si>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</si>
  <si>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</si>
  <si>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</si>
  <si>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</si>
  <si>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</si>
  <si>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</si>
  <si>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</si>
  <si>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</si>
  <si>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</si>
  <si>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</si>
  <si>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</si>
  <si>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</si>
  <si>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</si>
  <si>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</si>
  <si>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</si>
  <si>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</si>
  <si>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</si>
  <si>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</si>
  <si>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</si>
  <si>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</si>
  <si>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</si>
  <si>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</si>
  <si>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</si>
  <si>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</si>
  <si>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</si>
  <si>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</si>
  <si>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</si>
  <si>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</si>
  <si>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</si>
  <si>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</si>
  <si>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</si>
  <si>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</si>
  <si>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</si>
  <si>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</si>
  <si>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</si>
  <si>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</si>
  <si>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</si>
  <si>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</si>
  <si>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</si>
  <si>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</si>
  <si>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</si>
  <si>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</si>
  <si>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</si>
  <si>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</si>
  <si>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</si>
  <si>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</si>
  <si>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</si>
  <si>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</si>
  <si>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</si>
  <si>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</si>
  <si>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</si>
  <si>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</si>
  <si>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</si>
  <si>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</si>
  <si>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</si>
  <si>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</si>
  <si>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</si>
  <si>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</si>
  <si>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</si>
  <si>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</si>
  <si>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</si>
  <si>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</si>
  <si>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</si>
  <si>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</si>
  <si>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</si>
  <si>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</si>
  <si>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</si>
  <si>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</si>
  <si>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</si>
  <si>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</si>
  <si>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</si>
  <si>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</si>
  <si>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</si>
  <si>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</si>
  <si>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</si>
  <si>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</si>
  <si>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</si>
  <si>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</si>
  <si>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</si>
  <si>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</si>
  <si>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</si>
  <si>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</si>
  <si>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</si>
  <si>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</si>
  <si>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</si>
  <si>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</si>
  <si>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</si>
  <si>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</si>
  <si>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</si>
  <si>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</si>
  <si>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</si>
  <si>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</si>
  <si>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</si>
  <si>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１～20</t>
  </si>
  <si>
    <t>英数カナ</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</si>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</sst>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39" xfId="0" applyFont="1" applyBorder="1" applyAlignment="1">
      <alignment horizontal="left" vertical="center" wrapText="1"/>
    </xf>
    <xf numFmtId="49" fontId="8" fillId="0" borderId="40" xfId="5" applyNumberFormat="1" applyFont="1" applyBorder="1" applyAlignment="1">
      <alignment horizontal="left" vertical="center" wrapText="1"/>
    </xf>
    <xf numFmtId="0" fontId="8" fillId="0" borderId="39" xfId="5" applyFont="1" applyBorder="1" applyAlignment="1">
      <alignment horizontal="left" vertical="center" wrapText="1"/>
    </xf>
    <xf numFmtId="0" fontId="8" fillId="0" borderId="41" xfId="5"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0" fontId="8" fillId="0" borderId="44" xfId="5" applyFont="1" applyBorder="1">
      <alignment vertical="center"/>
    </xf>
    <xf numFmtId="0" fontId="8" fillId="0" borderId="4" xfId="5" applyFont="1" applyBorder="1">
      <alignment vertical="center"/>
    </xf>
    <xf numFmtId="49" fontId="8" fillId="0" borderId="43" xfId="5" applyNumberFormat="1" applyFont="1" applyBorder="1" applyAlignment="1">
      <alignment vertical="center" wrapText="1"/>
    </xf>
    <xf numFmtId="0" fontId="8" fillId="0" borderId="37" xfId="5" applyFont="1" applyBorder="1">
      <alignment vertical="center"/>
    </xf>
    <xf numFmtId="0" fontId="8" fillId="0" borderId="1" xfId="5" applyFont="1" applyBorder="1">
      <alignment vertical="center"/>
    </xf>
    <xf numFmtId="0" fontId="8" fillId="0" borderId="47" xfId="5" applyFont="1" applyBorder="1">
      <alignment vertical="center"/>
    </xf>
    <xf numFmtId="49" fontId="8" fillId="0" borderId="48"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9"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2"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9"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2" xfId="5" applyFont="1" applyBorder="1" applyAlignment="1">
      <alignment horizontal="left" vertical="center"/>
    </xf>
    <xf numFmtId="49" fontId="8" fillId="0" borderId="40" xfId="5" applyNumberFormat="1" applyFont="1" applyBorder="1" applyAlignment="1">
      <alignment vertical="center" wrapText="1"/>
    </xf>
    <xf numFmtId="49" fontId="8" fillId="0" borderId="50"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5" xfId="5" applyNumberFormat="1" applyFont="1" applyBorder="1" applyAlignment="1">
      <alignment vertical="center" wrapText="1"/>
    </xf>
    <xf numFmtId="49" fontId="8" fillId="0" borderId="46"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44" xfId="5" applyFont="1" applyBorder="1" applyAlignment="1">
      <alignment horizontal="left" vertical="center"/>
    </xf>
    <xf numFmtId="0" fontId="8" fillId="0" borderId="52"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3" xfId="5" applyFont="1" applyBorder="1" applyAlignment="1">
      <alignment horizontal="left" vertical="center" wrapText="1"/>
    </xf>
    <xf numFmtId="0" fontId="8" fillId="0" borderId="47"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3" xfId="5" applyNumberFormat="1" applyFont="1" applyBorder="1">
      <alignment vertical="center"/>
    </xf>
    <xf numFmtId="0" fontId="0" fillId="0" borderId="39" xfId="0" applyBorder="1" applyAlignment="1">
      <alignment horizontal="left" vertical="center" wrapText="1"/>
    </xf>
    <xf numFmtId="0" fontId="8" fillId="0" borderId="37" xfId="5" applyFont="1" applyBorder="1" applyAlignment="1">
      <alignment horizontal="left" vertical="center" wrapText="1"/>
    </xf>
    <xf numFmtId="0" fontId="0" fillId="0" borderId="41" xfId="0" applyBorder="1" applyAlignment="1">
      <alignment horizontal="left" vertical="center" wrapText="1"/>
    </xf>
    <xf numFmtId="0" fontId="8" fillId="0" borderId="47"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1" xfId="6" applyFont="1" applyFill="1" applyBorder="1" applyAlignment="1">
      <alignment horizontal="center"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9"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7"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5" xfId="0" applyFont="1" applyBorder="1" applyAlignment="1">
      <alignment horizontal="center" vertical="center"/>
    </xf>
    <xf numFmtId="0" fontId="8" fillId="0" borderId="59" xfId="9" applyFont="1" applyBorder="1">
      <alignment vertical="center"/>
    </xf>
    <xf numFmtId="49" fontId="22" fillId="0" borderId="54" xfId="10" applyNumberFormat="1" applyFont="1" applyBorder="1" applyAlignment="1">
      <alignment horizontal="center" vertical="center"/>
    </xf>
    <xf numFmtId="49" fontId="8" fillId="0" borderId="44"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0" xfId="10" applyNumberFormat="1" applyFont="1" applyBorder="1" applyAlignment="1">
      <alignment horizontal="center" vertical="center"/>
    </xf>
    <xf numFmtId="49" fontId="22" fillId="8" borderId="6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0" xfId="10" applyNumberFormat="1" applyFont="1" applyFill="1" applyBorder="1" applyAlignment="1">
      <alignment horizontal="center" vertical="center"/>
    </xf>
    <xf numFmtId="0" fontId="8" fillId="8" borderId="62" xfId="0" applyFont="1" applyFill="1" applyBorder="1">
      <alignment vertical="center"/>
    </xf>
    <xf numFmtId="0" fontId="8" fillId="0" borderId="64" xfId="0" applyFont="1" applyBorder="1">
      <alignment vertical="center"/>
    </xf>
    <xf numFmtId="49" fontId="8" fillId="0" borderId="4" xfId="0" applyNumberFormat="1" applyFont="1" applyBorder="1" applyAlignment="1">
      <alignment horizontal="center" vertical="center" wrapText="1"/>
    </xf>
    <xf numFmtId="0" fontId="8" fillId="0" borderId="62" xfId="9" applyFont="1" applyBorder="1" applyAlignment="1">
      <alignment vertical="center" wrapText="1"/>
    </xf>
    <xf numFmtId="49" fontId="22" fillId="0" borderId="63"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0" xfId="9" applyFont="1" applyBorder="1" applyAlignment="1">
      <alignment horizontal="center" vertical="center"/>
    </xf>
    <xf numFmtId="0" fontId="15" fillId="0" borderId="62" xfId="9"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1" xfId="0" applyFont="1" applyFill="1" applyBorder="1">
      <alignment vertical="center"/>
    </xf>
    <xf numFmtId="0" fontId="7" fillId="7" borderId="55" xfId="0" applyFont="1" applyFill="1" applyBorder="1">
      <alignment vertical="center"/>
    </xf>
    <xf numFmtId="0" fontId="7" fillId="7" borderId="35" xfId="0" applyFont="1" applyFill="1" applyBorder="1">
      <alignment vertical="center"/>
    </xf>
    <xf numFmtId="0" fontId="7" fillId="7" borderId="53"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9"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0"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5"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50"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6"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5" xfId="10" applyNumberFormat="1" applyFont="1" applyBorder="1" applyAlignment="1">
      <alignment horizontal="center" vertical="center" wrapText="1"/>
    </xf>
    <xf numFmtId="49" fontId="8" fillId="0" borderId="50"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52"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8" xfId="9" applyFont="1" applyBorder="1">
      <alignment vertical="center"/>
    </xf>
    <xf numFmtId="0" fontId="30" fillId="0" borderId="0" xfId="9" applyFont="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31"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0"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44"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4"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7" xfId="10" applyFont="1" applyBorder="1" applyAlignment="1">
      <alignment horizontal="center" vertical="center"/>
    </xf>
    <xf numFmtId="0" fontId="8" fillId="0" borderId="85" xfId="10" applyFont="1" applyBorder="1" applyAlignment="1">
      <alignment horizontal="center" vertical="center"/>
    </xf>
    <xf numFmtId="0" fontId="8" fillId="0" borderId="48"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7" xfId="10" applyFont="1" applyBorder="1" applyAlignment="1">
      <alignment horizontal="center" vertical="center"/>
    </xf>
    <xf numFmtId="0" fontId="8" fillId="0" borderId="0" xfId="10" applyFont="1" applyAlignment="1">
      <alignment horizontal="center" vertical="center"/>
    </xf>
    <xf numFmtId="31" fontId="8"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31"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0"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68"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0"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0" fillId="0" borderId="40" xfId="0" applyBorder="1" applyAlignment="1">
      <alignment horizontal="left" vertical="center" wrapText="1"/>
    </xf>
    <xf numFmtId="0" fontId="0" fillId="0" borderId="45" xfId="0" applyBorder="1" applyAlignment="1">
      <alignment horizontal="left" vertical="center" wrapText="1"/>
    </xf>
    <xf numFmtId="0" fontId="0" fillId="0" borderId="43" xfId="0" applyBorder="1" applyAlignment="1">
      <alignmen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2" xfId="5"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7" xfId="0" applyFont="1" applyBorder="1" applyAlignment="1">
      <alignment horizontal="left" vertical="top"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58" xfId="0" applyFont="1" applyBorder="1" applyAlignment="1">
      <alignment vertical="center" wrapText="1"/>
    </xf>
    <xf numFmtId="0" fontId="8" fillId="0" borderId="0" xfId="9" applyFont="1">
      <alignment vertical="center"/>
    </xf>
    <xf numFmtId="0" fontId="8" fillId="0" borderId="68" xfId="9" applyFont="1" applyBorder="1">
      <alignment vertical="center"/>
    </xf>
    <xf numFmtId="0" fontId="15" fillId="0" borderId="65" xfId="9" applyFont="1" applyBorder="1" applyAlignment="1">
      <alignment vertical="center" wrapText="1"/>
    </xf>
    <xf numFmtId="0" fontId="15" fillId="0" borderId="67" xfId="9" applyFont="1" applyBorder="1" applyAlignment="1">
      <alignment vertical="center" wrapText="1"/>
    </xf>
    <xf numFmtId="0" fontId="7" fillId="0" borderId="0" xfId="9" applyFont="1" applyAlignment="1">
      <alignment horizontal="left" vertical="top"/>
    </xf>
    <xf numFmtId="0" fontId="7" fillId="0" borderId="68"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0" fontId="15" fillId="0" borderId="58"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3"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5" xfId="0" applyFont="1" applyBorder="1" applyAlignment="1">
      <alignment vertical="center" wrapText="1"/>
    </xf>
    <xf numFmtId="0" fontId="15"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19A5D0D2-DA63-4C19-B0B5-39C504B335C8}"/>
    <cellStyle name="標準 2 2 2 2" xfId="16" xr:uid="{3F18D746-E402-462A-A230-7AC0FF0F0CC6}"/>
    <cellStyle name="標準 2 2 2 2 2" xfId="8" xr:uid="{4CBE2988-74B7-4327-BFCA-7C7A26933BEB}"/>
    <cellStyle name="標準 2 2 4" xfId="13" xr:uid="{3AE0393B-8BA8-4C3A-A353-6F7234820602}"/>
    <cellStyle name="標準 2 3" xfId="15" xr:uid="{7FB8A154-2591-4A98-8DCD-1E16BB79A982}"/>
    <cellStyle name="標準 3 2" xfId="9" xr:uid="{898C67D4-84D0-4769-8607-03F553C35E12}"/>
    <cellStyle name="標準 3 2 2" xfId="11" xr:uid="{5F924251-EE21-4E53-8206-5BA614BE54F4}"/>
    <cellStyle name="標準 4" xfId="14" xr:uid="{8A7794B6-5FE3-47BB-A8A9-4BD8823B9760}"/>
    <cellStyle name="標準_cmtable" xfId="7" xr:uid="{9993EC68-E362-47AF-AE64-CF811B61280E}"/>
    <cellStyle name="標準_Sheet1" xfId="10" xr:uid="{A7580111-5B4C-42DD-8590-B3EB5B2F545A}"/>
    <cellStyle name="標準_コピー汎用データ作成受入形式一覧表（給与）" xfId="3" xr:uid="{9FD6F405-D6F5-406A-BA2D-CA64A71BAC55}"/>
    <cellStyle name="標準_受入記号一覧" xfId="12" xr:uid="{1AFBC25A-0B52-485E-8819-154AA183C68F}"/>
    <cellStyle name="標準_汎用データ　受入形式一覧表（販仕）" xfId="4" xr:uid="{A87DC5E6-8DD1-4FED-A406-B978B9DC7EE3}"/>
    <cellStyle name="標準_汎用データ作成受入形式一覧表（人事）" xfId="1" xr:uid="{ABC18B34-D352-410E-B397-6BF0E56F9FCD}"/>
    <cellStyle name="標準_変更履歴_汎用データレイアウト集（受入形式）" xfId="5" xr:uid="{CF35D417-D219-4FC4-97BA-DCD4391DD48A}"/>
  </cellStyles>
  <dxfs count="228">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1357777D-C47D-4494-AF44-AEAAF73132B3}"/>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AEEF6CB-A88D-47CE-B8FF-1012DF6AEF96}"/>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225C4925-AD06-6EA4-C68D-E8EA35A1307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BF9ABDF3-BCD9-09BC-B805-308E347BE39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D41539D4-59C8-4B3C-50A0-592A52A637B9}"/>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075078B9-457B-4673-4E66-AEA218DE0E0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3B3AE936-12B2-78F4-78A9-60C905FEE28C}"/>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C804CAFE-D488-B96E-2400-7BD6F62C665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8A40B1E-381A-308E-F613-E49A65D641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D9004FE9-08B8-1970-1FCA-AD19CB8CE6D6}"/>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F9FDC10-F2DD-0F3A-7270-3E5A35067534}"/>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B4A200C9-CED5-00CC-71CD-1C7F694DA8D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F7D7A0E-2102-4E37-813F-67BE7BCEEDE5}"/>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91571AF-0AA7-4536-B93D-B063EDF516C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4363856F-7B5E-4BE6-8E35-E6BD17A6A240}"/>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196E1EB7-34E6-4303-B34C-EA2D4900846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6A2690DA-4540-A445-F3E6-0DE0823A190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A3CC8E1-641C-F291-3C1E-C45F44BB8CE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9BE86C0-053A-9E5B-D522-9015AA6B5A6B}"/>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E66B8C34-D30D-728A-DDA6-0F1E232167D8}"/>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38F43129-ECDA-9664-42E0-ED2C7818801E}"/>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D3D814E-C089-A8AF-EF7B-DD91AFFA4A2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EE1C99FF-9264-B9CA-65FB-CB448E5B76D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3C06AA62-7273-E1C2-A640-6733C899ECA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3CF2F36-7E9F-269A-5431-E93735F4E06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7D6A13B8-04EB-DB90-73BD-E6EF7348DB6C}"/>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62B0D740-8A1E-4CAB-9050-155B68E8D43B}"/>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0BF71D7C-555B-412C-97FF-42774F091C2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517440B9-C7EF-B168-9B74-3F960CFB3162}"/>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FD8E8D19-D8CC-4F71-8E46-47C29785F128}"/>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8383B553-21A9-90D4-511A-9E33EC61D5CA}"/>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A063F2CD-D315-F422-93CE-7EA176CAB7E7}"/>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BDF15B8-1329-4966-87E7-5FE783207822}"/>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578574D5-364F-7872-D6F9-D6CA5835E8F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73F0C725-4B01-80D3-492F-E9BA3971FFCF}"/>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CFF006C5-CB5D-4320-814D-5945FD93DAD4}"/>
            </a:ext>
          </a:extLst>
        </xdr:cNvPr>
        <xdr:cNvPicPr>
          <a:picLocks noChangeAspect="1"/>
        </xdr:cNvPicPr>
      </xdr:nvPicPr>
      <xdr:blipFill>
        <a:blip xmlns:r="http://schemas.openxmlformats.org/officeDocument/2006/relationships" r:embed="rId1"/>
        <a:stretch>
          <a:fillRect/>
        </a:stretch>
      </xdr:blipFill>
      <xdr:spPr>
        <a:xfrm>
          <a:off x="342900" y="665797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CD7A0CE4-625E-4B51-85F8-6722328DE09F}"/>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93FD596-3AF6-482B-AE28-CB672C962D1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CFEBEC2D-5BF8-270C-93A0-457ECFF0C6C8}"/>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06A59D4-5220-EF55-0D82-6CB66EC89B22}"/>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6314CA51-0EBF-D733-2651-FE83828A13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0462B84-308F-512A-DFEB-AFFACB4DBF11}"/>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DCCDB0B8-483E-B2E3-7BD5-1C80009F7C0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5351D776-41CD-D2E6-B71E-1A662964C5E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BE10381B-E055-0B19-1511-1AAFA8B2321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4DB3F083-3C2A-78F8-51A9-2FE7AEB48E63}"/>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D115575-7D14-14BF-B4A7-DCA9CBAFF29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CD3033AA-5701-0674-28AD-DFB05A0EB33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A125B9D-4409-415A-B70C-FEF2B5AE7F10}"/>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AC4B98FD-ED19-4265-8C8F-740D08327588}"/>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2CF137D7-A62F-4672-8EA9-25FCD788B2F4}"/>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A882166F-FB08-4A7A-BD04-575D71D630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C8470725-84F3-F64B-96D5-1A0ED659B76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E2DBD30B-3AB7-F9D3-45F2-6D342A767F25}"/>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AE665CFF-F6F4-A90E-9475-E0F12665071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37B361F3-C5DE-1649-4E39-5A5045883F8F}"/>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3615716C-1CA4-9240-2B4C-60038656C54B}"/>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3BAD604C-6A96-7102-31EC-C400B29FCA67}"/>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A3941ECF-0CDC-D309-35FC-4F0D3A419113}"/>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5F665AB-F3F8-6FF7-003C-B784FC046A93}"/>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D7514A9-1CE2-0A7A-A3E0-408200CBC56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97B13075-4F9C-3330-8F2C-047FAC5C09D4}"/>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F9D337FD-2D7E-41B9-811B-21EEE24B59A5}"/>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F36CC140-B1DE-6080-F42E-903EEB517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EDCD0E4-483B-E849-21A6-29CBB1CCA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16B71727-77DF-4741-A904-21E6892AA01A}"/>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9D4E887F-212F-4744-971E-1021904B137B}"/>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09F9670E-8474-481D-AD8A-93749DC160D8}"/>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4D048E33-D208-4A0C-AD81-FB3E4C55E6AA}"/>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D3515660-4B5B-42A9-91B2-250E2E50FBE3}"/>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0E9CB523-B9CF-4660-BA5F-74CC57D650BA}"/>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C97CD027-6F4E-4DEA-96FF-202839E85DD3}"/>
            </a:ext>
          </a:extLst>
        </xdr:cNvPr>
        <xdr:cNvGrpSpPr/>
      </xdr:nvGrpSpPr>
      <xdr:grpSpPr>
        <a:xfrm>
          <a:off x="4838700" y="40500300"/>
          <a:ext cx="2777376" cy="1260439"/>
          <a:chOff x="4861561" y="34589085"/>
          <a:chExt cx="3037276" cy="1415415"/>
        </a:xfrm>
      </xdr:grpSpPr>
      <xdr:pic>
        <xdr:nvPicPr>
          <xdr:cNvPr id="24" name="図 23">
            <a:extLst>
              <a:ext uri="{FF2B5EF4-FFF2-40B4-BE49-F238E27FC236}">
                <a16:creationId xmlns:a16="http://schemas.microsoft.com/office/drawing/2014/main" id="{F9F610D5-DBFA-C898-2618-185E8CC76C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049F002F-92E1-71A7-3350-FBAC9EB0CFA5}"/>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460CE994-598A-445E-96BD-43B520F151F9}"/>
            </a:ext>
          </a:extLst>
        </xdr:cNvPr>
        <xdr:cNvGrpSpPr/>
      </xdr:nvGrpSpPr>
      <xdr:grpSpPr>
        <a:xfrm>
          <a:off x="4838700" y="44386500"/>
          <a:ext cx="2781186" cy="1025178"/>
          <a:chOff x="4876801" y="38040945"/>
          <a:chExt cx="3018223" cy="1211580"/>
        </a:xfrm>
      </xdr:grpSpPr>
      <xdr:pic>
        <xdr:nvPicPr>
          <xdr:cNvPr id="27" name="図 26">
            <a:extLst>
              <a:ext uri="{FF2B5EF4-FFF2-40B4-BE49-F238E27FC236}">
                <a16:creationId xmlns:a16="http://schemas.microsoft.com/office/drawing/2014/main" id="{D6BD0467-1C03-AE31-21BA-FAB9F47081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A303A608-4501-38A2-1567-1FAF188F5D6B}"/>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CDD10D38-E3A5-403F-A551-98A2C9FBBC06}"/>
            </a:ext>
          </a:extLst>
        </xdr:cNvPr>
        <xdr:cNvGrpSpPr/>
      </xdr:nvGrpSpPr>
      <xdr:grpSpPr>
        <a:xfrm>
          <a:off x="4838700" y="42691050"/>
          <a:ext cx="2739277" cy="1372384"/>
          <a:chOff x="4861560" y="36269295"/>
          <a:chExt cx="3037276" cy="1499235"/>
        </a:xfrm>
      </xdr:grpSpPr>
      <xdr:pic>
        <xdr:nvPicPr>
          <xdr:cNvPr id="30" name="図 29">
            <a:extLst>
              <a:ext uri="{FF2B5EF4-FFF2-40B4-BE49-F238E27FC236}">
                <a16:creationId xmlns:a16="http://schemas.microsoft.com/office/drawing/2014/main" id="{597E9D03-A05D-8526-CE1B-13AAF0841F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DFE74B8A-63EB-7FF0-F3A7-45155CEB6C80}"/>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EF115672-745F-4040-8DA5-E936403ABC8F}"/>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456020DB-2293-600D-FF66-2A7ACAEEB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75559D4-168F-77AE-512E-CEDAC21F73C4}"/>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9FE0B93B-6BA9-401A-B6DE-B7C06975049C}"/>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CDE7E9C3-4441-4EF2-9948-6A45B22166D8}"/>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7710A01E-D0D7-4E83-A03B-0B48BB56630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D6DC014A-54D9-4E64-8140-C78580033D01}"/>
            </a:ext>
          </a:extLst>
        </xdr:cNvPr>
        <xdr:cNvGrpSpPr/>
      </xdr:nvGrpSpPr>
      <xdr:grpSpPr>
        <a:xfrm>
          <a:off x="4861561" y="32074486"/>
          <a:ext cx="2773566" cy="1050775"/>
          <a:chOff x="4861561" y="34589085"/>
          <a:chExt cx="3037276" cy="1415415"/>
        </a:xfrm>
      </xdr:grpSpPr>
      <xdr:pic>
        <xdr:nvPicPr>
          <xdr:cNvPr id="9" name="図 8">
            <a:extLst>
              <a:ext uri="{FF2B5EF4-FFF2-40B4-BE49-F238E27FC236}">
                <a16:creationId xmlns:a16="http://schemas.microsoft.com/office/drawing/2014/main" id="{720E1507-6151-800E-7969-660A8808FE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4311D754-214A-931A-226D-9857D63FA2CB}"/>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7C257D72-CA87-4609-A861-056CE2A2BCAE}"/>
            </a:ext>
          </a:extLst>
        </xdr:cNvPr>
        <xdr:cNvGrpSpPr>
          <a:grpSpLocks/>
        </xdr:cNvGrpSpPr>
      </xdr:nvGrpSpPr>
      <xdr:grpSpPr>
        <a:xfrm>
          <a:off x="4890136" y="33754696"/>
          <a:ext cx="2725942" cy="1047600"/>
          <a:chOff x="4861560" y="36269295"/>
          <a:chExt cx="3037276" cy="1499235"/>
        </a:xfrm>
      </xdr:grpSpPr>
      <xdr:pic>
        <xdr:nvPicPr>
          <xdr:cNvPr id="12" name="図 11">
            <a:extLst>
              <a:ext uri="{FF2B5EF4-FFF2-40B4-BE49-F238E27FC236}">
                <a16:creationId xmlns:a16="http://schemas.microsoft.com/office/drawing/2014/main" id="{FACC6294-6A51-C879-FE9A-6C707C020A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0A764DAA-8000-C90F-0A5C-5D91D372398B}"/>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FB403948-5306-4121-BE05-B8FC1DA45CC8}"/>
            </a:ext>
          </a:extLst>
        </xdr:cNvPr>
        <xdr:cNvGrpSpPr/>
      </xdr:nvGrpSpPr>
      <xdr:grpSpPr>
        <a:xfrm>
          <a:off x="4876802" y="35526344"/>
          <a:ext cx="2777376" cy="1047600"/>
          <a:chOff x="4876801" y="38040945"/>
          <a:chExt cx="3018223" cy="1211580"/>
        </a:xfrm>
      </xdr:grpSpPr>
      <xdr:pic>
        <xdr:nvPicPr>
          <xdr:cNvPr id="15" name="図 14">
            <a:extLst>
              <a:ext uri="{FF2B5EF4-FFF2-40B4-BE49-F238E27FC236}">
                <a16:creationId xmlns:a16="http://schemas.microsoft.com/office/drawing/2014/main" id="{C66AA216-EA32-F7AD-E330-248560935F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B8E01DD0-7EDB-9E9B-E4EF-37B90835CB2F}"/>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7AE2781C-9041-4F3A-84DA-E8A3E3FC1D28}"/>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370EAFF5-C966-46FB-AD4F-B390F1B41267}"/>
            </a:ext>
          </a:extLst>
        </xdr:cNvPr>
        <xdr:cNvGrpSpPr/>
      </xdr:nvGrpSpPr>
      <xdr:grpSpPr>
        <a:xfrm>
          <a:off x="4861561" y="26302336"/>
          <a:ext cx="2767964" cy="1238100"/>
          <a:chOff x="4861561" y="34589085"/>
          <a:chExt cx="3037276" cy="1415415"/>
        </a:xfrm>
      </xdr:grpSpPr>
      <xdr:pic>
        <xdr:nvPicPr>
          <xdr:cNvPr id="3" name="図 2">
            <a:extLst>
              <a:ext uri="{FF2B5EF4-FFF2-40B4-BE49-F238E27FC236}">
                <a16:creationId xmlns:a16="http://schemas.microsoft.com/office/drawing/2014/main" id="{97578A53-82A4-66AE-2533-2174B38BFB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D046790F-8092-50AC-68AC-3BC62AAEE551}"/>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351632EA-F8AD-42E1-835D-B7B6DBC69584}"/>
            </a:ext>
          </a:extLst>
        </xdr:cNvPr>
        <xdr:cNvGrpSpPr>
          <a:grpSpLocks/>
        </xdr:cNvGrpSpPr>
      </xdr:nvGrpSpPr>
      <xdr:grpSpPr>
        <a:xfrm>
          <a:off x="4890136" y="27982546"/>
          <a:ext cx="2720340" cy="1238100"/>
          <a:chOff x="4861560" y="36269295"/>
          <a:chExt cx="3037276" cy="1499235"/>
        </a:xfrm>
      </xdr:grpSpPr>
      <xdr:pic>
        <xdr:nvPicPr>
          <xdr:cNvPr id="6" name="図 5">
            <a:extLst>
              <a:ext uri="{FF2B5EF4-FFF2-40B4-BE49-F238E27FC236}">
                <a16:creationId xmlns:a16="http://schemas.microsoft.com/office/drawing/2014/main" id="{B20BA895-02CD-3F36-D783-505230914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B9D8189B-05E0-91D2-BBFF-4EC8836BD148}"/>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707ED5DB-34B3-42DF-B334-505D97D15403}"/>
            </a:ext>
          </a:extLst>
        </xdr:cNvPr>
        <xdr:cNvGrpSpPr/>
      </xdr:nvGrpSpPr>
      <xdr:grpSpPr>
        <a:xfrm>
          <a:off x="4876802" y="29754194"/>
          <a:ext cx="2771774" cy="1047600"/>
          <a:chOff x="4876801" y="38040945"/>
          <a:chExt cx="3018223" cy="1211580"/>
        </a:xfrm>
      </xdr:grpSpPr>
      <xdr:pic>
        <xdr:nvPicPr>
          <xdr:cNvPr id="9" name="図 8">
            <a:extLst>
              <a:ext uri="{FF2B5EF4-FFF2-40B4-BE49-F238E27FC236}">
                <a16:creationId xmlns:a16="http://schemas.microsoft.com/office/drawing/2014/main" id="{113D0530-9461-2A81-3D30-E310D825F1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A247FC24-4125-E8B5-7D50-6048DBAD8097}"/>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DCF37CB3-D73A-49CA-AEAE-B38088A0E60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86EA6D0C-635C-4CC2-A069-51AD1F04B2B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8BB846A2-27A5-4F97-807A-BF66F7DDA807}"/>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AE91DF5E-1559-406A-94D6-2BBDB67CCE43}"/>
            </a:ext>
          </a:extLst>
        </xdr:cNvPr>
        <xdr:cNvGrpSpPr/>
      </xdr:nvGrpSpPr>
      <xdr:grpSpPr>
        <a:xfrm>
          <a:off x="4861561" y="24216361"/>
          <a:ext cx="2767964" cy="1238100"/>
          <a:chOff x="4861561" y="34589085"/>
          <a:chExt cx="3037276" cy="1415415"/>
        </a:xfrm>
      </xdr:grpSpPr>
      <xdr:pic>
        <xdr:nvPicPr>
          <xdr:cNvPr id="3" name="図 2">
            <a:extLst>
              <a:ext uri="{FF2B5EF4-FFF2-40B4-BE49-F238E27FC236}">
                <a16:creationId xmlns:a16="http://schemas.microsoft.com/office/drawing/2014/main" id="{73BBB0CC-C471-215D-EAA6-9109BF9F0E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10A2BD7C-4E61-315D-830A-D3DFB85F586A}"/>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1C690C34-919F-40FE-8049-028B2686FCFB}"/>
            </a:ext>
          </a:extLst>
        </xdr:cNvPr>
        <xdr:cNvGrpSpPr>
          <a:grpSpLocks/>
        </xdr:cNvGrpSpPr>
      </xdr:nvGrpSpPr>
      <xdr:grpSpPr>
        <a:xfrm>
          <a:off x="4890136" y="25896571"/>
          <a:ext cx="2720340" cy="1238100"/>
          <a:chOff x="4861560" y="36269295"/>
          <a:chExt cx="3037276" cy="1499235"/>
        </a:xfrm>
      </xdr:grpSpPr>
      <xdr:pic>
        <xdr:nvPicPr>
          <xdr:cNvPr id="6" name="図 5">
            <a:extLst>
              <a:ext uri="{FF2B5EF4-FFF2-40B4-BE49-F238E27FC236}">
                <a16:creationId xmlns:a16="http://schemas.microsoft.com/office/drawing/2014/main" id="{60AC5A57-1C48-A984-F776-EB92A225B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16DFF10A-409A-E578-0F3A-BEA35DC5DD77}"/>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B2481811-BE89-45E5-A472-8F1D27BA1E4E}"/>
            </a:ext>
          </a:extLst>
        </xdr:cNvPr>
        <xdr:cNvGrpSpPr/>
      </xdr:nvGrpSpPr>
      <xdr:grpSpPr>
        <a:xfrm>
          <a:off x="4876802" y="27668219"/>
          <a:ext cx="2771774" cy="1047600"/>
          <a:chOff x="4876801" y="38040945"/>
          <a:chExt cx="3018223" cy="1211580"/>
        </a:xfrm>
      </xdr:grpSpPr>
      <xdr:pic>
        <xdr:nvPicPr>
          <xdr:cNvPr id="9" name="図 8">
            <a:extLst>
              <a:ext uri="{FF2B5EF4-FFF2-40B4-BE49-F238E27FC236}">
                <a16:creationId xmlns:a16="http://schemas.microsoft.com/office/drawing/2014/main" id="{1F35F265-5140-996F-D7A1-1FF8067072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32FB17BF-266D-5369-45BC-472664F5DE1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35D0C895-CB9D-4A17-9940-DA9E3872AE3D}"/>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811CC8F6-D7B0-4087-8323-C34AA6FFC603}"/>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06084A8D-D5A2-44F7-9326-8AA62B626C3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9AFA61F0-9A54-433F-9E0B-4EB1D14C3E5C}"/>
            </a:ext>
          </a:extLst>
        </xdr:cNvPr>
        <xdr:cNvGrpSpPr/>
      </xdr:nvGrpSpPr>
      <xdr:grpSpPr>
        <a:xfrm>
          <a:off x="4861561" y="32312611"/>
          <a:ext cx="2767964" cy="1238100"/>
          <a:chOff x="4861561" y="34589085"/>
          <a:chExt cx="3037276" cy="1415415"/>
        </a:xfrm>
      </xdr:grpSpPr>
      <xdr:pic>
        <xdr:nvPicPr>
          <xdr:cNvPr id="3" name="図 2">
            <a:extLst>
              <a:ext uri="{FF2B5EF4-FFF2-40B4-BE49-F238E27FC236}">
                <a16:creationId xmlns:a16="http://schemas.microsoft.com/office/drawing/2014/main" id="{A60764BF-7898-483B-D73D-BA267A0C7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35F498FE-5538-F4A3-57BC-F7AE7DDCDEDC}"/>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DCC2ED95-8345-4123-ACBD-E8A63759F780}"/>
            </a:ext>
          </a:extLst>
        </xdr:cNvPr>
        <xdr:cNvGrpSpPr>
          <a:grpSpLocks/>
        </xdr:cNvGrpSpPr>
      </xdr:nvGrpSpPr>
      <xdr:grpSpPr>
        <a:xfrm>
          <a:off x="4890136" y="33992821"/>
          <a:ext cx="2720340" cy="1238100"/>
          <a:chOff x="4861560" y="36269295"/>
          <a:chExt cx="3037276" cy="1499235"/>
        </a:xfrm>
      </xdr:grpSpPr>
      <xdr:pic>
        <xdr:nvPicPr>
          <xdr:cNvPr id="6" name="図 5">
            <a:extLst>
              <a:ext uri="{FF2B5EF4-FFF2-40B4-BE49-F238E27FC236}">
                <a16:creationId xmlns:a16="http://schemas.microsoft.com/office/drawing/2014/main" id="{FF4CEEFB-452E-ADFC-3811-16AE86E5BD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AF73A6E8-61D4-4BCC-4B0E-190BEE862DD9}"/>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F13B9C92-6668-4AAF-97CE-2CA2C9FC390F}"/>
            </a:ext>
          </a:extLst>
        </xdr:cNvPr>
        <xdr:cNvGrpSpPr/>
      </xdr:nvGrpSpPr>
      <xdr:grpSpPr>
        <a:xfrm>
          <a:off x="4876802" y="35764469"/>
          <a:ext cx="2771774" cy="1047600"/>
          <a:chOff x="4876801" y="38040945"/>
          <a:chExt cx="3018223" cy="1211580"/>
        </a:xfrm>
      </xdr:grpSpPr>
      <xdr:pic>
        <xdr:nvPicPr>
          <xdr:cNvPr id="9" name="図 8">
            <a:extLst>
              <a:ext uri="{FF2B5EF4-FFF2-40B4-BE49-F238E27FC236}">
                <a16:creationId xmlns:a16="http://schemas.microsoft.com/office/drawing/2014/main" id="{0F861241-5CD9-7500-C307-B0235B2E25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E794AB91-95ED-090D-FF55-734D019729CD}"/>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E0B2BD24-D9C4-49FC-AE5D-7D4939535D6A}"/>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D144319-342D-421B-ADDE-3263D6BB30AE}"/>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3789F597-3019-4708-AEF8-7C35ADA7C1D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F4857E69-0394-42E5-8D9F-662FBFAF07AD}"/>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0873F059-3C1C-4BD6-AFA2-22D38A5C500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BD74-D2CB-4435-BBA0-BC3CD78C4F11}">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1754</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3">
        <v>45849</v>
      </c>
      <c r="AO6" s="563"/>
      <c r="AP6" s="563"/>
      <c r="AQ6" s="563"/>
      <c r="AR6" s="563"/>
      <c r="AS6" s="56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A3D8-0AE8-4C76-AD98-DF8E4B6851E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262</v>
      </c>
      <c r="D6" s="676" t="s">
        <v>263</v>
      </c>
      <c r="E6" s="676" t="s">
        <v>264</v>
      </c>
      <c r="F6" s="677" t="s">
        <v>265</v>
      </c>
      <c r="G6" s="678" t="s">
        <v>266</v>
      </c>
    </row>
    <row r="7" spans="2:8">
      <c r="B7" s="158" t="s">
        <v>102</v>
      </c>
      <c r="C7" s="159" t="s">
        <v>1779</v>
      </c>
      <c r="D7" s="160" t="s">
        <v>552</v>
      </c>
      <c r="E7" s="161" t="s">
        <v>281</v>
      </c>
      <c r="F7" s="162" t="s">
        <v>554</v>
      </c>
      <c r="G7" s="163" t="s">
        <v>272</v>
      </c>
      <c r="H7" s="157"/>
    </row>
    <row r="8" spans="2:8">
      <c r="B8" s="164" t="s">
        <v>1780</v>
      </c>
      <c r="C8" s="165" t="s">
        <v>1781</v>
      </c>
      <c r="D8" s="166" t="s">
        <v>557</v>
      </c>
      <c r="E8" s="4" t="s">
        <v>558</v>
      </c>
      <c r="F8" s="167"/>
      <c r="G8" s="168"/>
      <c r="H8" s="157"/>
    </row>
    <row r="9" spans="2:8" ht="17.25" thickBot="1">
      <c r="B9" s="214" t="s">
        <v>111</v>
      </c>
      <c r="C9" s="215" t="s">
        <v>1782</v>
      </c>
      <c r="D9" s="216" t="s">
        <v>560</v>
      </c>
      <c r="E9" s="217" t="s">
        <v>561</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928A-000C-446E-AEF6-FCBB3DE0BB9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549</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262</v>
      </c>
      <c r="D6" s="151" t="s">
        <v>263</v>
      </c>
      <c r="E6" s="151" t="s">
        <v>264</v>
      </c>
      <c r="F6" s="152" t="s">
        <v>265</v>
      </c>
      <c r="G6" s="153" t="s">
        <v>266</v>
      </c>
    </row>
    <row r="7" spans="2:8">
      <c r="B7" s="158" t="s">
        <v>550</v>
      </c>
      <c r="C7" s="159" t="s">
        <v>551</v>
      </c>
      <c r="D7" s="160" t="s">
        <v>552</v>
      </c>
      <c r="E7" s="161" t="s">
        <v>553</v>
      </c>
      <c r="F7" s="162" t="s">
        <v>554</v>
      </c>
      <c r="G7" s="163" t="s">
        <v>272</v>
      </c>
      <c r="H7" s="157"/>
    </row>
    <row r="8" spans="2:8">
      <c r="B8" s="164" t="s">
        <v>555</v>
      </c>
      <c r="C8" s="165" t="s">
        <v>556</v>
      </c>
      <c r="D8" s="166" t="s">
        <v>557</v>
      </c>
      <c r="E8" s="4" t="s">
        <v>558</v>
      </c>
      <c r="F8" s="167"/>
      <c r="G8" s="168"/>
      <c r="H8" s="157"/>
    </row>
    <row r="9" spans="2:8" ht="17.25" thickBot="1">
      <c r="B9" s="214" t="s">
        <v>111</v>
      </c>
      <c r="C9" s="215" t="s">
        <v>559</v>
      </c>
      <c r="D9" s="216" t="s">
        <v>560</v>
      </c>
      <c r="E9" s="217" t="s">
        <v>561</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7A96-E77B-48B6-AB78-EE236AF5862F}">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1756</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1784</v>
      </c>
      <c r="C5" s="159" t="s">
        <v>562</v>
      </c>
      <c r="D5" s="160" t="s">
        <v>563</v>
      </c>
      <c r="E5" s="161" t="s">
        <v>278</v>
      </c>
      <c r="F5" s="162" t="s">
        <v>271</v>
      </c>
      <c r="G5" s="163" t="s">
        <v>272</v>
      </c>
      <c r="H5" s="157"/>
    </row>
    <row r="6" spans="2:8" ht="30">
      <c r="B6" s="164" t="s">
        <v>564</v>
      </c>
      <c r="C6" s="165" t="s">
        <v>565</v>
      </c>
      <c r="D6" s="166" t="s">
        <v>566</v>
      </c>
      <c r="E6" s="4" t="s">
        <v>285</v>
      </c>
      <c r="F6" s="167"/>
      <c r="G6" s="168" t="s">
        <v>1785</v>
      </c>
      <c r="H6" s="157"/>
    </row>
    <row r="7" spans="2:8">
      <c r="B7" s="164" t="s">
        <v>1786</v>
      </c>
      <c r="C7" s="165" t="s">
        <v>567</v>
      </c>
      <c r="D7" s="166" t="s">
        <v>568</v>
      </c>
      <c r="E7" s="4" t="s">
        <v>275</v>
      </c>
      <c r="F7" s="167"/>
      <c r="G7" s="168"/>
      <c r="H7" s="157"/>
    </row>
    <row r="8" spans="2:8">
      <c r="B8" s="164" t="s">
        <v>184</v>
      </c>
      <c r="C8" s="165" t="s">
        <v>569</v>
      </c>
      <c r="D8" s="166" t="s">
        <v>284</v>
      </c>
      <c r="E8" s="4" t="s">
        <v>285</v>
      </c>
      <c r="F8" s="167"/>
      <c r="G8" s="168" t="s">
        <v>570</v>
      </c>
      <c r="H8" s="157"/>
    </row>
    <row r="9" spans="2:8" ht="45">
      <c r="B9" s="164" t="s">
        <v>134</v>
      </c>
      <c r="C9" s="165" t="s">
        <v>571</v>
      </c>
      <c r="D9" s="166" t="s">
        <v>572</v>
      </c>
      <c r="E9" s="4" t="s">
        <v>430</v>
      </c>
      <c r="F9" s="167"/>
      <c r="G9" s="168" t="s">
        <v>573</v>
      </c>
      <c r="H9" s="157"/>
    </row>
    <row r="10" spans="2:8">
      <c r="B10" s="164" t="s">
        <v>574</v>
      </c>
      <c r="C10" s="165" t="s">
        <v>575</v>
      </c>
      <c r="D10" s="166" t="s">
        <v>274</v>
      </c>
      <c r="E10" s="4" t="s">
        <v>275</v>
      </c>
      <c r="F10" s="167"/>
      <c r="G10" s="168"/>
      <c r="H10" s="157"/>
    </row>
    <row r="11" spans="2:8">
      <c r="B11" s="164" t="s">
        <v>1787</v>
      </c>
      <c r="C11" s="165" t="s">
        <v>576</v>
      </c>
      <c r="D11" s="166" t="s">
        <v>568</v>
      </c>
      <c r="E11" s="4" t="s">
        <v>278</v>
      </c>
      <c r="F11" s="167"/>
      <c r="G11" s="168"/>
      <c r="H11" s="157"/>
    </row>
    <row r="12" spans="2:8">
      <c r="B12" s="164" t="s">
        <v>577</v>
      </c>
      <c r="C12" s="165" t="s">
        <v>578</v>
      </c>
      <c r="D12" s="166" t="s">
        <v>274</v>
      </c>
      <c r="E12" s="4" t="s">
        <v>278</v>
      </c>
      <c r="F12" s="167"/>
      <c r="G12" s="168"/>
      <c r="H12" s="157"/>
    </row>
    <row r="13" spans="2:8">
      <c r="B13" s="164" t="s">
        <v>111</v>
      </c>
      <c r="C13" s="165" t="s">
        <v>579</v>
      </c>
      <c r="D13" s="166" t="s">
        <v>277</v>
      </c>
      <c r="E13" s="4" t="s">
        <v>278</v>
      </c>
      <c r="F13" s="167"/>
      <c r="G13" s="168"/>
      <c r="H13" s="157"/>
    </row>
    <row r="14" spans="2:8">
      <c r="B14" s="164" t="s">
        <v>580</v>
      </c>
      <c r="C14" s="165" t="s">
        <v>581</v>
      </c>
      <c r="D14" s="166" t="s">
        <v>507</v>
      </c>
      <c r="E14" s="4" t="s">
        <v>275</v>
      </c>
      <c r="F14" s="167"/>
      <c r="G14" s="579" t="s">
        <v>508</v>
      </c>
      <c r="H14" s="157"/>
    </row>
    <row r="15" spans="2:8">
      <c r="B15" s="164" t="s">
        <v>582</v>
      </c>
      <c r="C15" s="165" t="s">
        <v>583</v>
      </c>
      <c r="D15" s="166" t="s">
        <v>507</v>
      </c>
      <c r="E15" s="4" t="s">
        <v>430</v>
      </c>
      <c r="F15" s="167"/>
      <c r="G15" s="583"/>
      <c r="H15" s="157"/>
    </row>
    <row r="16" spans="2:8">
      <c r="B16" s="164" t="s">
        <v>70</v>
      </c>
      <c r="C16" s="165" t="s">
        <v>584</v>
      </c>
      <c r="D16" s="166" t="s">
        <v>277</v>
      </c>
      <c r="E16" s="4" t="s">
        <v>285</v>
      </c>
      <c r="F16" s="167"/>
      <c r="G16" s="168" t="s">
        <v>585</v>
      </c>
      <c r="H16" s="157"/>
    </row>
    <row r="17" spans="2:8">
      <c r="B17" s="164" t="s">
        <v>202</v>
      </c>
      <c r="C17" s="165" t="s">
        <v>586</v>
      </c>
      <c r="D17" s="166" t="s">
        <v>587</v>
      </c>
      <c r="E17" s="4" t="s">
        <v>291</v>
      </c>
      <c r="F17" s="167"/>
      <c r="G17" s="579" t="s">
        <v>588</v>
      </c>
      <c r="H17" s="157"/>
    </row>
    <row r="18" spans="2:8">
      <c r="B18" s="164" t="s">
        <v>203</v>
      </c>
      <c r="C18" s="165" t="s">
        <v>589</v>
      </c>
      <c r="D18" s="166" t="s">
        <v>590</v>
      </c>
      <c r="E18" s="4" t="s">
        <v>291</v>
      </c>
      <c r="F18" s="167"/>
      <c r="G18" s="580"/>
      <c r="H18" s="157"/>
    </row>
    <row r="19" spans="2:8">
      <c r="B19" s="164" t="s">
        <v>204</v>
      </c>
      <c r="C19" s="165" t="s">
        <v>591</v>
      </c>
      <c r="D19" s="166" t="s">
        <v>592</v>
      </c>
      <c r="E19" s="4" t="s">
        <v>291</v>
      </c>
      <c r="F19" s="167"/>
      <c r="G19" s="583"/>
      <c r="H19" s="157"/>
    </row>
    <row r="20" spans="2:8">
      <c r="B20" s="164" t="s">
        <v>593</v>
      </c>
      <c r="C20" s="165" t="s">
        <v>594</v>
      </c>
      <c r="D20" s="166" t="s">
        <v>595</v>
      </c>
      <c r="E20" s="4" t="s">
        <v>291</v>
      </c>
      <c r="F20" s="167"/>
      <c r="G20" s="168"/>
      <c r="H20" s="157"/>
    </row>
    <row r="21" spans="2:8">
      <c r="B21" s="164" t="s">
        <v>596</v>
      </c>
      <c r="C21" s="165" t="s">
        <v>597</v>
      </c>
      <c r="D21" s="166" t="s">
        <v>598</v>
      </c>
      <c r="E21" s="4" t="s">
        <v>291</v>
      </c>
      <c r="F21" s="167"/>
      <c r="G21" s="168"/>
      <c r="H21" s="157"/>
    </row>
    <row r="22" spans="2:8">
      <c r="B22" s="164" t="s">
        <v>599</v>
      </c>
      <c r="C22" s="165" t="s">
        <v>600</v>
      </c>
      <c r="D22" s="166" t="s">
        <v>598</v>
      </c>
      <c r="E22" s="4" t="s">
        <v>291</v>
      </c>
      <c r="F22" s="167"/>
      <c r="G22" s="168"/>
      <c r="H22" s="157"/>
    </row>
    <row r="23" spans="2:8">
      <c r="B23" s="164" t="s">
        <v>244</v>
      </c>
      <c r="C23" s="165" t="s">
        <v>601</v>
      </c>
      <c r="D23" s="166" t="s">
        <v>274</v>
      </c>
      <c r="E23" s="4" t="s">
        <v>291</v>
      </c>
      <c r="F23" s="167"/>
      <c r="G23" s="168"/>
      <c r="H23" s="157"/>
    </row>
    <row r="24" spans="2:8">
      <c r="B24" s="164" t="s">
        <v>245</v>
      </c>
      <c r="C24" s="165" t="s">
        <v>602</v>
      </c>
      <c r="D24" s="166" t="s">
        <v>274</v>
      </c>
      <c r="E24" s="4" t="s">
        <v>291</v>
      </c>
      <c r="F24" s="167"/>
      <c r="G24" s="168"/>
      <c r="H24" s="157"/>
    </row>
    <row r="25" spans="2:8">
      <c r="B25" s="164" t="s">
        <v>246</v>
      </c>
      <c r="C25" s="165" t="s">
        <v>603</v>
      </c>
      <c r="D25" s="166" t="s">
        <v>274</v>
      </c>
      <c r="E25" s="4" t="s">
        <v>291</v>
      </c>
      <c r="F25" s="167"/>
      <c r="G25" s="168"/>
      <c r="H25" s="157"/>
    </row>
    <row r="26" spans="2:8" ht="90">
      <c r="B26" s="164" t="s">
        <v>189</v>
      </c>
      <c r="C26" s="165" t="s">
        <v>604</v>
      </c>
      <c r="D26" s="166" t="s">
        <v>289</v>
      </c>
      <c r="E26" s="4" t="s">
        <v>285</v>
      </c>
      <c r="F26" s="167"/>
      <c r="G26" s="168" t="s">
        <v>605</v>
      </c>
      <c r="H26" s="157"/>
    </row>
    <row r="27" spans="2:8" ht="45.75" thickBot="1">
      <c r="B27" s="169" t="s">
        <v>190</v>
      </c>
      <c r="C27" s="170" t="s">
        <v>606</v>
      </c>
      <c r="D27" s="171" t="s">
        <v>353</v>
      </c>
      <c r="E27" s="172" t="s">
        <v>607</v>
      </c>
      <c r="F27" s="173"/>
      <c r="G27" s="174" t="s">
        <v>608</v>
      </c>
      <c r="H27" s="157"/>
    </row>
    <row r="28" spans="2:8" ht="20.100000000000001" customHeight="1">
      <c r="B28" s="175"/>
      <c r="C28" s="175"/>
      <c r="D28" s="176"/>
      <c r="E28" s="177"/>
      <c r="F28" s="177"/>
      <c r="G28" s="175"/>
      <c r="H28" s="142"/>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22DEB-9D2B-42F4-B8EE-EF616856554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1788</v>
      </c>
    </row>
    <row r="5" spans="2:8" ht="13.5" customHeight="1" thickBot="1">
      <c r="D5" s="5"/>
      <c r="E5" s="5"/>
      <c r="F5" s="5"/>
    </row>
    <row r="6" spans="2:8" ht="20.25" customHeight="1" thickBot="1">
      <c r="B6" s="675" t="s">
        <v>56</v>
      </c>
      <c r="C6" s="676" t="s">
        <v>262</v>
      </c>
      <c r="D6" s="676" t="s">
        <v>263</v>
      </c>
      <c r="E6" s="676" t="s">
        <v>264</v>
      </c>
      <c r="F6" s="677" t="s">
        <v>265</v>
      </c>
      <c r="G6" s="678" t="s">
        <v>266</v>
      </c>
    </row>
    <row r="7" spans="2:8" ht="20.100000000000001" customHeight="1" thickBot="1">
      <c r="B7" s="154" t="s">
        <v>1789</v>
      </c>
      <c r="C7" s="679"/>
      <c r="D7" s="680"/>
      <c r="E7" s="266"/>
      <c r="F7" s="266"/>
      <c r="G7" s="681"/>
      <c r="H7" s="157"/>
    </row>
    <row r="8" spans="2:8">
      <c r="B8" s="237" t="s">
        <v>1790</v>
      </c>
      <c r="C8" s="238" t="s">
        <v>1791</v>
      </c>
      <c r="D8" s="555" t="s">
        <v>711</v>
      </c>
      <c r="E8" s="276" t="s">
        <v>281</v>
      </c>
      <c r="F8" s="162" t="s">
        <v>867</v>
      </c>
      <c r="G8" s="163" t="s">
        <v>272</v>
      </c>
      <c r="H8" s="157"/>
    </row>
    <row r="9" spans="2:8">
      <c r="B9" s="214" t="s">
        <v>1793</v>
      </c>
      <c r="C9" s="215" t="s">
        <v>1794</v>
      </c>
      <c r="D9" s="216" t="s">
        <v>840</v>
      </c>
      <c r="E9" s="217" t="s">
        <v>1795</v>
      </c>
      <c r="F9" s="218"/>
      <c r="G9" s="179"/>
      <c r="H9" s="157"/>
    </row>
    <row r="10" spans="2:8">
      <c r="B10" s="214" t="s">
        <v>1796</v>
      </c>
      <c r="C10" s="215" t="s">
        <v>1797</v>
      </c>
      <c r="D10" s="216" t="s">
        <v>1798</v>
      </c>
      <c r="E10" s="217" t="s">
        <v>1795</v>
      </c>
      <c r="F10" s="218"/>
      <c r="G10" s="168"/>
      <c r="H10" s="157"/>
    </row>
    <row r="11" spans="2:8" ht="51.75" thickBot="1">
      <c r="B11" s="214" t="s">
        <v>1799</v>
      </c>
      <c r="C11" s="215" t="s">
        <v>1800</v>
      </c>
      <c r="D11" s="216" t="s">
        <v>658</v>
      </c>
      <c r="E11" s="217" t="s">
        <v>1801</v>
      </c>
      <c r="F11" s="218" t="s">
        <v>933</v>
      </c>
      <c r="G11" s="183" t="s">
        <v>1802</v>
      </c>
      <c r="H11" s="157"/>
    </row>
    <row r="12" spans="2:8" ht="17.25" thickBot="1">
      <c r="B12" s="154" t="s">
        <v>1803</v>
      </c>
      <c r="C12" s="679"/>
      <c r="D12" s="680"/>
      <c r="E12" s="266"/>
      <c r="F12" s="266"/>
      <c r="G12" s="681"/>
      <c r="H12" s="157"/>
    </row>
    <row r="13" spans="2:8">
      <c r="B13" s="237" t="s">
        <v>1804</v>
      </c>
      <c r="C13" s="238" t="s">
        <v>1805</v>
      </c>
      <c r="D13" s="523" t="s">
        <v>1806</v>
      </c>
      <c r="E13" s="276" t="s">
        <v>1807</v>
      </c>
      <c r="F13" s="682" t="s">
        <v>867</v>
      </c>
      <c r="G13" s="180"/>
      <c r="H13" s="157"/>
    </row>
    <row r="14" spans="2:8" ht="30">
      <c r="B14" s="214" t="s">
        <v>1808</v>
      </c>
      <c r="C14" s="215" t="s">
        <v>1809</v>
      </c>
      <c r="D14" s="216" t="s">
        <v>822</v>
      </c>
      <c r="E14" s="217" t="s">
        <v>1795</v>
      </c>
      <c r="F14" s="218" t="s">
        <v>867</v>
      </c>
      <c r="G14" s="179" t="s">
        <v>1810</v>
      </c>
      <c r="H14" s="157"/>
    </row>
    <row r="15" spans="2:8" ht="30">
      <c r="B15" s="214" t="s">
        <v>1811</v>
      </c>
      <c r="C15" s="215" t="s">
        <v>1812</v>
      </c>
      <c r="D15" s="216" t="s">
        <v>822</v>
      </c>
      <c r="E15" s="217" t="s">
        <v>1795</v>
      </c>
      <c r="F15" s="218"/>
      <c r="G15" s="179" t="s">
        <v>1813</v>
      </c>
      <c r="H15" s="157"/>
    </row>
    <row r="16" spans="2:8" ht="30.75" thickBot="1">
      <c r="B16" s="164" t="s">
        <v>160</v>
      </c>
      <c r="C16" s="165" t="s">
        <v>1814</v>
      </c>
      <c r="D16" s="166" t="s">
        <v>1748</v>
      </c>
      <c r="E16" s="4" t="s">
        <v>1815</v>
      </c>
      <c r="F16" s="167"/>
      <c r="G16" s="168" t="s">
        <v>1816</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96AF-CD7E-47B6-869A-AFC3D6836F97}">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1817</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20.100000000000001" customHeight="1" thickBot="1">
      <c r="B5" s="154" t="s">
        <v>1818</v>
      </c>
      <c r="C5" s="679"/>
      <c r="D5" s="680"/>
      <c r="E5" s="266"/>
      <c r="F5" s="266"/>
      <c r="G5" s="681"/>
      <c r="H5" s="157"/>
    </row>
    <row r="6" spans="2:8">
      <c r="B6" s="158" t="s">
        <v>1819</v>
      </c>
      <c r="C6" s="159" t="s">
        <v>1820</v>
      </c>
      <c r="D6" s="160" t="s">
        <v>1408</v>
      </c>
      <c r="E6" s="161" t="s">
        <v>808</v>
      </c>
      <c r="F6" s="162" t="s">
        <v>867</v>
      </c>
      <c r="G6" s="163"/>
      <c r="H6" s="157"/>
    </row>
    <row r="7" spans="2:8" ht="17.25" thickBot="1">
      <c r="B7" s="164" t="s">
        <v>1821</v>
      </c>
      <c r="C7" s="165" t="s">
        <v>1822</v>
      </c>
      <c r="D7" s="166" t="s">
        <v>840</v>
      </c>
      <c r="E7" s="4" t="s">
        <v>1823</v>
      </c>
      <c r="F7" s="167"/>
      <c r="G7" s="168"/>
      <c r="H7" s="157"/>
    </row>
    <row r="8" spans="2:8">
      <c r="B8" s="158" t="s">
        <v>1824</v>
      </c>
      <c r="C8" s="159" t="s">
        <v>1825</v>
      </c>
      <c r="D8" s="160" t="s">
        <v>1792</v>
      </c>
      <c r="E8" s="161" t="s">
        <v>1826</v>
      </c>
      <c r="F8" s="162" t="s">
        <v>867</v>
      </c>
      <c r="G8" s="163"/>
      <c r="H8" s="157"/>
    </row>
    <row r="9" spans="2:8">
      <c r="B9" s="164" t="s">
        <v>1827</v>
      </c>
      <c r="C9" s="165" t="s">
        <v>1828</v>
      </c>
      <c r="D9" s="166" t="s">
        <v>1408</v>
      </c>
      <c r="E9" s="4" t="s">
        <v>1829</v>
      </c>
      <c r="F9" s="167" t="s">
        <v>867</v>
      </c>
      <c r="G9" s="168"/>
      <c r="H9" s="157"/>
    </row>
    <row r="10" spans="2:8">
      <c r="B10" s="164" t="s">
        <v>1830</v>
      </c>
      <c r="C10" s="165" t="s">
        <v>1831</v>
      </c>
      <c r="D10" s="166" t="s">
        <v>1832</v>
      </c>
      <c r="E10" s="4" t="s">
        <v>1833</v>
      </c>
      <c r="F10" s="167"/>
      <c r="G10" s="168"/>
      <c r="H10" s="157"/>
    </row>
    <row r="11" spans="2:8">
      <c r="B11" s="164" t="s">
        <v>1834</v>
      </c>
      <c r="C11" s="165" t="s">
        <v>1835</v>
      </c>
      <c r="D11" s="166" t="s">
        <v>658</v>
      </c>
      <c r="E11" s="4" t="s">
        <v>1826</v>
      </c>
      <c r="F11" s="167" t="s">
        <v>867</v>
      </c>
      <c r="G11" s="168" t="s">
        <v>1836</v>
      </c>
      <c r="H11" s="157"/>
    </row>
    <row r="12" spans="2:8">
      <c r="B12" s="164" t="s">
        <v>1837</v>
      </c>
      <c r="C12" s="165" t="s">
        <v>1838</v>
      </c>
      <c r="D12" s="166" t="s">
        <v>1839</v>
      </c>
      <c r="E12" s="4" t="s">
        <v>1840</v>
      </c>
      <c r="F12" s="167" t="s">
        <v>867</v>
      </c>
      <c r="G12" s="168"/>
      <c r="H12" s="157"/>
    </row>
    <row r="13" spans="2:8">
      <c r="B13" s="164" t="s">
        <v>1841</v>
      </c>
      <c r="C13" s="165" t="s">
        <v>1842</v>
      </c>
      <c r="D13" s="166" t="s">
        <v>557</v>
      </c>
      <c r="E13" s="4" t="s">
        <v>1843</v>
      </c>
      <c r="F13" s="167"/>
      <c r="G13" s="168"/>
      <c r="H13" s="157"/>
    </row>
    <row r="14" spans="2:8">
      <c r="B14" s="164" t="s">
        <v>1844</v>
      </c>
      <c r="C14" s="165" t="s">
        <v>1845</v>
      </c>
      <c r="D14" s="166" t="s">
        <v>557</v>
      </c>
      <c r="E14" s="4" t="s">
        <v>808</v>
      </c>
      <c r="F14" s="167"/>
      <c r="G14" s="168"/>
      <c r="H14" s="157"/>
    </row>
    <row r="15" spans="2:8" ht="17.25" thickBot="1">
      <c r="B15" s="164" t="s">
        <v>1846</v>
      </c>
      <c r="C15" s="165" t="s">
        <v>1847</v>
      </c>
      <c r="D15" s="166" t="s">
        <v>840</v>
      </c>
      <c r="E15" s="4" t="s">
        <v>281</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2222-EA01-4FC2-9193-B6564360B913}">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610</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259</v>
      </c>
      <c r="C5" s="159" t="s">
        <v>611</v>
      </c>
      <c r="D5" s="160" t="s">
        <v>361</v>
      </c>
      <c r="E5" s="161" t="s">
        <v>278</v>
      </c>
      <c r="F5" s="162" t="s">
        <v>271</v>
      </c>
      <c r="G5" s="163" t="s">
        <v>272</v>
      </c>
      <c r="H5" s="157"/>
    </row>
    <row r="6" spans="2:8">
      <c r="B6" s="164" t="s">
        <v>612</v>
      </c>
      <c r="C6" s="165" t="s">
        <v>613</v>
      </c>
      <c r="D6" s="166" t="s">
        <v>609</v>
      </c>
      <c r="E6" s="4" t="s">
        <v>275</v>
      </c>
      <c r="F6" s="167"/>
      <c r="G6" s="168"/>
      <c r="H6" s="157"/>
    </row>
    <row r="7" spans="2:8" ht="17.25" thickBot="1">
      <c r="B7" s="169" t="s">
        <v>111</v>
      </c>
      <c r="C7" s="170" t="s">
        <v>614</v>
      </c>
      <c r="D7" s="171" t="s">
        <v>277</v>
      </c>
      <c r="E7" s="172" t="s">
        <v>278</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F5F3-01FF-4899-904A-E4DFF806AFCB}">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1758</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169" t="s">
        <v>618</v>
      </c>
      <c r="C5" s="170" t="s">
        <v>619</v>
      </c>
      <c r="D5" s="171" t="s">
        <v>289</v>
      </c>
      <c r="E5" s="172" t="s">
        <v>275</v>
      </c>
      <c r="F5" s="173" t="s">
        <v>271</v>
      </c>
      <c r="G5" s="174" t="s">
        <v>1850</v>
      </c>
      <c r="H5" s="157"/>
    </row>
    <row r="6" spans="2:8" ht="20.100000000000001" customHeight="1" thickBot="1">
      <c r="B6" s="154" t="s">
        <v>267</v>
      </c>
      <c r="C6" s="155"/>
      <c r="D6" s="155"/>
      <c r="E6" s="155"/>
      <c r="F6" s="155"/>
      <c r="G6" s="156"/>
      <c r="H6" s="157"/>
    </row>
    <row r="7" spans="2:8" ht="30">
      <c r="B7" s="158" t="s">
        <v>1851</v>
      </c>
      <c r="C7" s="159" t="s">
        <v>620</v>
      </c>
      <c r="D7" s="160" t="s">
        <v>621</v>
      </c>
      <c r="E7" s="161" t="s">
        <v>553</v>
      </c>
      <c r="F7" s="162" t="s">
        <v>271</v>
      </c>
      <c r="G7" s="163" t="s">
        <v>663</v>
      </c>
      <c r="H7" s="157"/>
    </row>
    <row r="8" spans="2:8">
      <c r="B8" s="164" t="s">
        <v>622</v>
      </c>
      <c r="C8" s="165" t="s">
        <v>623</v>
      </c>
      <c r="D8" s="166" t="s">
        <v>598</v>
      </c>
      <c r="E8" s="4" t="s">
        <v>430</v>
      </c>
      <c r="F8" s="167"/>
      <c r="G8" s="168"/>
      <c r="H8" s="157"/>
    </row>
    <row r="9" spans="2:8">
      <c r="B9" s="164" t="s">
        <v>1853</v>
      </c>
      <c r="C9" s="165" t="s">
        <v>624</v>
      </c>
      <c r="D9" s="166" t="s">
        <v>625</v>
      </c>
      <c r="E9" s="4" t="s">
        <v>430</v>
      </c>
      <c r="F9" s="167"/>
      <c r="G9" s="168"/>
      <c r="H9" s="157"/>
    </row>
    <row r="10" spans="2:8">
      <c r="B10" s="164" t="s">
        <v>1854</v>
      </c>
      <c r="C10" s="165" t="s">
        <v>626</v>
      </c>
      <c r="D10" s="166" t="s">
        <v>568</v>
      </c>
      <c r="E10" s="4" t="s">
        <v>430</v>
      </c>
      <c r="F10" s="167"/>
      <c r="G10" s="168" t="s">
        <v>1855</v>
      </c>
      <c r="H10" s="157"/>
    </row>
    <row r="11" spans="2:8">
      <c r="B11" s="164" t="s">
        <v>111</v>
      </c>
      <c r="C11" s="165" t="s">
        <v>627</v>
      </c>
      <c r="D11" s="166" t="s">
        <v>277</v>
      </c>
      <c r="E11" s="4" t="s">
        <v>553</v>
      </c>
      <c r="F11" s="167"/>
      <c r="G11" s="168"/>
      <c r="H11" s="157"/>
    </row>
    <row r="12" spans="2:8" ht="45">
      <c r="B12" s="164" t="s">
        <v>1856</v>
      </c>
      <c r="C12" s="165" t="s">
        <v>628</v>
      </c>
      <c r="D12" s="166" t="s">
        <v>289</v>
      </c>
      <c r="E12" s="4" t="s">
        <v>285</v>
      </c>
      <c r="F12" s="167"/>
      <c r="G12" s="168" t="s">
        <v>629</v>
      </c>
      <c r="H12" s="157"/>
    </row>
    <row r="13" spans="2:8">
      <c r="B13" s="164" t="s">
        <v>1868</v>
      </c>
      <c r="C13" s="165" t="s">
        <v>630</v>
      </c>
      <c r="D13" s="166" t="s">
        <v>507</v>
      </c>
      <c r="E13" s="4" t="s">
        <v>430</v>
      </c>
      <c r="F13" s="167"/>
      <c r="G13" s="168" t="s">
        <v>508</v>
      </c>
      <c r="H13" s="157"/>
    </row>
    <row r="14" spans="2:8">
      <c r="B14" s="164" t="s">
        <v>1869</v>
      </c>
      <c r="C14" s="165" t="s">
        <v>631</v>
      </c>
      <c r="D14" s="166" t="s">
        <v>507</v>
      </c>
      <c r="E14" s="4" t="s">
        <v>430</v>
      </c>
      <c r="F14" s="167"/>
      <c r="G14" s="168" t="s">
        <v>508</v>
      </c>
      <c r="H14" s="157"/>
    </row>
    <row r="15" spans="2:8">
      <c r="B15" s="164" t="s">
        <v>632</v>
      </c>
      <c r="C15" s="165" t="s">
        <v>633</v>
      </c>
      <c r="D15" s="166" t="s">
        <v>507</v>
      </c>
      <c r="E15" s="4" t="s">
        <v>430</v>
      </c>
      <c r="F15" s="167"/>
      <c r="G15" s="168" t="s">
        <v>508</v>
      </c>
      <c r="H15" s="157"/>
    </row>
    <row r="16" spans="2:8">
      <c r="B16" s="164" t="s">
        <v>634</v>
      </c>
      <c r="C16" s="165" t="s">
        <v>635</v>
      </c>
      <c r="D16" s="166" t="s">
        <v>507</v>
      </c>
      <c r="E16" s="4" t="s">
        <v>430</v>
      </c>
      <c r="F16" s="167"/>
      <c r="G16" s="168" t="s">
        <v>508</v>
      </c>
      <c r="H16" s="157"/>
    </row>
    <row r="17" spans="2:8">
      <c r="B17" s="164" t="s">
        <v>636</v>
      </c>
      <c r="C17" s="165" t="s">
        <v>637</v>
      </c>
      <c r="D17" s="166" t="s">
        <v>277</v>
      </c>
      <c r="E17" s="4" t="s">
        <v>285</v>
      </c>
      <c r="F17" s="167"/>
      <c r="G17" s="168" t="s">
        <v>585</v>
      </c>
      <c r="H17" s="157"/>
    </row>
    <row r="18" spans="2:8">
      <c r="B18" s="164" t="s">
        <v>638</v>
      </c>
      <c r="C18" s="165" t="s">
        <v>639</v>
      </c>
      <c r="D18" s="166" t="s">
        <v>295</v>
      </c>
      <c r="E18" s="4" t="s">
        <v>430</v>
      </c>
      <c r="F18" s="167"/>
      <c r="G18" s="168"/>
      <c r="H18" s="157"/>
    </row>
    <row r="19" spans="2:8">
      <c r="B19" s="164" t="s">
        <v>640</v>
      </c>
      <c r="C19" s="165" t="s">
        <v>641</v>
      </c>
      <c r="D19" s="166" t="s">
        <v>587</v>
      </c>
      <c r="E19" s="4" t="s">
        <v>430</v>
      </c>
      <c r="F19" s="167"/>
      <c r="G19" s="168"/>
      <c r="H19" s="157"/>
    </row>
    <row r="20" spans="2:8">
      <c r="B20" s="164" t="s">
        <v>642</v>
      </c>
      <c r="C20" s="165" t="s">
        <v>643</v>
      </c>
      <c r="D20" s="166" t="s">
        <v>568</v>
      </c>
      <c r="E20" s="4" t="s">
        <v>430</v>
      </c>
      <c r="F20" s="167"/>
      <c r="G20" s="168"/>
      <c r="H20" s="157"/>
    </row>
    <row r="21" spans="2:8" ht="33">
      <c r="B21" s="164" t="s">
        <v>644</v>
      </c>
      <c r="C21" s="165" t="s">
        <v>645</v>
      </c>
      <c r="D21" s="256" t="s">
        <v>646</v>
      </c>
      <c r="E21" s="4" t="s">
        <v>285</v>
      </c>
      <c r="F21" s="167"/>
      <c r="G21" s="168"/>
      <c r="H21" s="157"/>
    </row>
    <row r="22" spans="2:8" ht="33">
      <c r="B22" s="164" t="s">
        <v>647</v>
      </c>
      <c r="C22" s="165" t="s">
        <v>648</v>
      </c>
      <c r="D22" s="256" t="s">
        <v>649</v>
      </c>
      <c r="E22" s="4" t="s">
        <v>285</v>
      </c>
      <c r="F22" s="167"/>
      <c r="G22" s="168"/>
      <c r="H22" s="157"/>
    </row>
    <row r="23" spans="2:8" ht="210">
      <c r="B23" s="164" t="s">
        <v>227</v>
      </c>
      <c r="C23" s="165" t="s">
        <v>650</v>
      </c>
      <c r="D23" s="166" t="s">
        <v>353</v>
      </c>
      <c r="E23" s="4" t="s">
        <v>285</v>
      </c>
      <c r="F23" s="167"/>
      <c r="G23" s="168" t="s">
        <v>651</v>
      </c>
      <c r="H23" s="157"/>
    </row>
    <row r="24" spans="2:8" ht="45">
      <c r="B24" s="164" t="s">
        <v>228</v>
      </c>
      <c r="C24" s="165" t="s">
        <v>652</v>
      </c>
      <c r="D24" s="166" t="s">
        <v>289</v>
      </c>
      <c r="E24" s="4" t="s">
        <v>285</v>
      </c>
      <c r="F24" s="167"/>
      <c r="G24" s="168" t="s">
        <v>653</v>
      </c>
      <c r="H24" s="157"/>
    </row>
    <row r="25" spans="2:8" ht="45">
      <c r="B25" s="164" t="s">
        <v>229</v>
      </c>
      <c r="C25" s="165" t="s">
        <v>654</v>
      </c>
      <c r="D25" s="166" t="s">
        <v>289</v>
      </c>
      <c r="E25" s="4" t="s">
        <v>285</v>
      </c>
      <c r="F25" s="167"/>
      <c r="G25" s="168" t="s">
        <v>655</v>
      </c>
      <c r="H25" s="157"/>
    </row>
    <row r="26" spans="2:8" ht="45">
      <c r="B26" s="164" t="s">
        <v>656</v>
      </c>
      <c r="C26" s="165" t="s">
        <v>657</v>
      </c>
      <c r="D26" s="166" t="s">
        <v>658</v>
      </c>
      <c r="E26" s="4" t="s">
        <v>498</v>
      </c>
      <c r="F26" s="167"/>
      <c r="G26" s="168" t="s">
        <v>629</v>
      </c>
      <c r="H26" s="157"/>
    </row>
    <row r="27" spans="2:8" ht="17.25" thickBot="1">
      <c r="B27" s="164" t="s">
        <v>249</v>
      </c>
      <c r="C27" s="165" t="s">
        <v>659</v>
      </c>
      <c r="D27" s="166" t="s">
        <v>274</v>
      </c>
      <c r="E27" s="4" t="s">
        <v>275</v>
      </c>
      <c r="F27" s="167"/>
      <c r="G27" s="168"/>
      <c r="H27" s="157"/>
    </row>
    <row r="28" spans="2:8" ht="20.100000000000001" customHeight="1" thickBot="1">
      <c r="B28" s="154" t="s">
        <v>660</v>
      </c>
      <c r="C28" s="155"/>
      <c r="D28" s="155"/>
      <c r="E28" s="155"/>
      <c r="F28" s="155"/>
      <c r="G28" s="156"/>
      <c r="H28" s="157"/>
    </row>
    <row r="29" spans="2:8">
      <c r="B29" s="164" t="s">
        <v>113</v>
      </c>
      <c r="C29" s="165" t="s">
        <v>661</v>
      </c>
      <c r="D29" s="166" t="s">
        <v>662</v>
      </c>
      <c r="E29" s="4" t="s">
        <v>553</v>
      </c>
      <c r="F29" s="167"/>
      <c r="G29" s="168" t="s">
        <v>663</v>
      </c>
      <c r="H29" s="157"/>
    </row>
    <row r="30" spans="2:8">
      <c r="B30" s="257" t="s">
        <v>82</v>
      </c>
      <c r="C30" s="258" t="s">
        <v>664</v>
      </c>
      <c r="D30" s="259" t="s">
        <v>568</v>
      </c>
      <c r="E30" s="260" t="s">
        <v>275</v>
      </c>
      <c r="F30" s="261"/>
      <c r="G30" s="262"/>
      <c r="H30" s="157"/>
    </row>
    <row r="31" spans="2:8">
      <c r="B31" s="257" t="s">
        <v>73</v>
      </c>
      <c r="C31" s="258" t="s">
        <v>665</v>
      </c>
      <c r="D31" s="259" t="s">
        <v>277</v>
      </c>
      <c r="E31" s="260" t="s">
        <v>285</v>
      </c>
      <c r="F31" s="261"/>
      <c r="G31" s="168" t="s">
        <v>585</v>
      </c>
      <c r="H31" s="157"/>
    </row>
    <row r="32" spans="2:8">
      <c r="B32" s="257" t="s">
        <v>83</v>
      </c>
      <c r="C32" s="258" t="s">
        <v>666</v>
      </c>
      <c r="D32" s="259" t="s">
        <v>587</v>
      </c>
      <c r="E32" s="260" t="s">
        <v>275</v>
      </c>
      <c r="F32" s="261"/>
      <c r="G32" s="262"/>
      <c r="H32" s="157"/>
    </row>
    <row r="33" spans="2:8">
      <c r="B33" s="257" t="s">
        <v>84</v>
      </c>
      <c r="C33" s="258" t="s">
        <v>667</v>
      </c>
      <c r="D33" s="259" t="s">
        <v>590</v>
      </c>
      <c r="E33" s="260" t="s">
        <v>275</v>
      </c>
      <c r="F33" s="261"/>
      <c r="G33" s="262"/>
      <c r="H33" s="157"/>
    </row>
    <row r="34" spans="2:8">
      <c r="B34" s="257" t="s">
        <v>85</v>
      </c>
      <c r="C34" s="258" t="s">
        <v>668</v>
      </c>
      <c r="D34" s="259" t="s">
        <v>592</v>
      </c>
      <c r="E34" s="260" t="s">
        <v>275</v>
      </c>
      <c r="F34" s="261"/>
      <c r="G34" s="262"/>
      <c r="H34" s="157"/>
    </row>
    <row r="35" spans="2:8" ht="17.25" thickBot="1">
      <c r="B35" s="257" t="s">
        <v>86</v>
      </c>
      <c r="C35" s="258" t="s">
        <v>669</v>
      </c>
      <c r="D35" s="259" t="s">
        <v>595</v>
      </c>
      <c r="E35" s="260" t="s">
        <v>275</v>
      </c>
      <c r="F35" s="261"/>
      <c r="G35" s="262"/>
      <c r="H35" s="157"/>
    </row>
    <row r="36" spans="2:8" ht="20.100000000000001" customHeight="1" thickBot="1">
      <c r="B36" s="154" t="s">
        <v>670</v>
      </c>
      <c r="C36" s="155"/>
      <c r="D36" s="155"/>
      <c r="E36" s="155"/>
      <c r="F36" s="155"/>
      <c r="G36" s="156"/>
      <c r="H36" s="157"/>
    </row>
    <row r="37" spans="2:8">
      <c r="B37" s="164" t="s">
        <v>671</v>
      </c>
      <c r="C37" s="165" t="s">
        <v>672</v>
      </c>
      <c r="D37" s="166" t="s">
        <v>466</v>
      </c>
      <c r="E37" s="4" t="s">
        <v>553</v>
      </c>
      <c r="F37" s="167"/>
      <c r="G37" s="168" t="s">
        <v>663</v>
      </c>
      <c r="H37" s="157"/>
    </row>
    <row r="38" spans="2:8" ht="45.75" thickBot="1">
      <c r="B38" s="164" t="s">
        <v>232</v>
      </c>
      <c r="C38" s="165" t="s">
        <v>673</v>
      </c>
      <c r="D38" s="166" t="s">
        <v>289</v>
      </c>
      <c r="E38" s="4" t="s">
        <v>285</v>
      </c>
      <c r="F38" s="167"/>
      <c r="G38" s="168" t="s">
        <v>674</v>
      </c>
      <c r="H38" s="157"/>
    </row>
    <row r="39" spans="2:8" ht="20.100000000000001" customHeight="1" thickBot="1">
      <c r="B39" s="154" t="s">
        <v>675</v>
      </c>
      <c r="C39" s="155"/>
      <c r="D39" s="155"/>
      <c r="E39" s="155"/>
      <c r="F39" s="155"/>
      <c r="G39" s="156"/>
      <c r="H39" s="157"/>
    </row>
    <row r="40" spans="2:8" ht="45">
      <c r="B40" s="164" t="s">
        <v>676</v>
      </c>
      <c r="C40" s="165" t="s">
        <v>677</v>
      </c>
      <c r="D40" s="166" t="s">
        <v>507</v>
      </c>
      <c r="E40" s="4" t="s">
        <v>275</v>
      </c>
      <c r="F40" s="167"/>
      <c r="G40" s="168" t="s">
        <v>678</v>
      </c>
      <c r="H40" s="157"/>
    </row>
    <row r="41" spans="2:8" ht="45">
      <c r="B41" s="164" t="s">
        <v>679</v>
      </c>
      <c r="C41" s="165" t="s">
        <v>680</v>
      </c>
      <c r="D41" s="166" t="s">
        <v>289</v>
      </c>
      <c r="E41" s="4" t="s">
        <v>285</v>
      </c>
      <c r="F41" s="167"/>
      <c r="G41" s="168" t="s">
        <v>681</v>
      </c>
      <c r="H41" s="157"/>
    </row>
    <row r="42" spans="2:8" ht="60">
      <c r="B42" s="164" t="s">
        <v>682</v>
      </c>
      <c r="C42" s="165" t="s">
        <v>683</v>
      </c>
      <c r="D42" s="166" t="s">
        <v>566</v>
      </c>
      <c r="E42" s="4" t="s">
        <v>285</v>
      </c>
      <c r="F42" s="167"/>
      <c r="G42" s="168" t="s">
        <v>684</v>
      </c>
      <c r="H42" s="157"/>
    </row>
    <row r="43" spans="2:8" ht="60.75" thickBot="1">
      <c r="B43" s="164" t="s">
        <v>685</v>
      </c>
      <c r="C43" s="165" t="s">
        <v>686</v>
      </c>
      <c r="D43" s="166" t="s">
        <v>566</v>
      </c>
      <c r="E43" s="4" t="s">
        <v>285</v>
      </c>
      <c r="F43" s="167"/>
      <c r="G43" s="168" t="s">
        <v>684</v>
      </c>
      <c r="H43" s="157"/>
    </row>
    <row r="44" spans="2:8" ht="20.100000000000001" customHeight="1" thickBot="1">
      <c r="B44" s="154" t="s">
        <v>687</v>
      </c>
      <c r="C44" s="155"/>
      <c r="D44" s="155"/>
      <c r="E44" s="155"/>
      <c r="F44" s="155"/>
      <c r="G44" s="156"/>
      <c r="H44" s="157"/>
    </row>
    <row r="45" spans="2:8" ht="120">
      <c r="B45" s="164" t="s">
        <v>1870</v>
      </c>
      <c r="C45" s="165" t="s">
        <v>688</v>
      </c>
      <c r="D45" s="166" t="s">
        <v>289</v>
      </c>
      <c r="E45" s="4" t="s">
        <v>285</v>
      </c>
      <c r="F45" s="167"/>
      <c r="G45" s="168" t="s">
        <v>689</v>
      </c>
      <c r="H45" s="157"/>
    </row>
    <row r="46" spans="2:8" ht="45">
      <c r="B46" s="164" t="s">
        <v>690</v>
      </c>
      <c r="C46" s="165" t="s">
        <v>691</v>
      </c>
      <c r="D46" s="166" t="s">
        <v>289</v>
      </c>
      <c r="E46" s="4" t="s">
        <v>285</v>
      </c>
      <c r="F46" s="167"/>
      <c r="G46" s="168" t="s">
        <v>1871</v>
      </c>
      <c r="H46" s="157"/>
    </row>
    <row r="47" spans="2:8" ht="33.75" thickBot="1">
      <c r="B47" s="164" t="s">
        <v>692</v>
      </c>
      <c r="C47" s="165" t="s">
        <v>693</v>
      </c>
      <c r="D47" s="256" t="s">
        <v>694</v>
      </c>
      <c r="E47" s="4" t="s">
        <v>285</v>
      </c>
      <c r="F47" s="167"/>
      <c r="G47" s="168" t="s">
        <v>695</v>
      </c>
      <c r="H47" s="157"/>
    </row>
    <row r="48" spans="2:8" ht="20.100000000000001" customHeight="1" thickBot="1">
      <c r="B48" s="154" t="s">
        <v>696</v>
      </c>
      <c r="C48" s="155"/>
      <c r="D48" s="155"/>
      <c r="E48" s="155"/>
      <c r="F48" s="155"/>
      <c r="G48" s="156"/>
      <c r="H48" s="157"/>
    </row>
    <row r="49" spans="2:8" ht="20.25" customHeight="1">
      <c r="B49" s="164" t="s">
        <v>1857</v>
      </c>
      <c r="C49" s="165" t="s">
        <v>697</v>
      </c>
      <c r="D49" s="166" t="s">
        <v>361</v>
      </c>
      <c r="E49" s="4" t="s">
        <v>553</v>
      </c>
      <c r="F49" s="167"/>
      <c r="G49" s="598" t="s">
        <v>1858</v>
      </c>
      <c r="H49" s="157"/>
    </row>
    <row r="50" spans="2:8" ht="20.25" customHeight="1">
      <c r="B50" s="225" t="s">
        <v>698</v>
      </c>
      <c r="C50" s="226" t="s">
        <v>698</v>
      </c>
      <c r="D50" s="166" t="s">
        <v>361</v>
      </c>
      <c r="E50" s="4" t="s">
        <v>553</v>
      </c>
      <c r="F50" s="167"/>
      <c r="G50" s="599"/>
      <c r="H50" s="157"/>
    </row>
    <row r="51" spans="2:8" ht="20.25" customHeight="1" thickBot="1">
      <c r="B51" s="224" t="s">
        <v>1859</v>
      </c>
      <c r="C51" s="165" t="s">
        <v>699</v>
      </c>
      <c r="D51" s="166" t="s">
        <v>361</v>
      </c>
      <c r="E51" s="4" t="s">
        <v>553</v>
      </c>
      <c r="F51" s="167"/>
      <c r="G51" s="600"/>
      <c r="H51" s="157"/>
    </row>
    <row r="52" spans="2:8" ht="20.100000000000001" customHeight="1" thickBot="1">
      <c r="B52" s="154" t="s">
        <v>1860</v>
      </c>
      <c r="C52" s="155"/>
      <c r="D52" s="155"/>
      <c r="E52" s="155"/>
      <c r="F52" s="155"/>
      <c r="G52" s="156"/>
      <c r="H52" s="157"/>
    </row>
    <row r="53" spans="2:8" ht="60.75" thickBot="1">
      <c r="B53" s="164" t="s">
        <v>1861</v>
      </c>
      <c r="C53" s="165" t="s">
        <v>700</v>
      </c>
      <c r="D53" s="166" t="s">
        <v>621</v>
      </c>
      <c r="E53" s="4" t="s">
        <v>553</v>
      </c>
      <c r="F53" s="167"/>
      <c r="G53" s="168" t="s">
        <v>1862</v>
      </c>
      <c r="H53" s="157"/>
    </row>
    <row r="54" spans="2:8" ht="20.100000000000001" customHeight="1" thickBot="1">
      <c r="B54" s="154" t="s">
        <v>701</v>
      </c>
      <c r="C54" s="155"/>
      <c r="D54" s="155"/>
      <c r="E54" s="155"/>
      <c r="F54" s="155"/>
      <c r="G54" s="156"/>
      <c r="H54" s="157"/>
    </row>
    <row r="55" spans="2:8" ht="45.75" thickBot="1">
      <c r="B55" s="214" t="s">
        <v>702</v>
      </c>
      <c r="C55" s="215" t="s">
        <v>703</v>
      </c>
      <c r="D55" s="216" t="s">
        <v>289</v>
      </c>
      <c r="E55" s="217" t="s">
        <v>285</v>
      </c>
      <c r="F55" s="218"/>
      <c r="G55" s="179" t="s">
        <v>704</v>
      </c>
      <c r="H55" s="157"/>
    </row>
    <row r="56" spans="2:8" ht="17.25" thickBot="1">
      <c r="B56" s="265" t="s">
        <v>705</v>
      </c>
      <c r="C56" s="210"/>
      <c r="D56" s="211"/>
      <c r="E56" s="212"/>
      <c r="F56" s="212"/>
      <c r="G56" s="267"/>
      <c r="H56" s="157"/>
    </row>
    <row r="57" spans="2:8" ht="17.25" thickBot="1">
      <c r="B57" s="265" t="s">
        <v>706</v>
      </c>
      <c r="C57" s="210"/>
      <c r="D57" s="211"/>
      <c r="E57" s="212"/>
      <c r="F57" s="212"/>
      <c r="G57" s="267"/>
      <c r="H57" s="157"/>
    </row>
    <row r="58" spans="2:8" ht="45">
      <c r="B58" s="237" t="s">
        <v>109</v>
      </c>
      <c r="C58" s="238" t="s">
        <v>707</v>
      </c>
      <c r="D58" s="239" t="s">
        <v>708</v>
      </c>
      <c r="E58" s="240" t="s">
        <v>270</v>
      </c>
      <c r="F58" s="241"/>
      <c r="G58" s="183" t="s">
        <v>709</v>
      </c>
      <c r="H58" s="157"/>
    </row>
    <row r="59" spans="2:8" ht="75">
      <c r="B59" s="164" t="s">
        <v>255</v>
      </c>
      <c r="C59" s="165" t="s">
        <v>710</v>
      </c>
      <c r="D59" s="166" t="s">
        <v>711</v>
      </c>
      <c r="E59" s="4" t="s">
        <v>362</v>
      </c>
      <c r="F59" s="167"/>
      <c r="G59" s="168" t="s">
        <v>712</v>
      </c>
      <c r="H59" s="157"/>
    </row>
    <row r="60" spans="2:8" ht="17.25" thickBot="1">
      <c r="B60" s="164" t="s">
        <v>713</v>
      </c>
      <c r="C60" s="165" t="s">
        <v>714</v>
      </c>
      <c r="D60" s="166" t="s">
        <v>300</v>
      </c>
      <c r="E60" s="4" t="s">
        <v>285</v>
      </c>
      <c r="F60" s="167"/>
      <c r="G60" s="168" t="s">
        <v>715</v>
      </c>
      <c r="H60" s="157"/>
    </row>
    <row r="61" spans="2:8" ht="17.25" thickBot="1">
      <c r="B61" s="265" t="s">
        <v>716</v>
      </c>
      <c r="C61" s="210"/>
      <c r="D61" s="211"/>
      <c r="E61" s="212"/>
      <c r="F61" s="212"/>
      <c r="G61" s="267"/>
      <c r="H61" s="157"/>
    </row>
    <row r="62" spans="2:8" ht="45">
      <c r="B62" s="164" t="s">
        <v>717</v>
      </c>
      <c r="C62" s="165" t="s">
        <v>718</v>
      </c>
      <c r="D62" s="166" t="s">
        <v>708</v>
      </c>
      <c r="E62" s="4" t="s">
        <v>362</v>
      </c>
      <c r="F62" s="167"/>
      <c r="G62" s="168" t="s">
        <v>709</v>
      </c>
      <c r="H62" s="157"/>
    </row>
    <row r="63" spans="2:8" ht="75">
      <c r="B63" s="164" t="s">
        <v>719</v>
      </c>
      <c r="C63" s="165" t="s">
        <v>720</v>
      </c>
      <c r="D63" s="166" t="s">
        <v>711</v>
      </c>
      <c r="E63" s="4" t="s">
        <v>362</v>
      </c>
      <c r="F63" s="167"/>
      <c r="G63" s="168" t="s">
        <v>721</v>
      </c>
      <c r="H63" s="157"/>
    </row>
    <row r="64" spans="2:8" ht="17.25" thickBot="1">
      <c r="B64" s="164" t="s">
        <v>713</v>
      </c>
      <c r="C64" s="165" t="s">
        <v>722</v>
      </c>
      <c r="D64" s="166" t="s">
        <v>300</v>
      </c>
      <c r="E64" s="4" t="s">
        <v>285</v>
      </c>
      <c r="F64" s="167"/>
      <c r="G64" s="168" t="s">
        <v>715</v>
      </c>
      <c r="H64" s="157"/>
    </row>
    <row r="65" spans="2:8" ht="17.25" thickBot="1">
      <c r="B65" s="265" t="s">
        <v>8</v>
      </c>
      <c r="C65" s="210"/>
      <c r="D65" s="211"/>
      <c r="E65" s="212"/>
      <c r="F65" s="212"/>
      <c r="G65" s="267"/>
      <c r="H65" s="157"/>
    </row>
    <row r="66" spans="2:8" ht="45.75" thickBot="1">
      <c r="B66" s="164" t="s">
        <v>127</v>
      </c>
      <c r="C66" s="165" t="s">
        <v>723</v>
      </c>
      <c r="D66" s="166" t="s">
        <v>724</v>
      </c>
      <c r="E66" s="4" t="s">
        <v>553</v>
      </c>
      <c r="F66" s="167"/>
      <c r="G66" s="168" t="s">
        <v>725</v>
      </c>
      <c r="H66" s="157"/>
    </row>
    <row r="67" spans="2:8" ht="17.25" thickBot="1">
      <c r="B67" s="265" t="s">
        <v>6</v>
      </c>
      <c r="C67" s="210"/>
      <c r="D67" s="211"/>
      <c r="E67" s="212"/>
      <c r="F67" s="212"/>
      <c r="G67" s="267"/>
      <c r="H67" s="157"/>
    </row>
    <row r="68" spans="2:8" ht="45.75" thickBot="1">
      <c r="B68" s="164" t="s">
        <v>1784</v>
      </c>
      <c r="C68" s="165" t="s">
        <v>726</v>
      </c>
      <c r="D68" s="166" t="s">
        <v>662</v>
      </c>
      <c r="E68" s="4" t="s">
        <v>553</v>
      </c>
      <c r="F68" s="167"/>
      <c r="G68" s="168" t="s">
        <v>725</v>
      </c>
      <c r="H68" s="157"/>
    </row>
    <row r="69" spans="2:8" ht="17.25" thickBot="1">
      <c r="B69" s="265" t="s">
        <v>727</v>
      </c>
      <c r="C69" s="210"/>
      <c r="D69" s="211"/>
      <c r="E69" s="212"/>
      <c r="F69" s="212"/>
      <c r="G69" s="268" t="s">
        <v>9</v>
      </c>
      <c r="H69" s="157"/>
    </row>
    <row r="70" spans="2:8" ht="75.75" thickBot="1">
      <c r="B70" s="164" t="s">
        <v>101</v>
      </c>
      <c r="C70" s="165" t="s">
        <v>728</v>
      </c>
      <c r="D70" s="166" t="s">
        <v>662</v>
      </c>
      <c r="E70" s="4" t="s">
        <v>270</v>
      </c>
      <c r="F70" s="167"/>
      <c r="G70" s="168" t="s">
        <v>729</v>
      </c>
      <c r="H70" s="157"/>
    </row>
    <row r="71" spans="2:8" ht="17.25" thickBot="1">
      <c r="B71" s="265" t="s">
        <v>730</v>
      </c>
      <c r="C71" s="210"/>
      <c r="D71" s="211"/>
      <c r="E71" s="212"/>
      <c r="F71" s="212"/>
      <c r="G71" s="268" t="s">
        <v>9</v>
      </c>
      <c r="H71" s="157"/>
    </row>
    <row r="72" spans="2:8" ht="75.75" thickBot="1">
      <c r="B72" s="164" t="s">
        <v>102</v>
      </c>
      <c r="C72" s="165" t="s">
        <v>731</v>
      </c>
      <c r="D72" s="166" t="s">
        <v>662</v>
      </c>
      <c r="E72" s="4" t="s">
        <v>270</v>
      </c>
      <c r="F72" s="167"/>
      <c r="G72" s="168" t="s">
        <v>732</v>
      </c>
      <c r="H72" s="157"/>
    </row>
    <row r="73" spans="2:8" ht="17.25" thickBot="1">
      <c r="B73" s="265" t="s">
        <v>7</v>
      </c>
      <c r="C73" s="210"/>
      <c r="D73" s="211"/>
      <c r="E73" s="212"/>
      <c r="F73" s="212"/>
      <c r="G73" s="267"/>
      <c r="H73" s="157"/>
    </row>
    <row r="74" spans="2:8" ht="90.75" thickBot="1">
      <c r="B74" s="164" t="s">
        <v>1767</v>
      </c>
      <c r="C74" s="165" t="s">
        <v>733</v>
      </c>
      <c r="D74" s="166" t="s">
        <v>662</v>
      </c>
      <c r="E74" s="4" t="s">
        <v>553</v>
      </c>
      <c r="F74" s="167"/>
      <c r="G74" s="168" t="s">
        <v>1865</v>
      </c>
      <c r="H74" s="157"/>
    </row>
    <row r="75" spans="2:8" ht="17.25" thickBot="1">
      <c r="B75" s="265" t="s">
        <v>734</v>
      </c>
      <c r="C75" s="210"/>
      <c r="D75" s="211"/>
      <c r="E75" s="212"/>
      <c r="F75" s="212"/>
      <c r="G75" s="267"/>
      <c r="H75" s="157"/>
    </row>
    <row r="76" spans="2:8" ht="17.25" thickBot="1">
      <c r="B76" s="265" t="s">
        <v>735</v>
      </c>
      <c r="C76" s="210"/>
      <c r="D76" s="211"/>
      <c r="E76" s="212"/>
      <c r="F76" s="212"/>
      <c r="G76" s="267"/>
      <c r="H76" s="157"/>
    </row>
    <row r="77" spans="2:8" ht="45">
      <c r="B77" s="164" t="s">
        <v>717</v>
      </c>
      <c r="C77" s="165" t="s">
        <v>736</v>
      </c>
      <c r="D77" s="166" t="s">
        <v>708</v>
      </c>
      <c r="E77" s="4" t="s">
        <v>270</v>
      </c>
      <c r="F77" s="167"/>
      <c r="G77" s="168" t="s">
        <v>709</v>
      </c>
      <c r="H77" s="157"/>
    </row>
    <row r="78" spans="2:8" ht="75">
      <c r="B78" s="164" t="s">
        <v>719</v>
      </c>
      <c r="C78" s="165" t="s">
        <v>737</v>
      </c>
      <c r="D78" s="166" t="s">
        <v>711</v>
      </c>
      <c r="E78" s="4" t="s">
        <v>270</v>
      </c>
      <c r="F78" s="167"/>
      <c r="G78" s="168" t="s">
        <v>738</v>
      </c>
      <c r="H78" s="157"/>
    </row>
    <row r="79" spans="2:8" ht="17.25" thickBot="1">
      <c r="B79" s="164" t="s">
        <v>713</v>
      </c>
      <c r="C79" s="165" t="s">
        <v>739</v>
      </c>
      <c r="D79" s="166" t="s">
        <v>300</v>
      </c>
      <c r="E79" s="4" t="s">
        <v>285</v>
      </c>
      <c r="F79" s="167"/>
      <c r="G79" s="168" t="s">
        <v>715</v>
      </c>
      <c r="H79" s="157"/>
    </row>
    <row r="80" spans="2:8" ht="17.25" thickBot="1">
      <c r="B80" s="265" t="s">
        <v>740</v>
      </c>
      <c r="C80" s="210"/>
      <c r="D80" s="211"/>
      <c r="E80" s="212"/>
      <c r="F80" s="212"/>
      <c r="G80" s="267"/>
      <c r="H80" s="157"/>
    </row>
    <row r="81" spans="2:8" ht="45">
      <c r="B81" s="164" t="s">
        <v>717</v>
      </c>
      <c r="C81" s="165" t="s">
        <v>741</v>
      </c>
      <c r="D81" s="166" t="s">
        <v>708</v>
      </c>
      <c r="E81" s="4" t="s">
        <v>270</v>
      </c>
      <c r="F81" s="167"/>
      <c r="G81" s="168" t="s">
        <v>709</v>
      </c>
      <c r="H81" s="157"/>
    </row>
    <row r="82" spans="2:8" ht="75">
      <c r="B82" s="164" t="s">
        <v>719</v>
      </c>
      <c r="C82" s="165" t="s">
        <v>742</v>
      </c>
      <c r="D82" s="166" t="s">
        <v>711</v>
      </c>
      <c r="E82" s="4" t="s">
        <v>270</v>
      </c>
      <c r="F82" s="167"/>
      <c r="G82" s="168" t="s">
        <v>743</v>
      </c>
      <c r="H82" s="157"/>
    </row>
    <row r="83" spans="2:8" ht="17.25" thickBot="1">
      <c r="B83" s="164" t="s">
        <v>713</v>
      </c>
      <c r="C83" s="165" t="s">
        <v>744</v>
      </c>
      <c r="D83" s="166" t="s">
        <v>300</v>
      </c>
      <c r="E83" s="4" t="s">
        <v>285</v>
      </c>
      <c r="F83" s="167"/>
      <c r="G83" s="168" t="s">
        <v>715</v>
      </c>
      <c r="H83" s="157"/>
    </row>
    <row r="84" spans="2:8" ht="17.25" thickBot="1">
      <c r="B84" s="265" t="s">
        <v>745</v>
      </c>
      <c r="C84" s="210"/>
      <c r="D84" s="211"/>
      <c r="E84" s="212"/>
      <c r="F84" s="212"/>
      <c r="G84" s="267"/>
      <c r="H84" s="157"/>
    </row>
    <row r="85" spans="2:8" ht="45">
      <c r="B85" s="164" t="s">
        <v>717</v>
      </c>
      <c r="C85" s="165" t="s">
        <v>746</v>
      </c>
      <c r="D85" s="166" t="s">
        <v>708</v>
      </c>
      <c r="E85" s="4" t="s">
        <v>270</v>
      </c>
      <c r="F85" s="167"/>
      <c r="G85" s="168" t="s">
        <v>709</v>
      </c>
      <c r="H85" s="157"/>
    </row>
    <row r="86" spans="2:8" ht="75">
      <c r="B86" s="164" t="s">
        <v>719</v>
      </c>
      <c r="C86" s="165" t="s">
        <v>747</v>
      </c>
      <c r="D86" s="166" t="s">
        <v>711</v>
      </c>
      <c r="E86" s="4" t="s">
        <v>270</v>
      </c>
      <c r="F86" s="167"/>
      <c r="G86" s="168" t="s">
        <v>748</v>
      </c>
      <c r="H86" s="157"/>
    </row>
    <row r="87" spans="2:8" ht="17.25" thickBot="1">
      <c r="B87" s="164" t="s">
        <v>713</v>
      </c>
      <c r="C87" s="165" t="s">
        <v>749</v>
      </c>
      <c r="D87" s="166" t="s">
        <v>300</v>
      </c>
      <c r="E87" s="4" t="s">
        <v>285</v>
      </c>
      <c r="F87" s="167"/>
      <c r="G87" s="168" t="s">
        <v>715</v>
      </c>
      <c r="H87" s="157"/>
    </row>
    <row r="88" spans="2:8" ht="17.25" thickBot="1">
      <c r="B88" s="265" t="s">
        <v>8</v>
      </c>
      <c r="C88" s="210"/>
      <c r="D88" s="211"/>
      <c r="E88" s="212"/>
      <c r="F88" s="212"/>
      <c r="G88" s="267"/>
      <c r="H88" s="157"/>
    </row>
    <row r="89" spans="2:8" ht="45.75" thickBot="1">
      <c r="B89" s="164" t="s">
        <v>127</v>
      </c>
      <c r="C89" s="165" t="s">
        <v>750</v>
      </c>
      <c r="D89" s="166" t="s">
        <v>724</v>
      </c>
      <c r="E89" s="4" t="s">
        <v>278</v>
      </c>
      <c r="F89" s="167"/>
      <c r="G89" s="168" t="s">
        <v>725</v>
      </c>
      <c r="H89" s="157"/>
    </row>
    <row r="90" spans="2:8" ht="17.25" thickBot="1">
      <c r="B90" s="265" t="s">
        <v>6</v>
      </c>
      <c r="C90" s="210"/>
      <c r="D90" s="211"/>
      <c r="E90" s="212"/>
      <c r="F90" s="212"/>
      <c r="G90" s="267"/>
      <c r="H90" s="157"/>
    </row>
    <row r="91" spans="2:8" ht="45.75" thickBot="1">
      <c r="B91" s="164" t="s">
        <v>1784</v>
      </c>
      <c r="C91" s="165" t="s">
        <v>751</v>
      </c>
      <c r="D91" s="166" t="s">
        <v>662</v>
      </c>
      <c r="E91" s="4" t="s">
        <v>278</v>
      </c>
      <c r="F91" s="167"/>
      <c r="G91" s="168" t="s">
        <v>725</v>
      </c>
      <c r="H91" s="157"/>
    </row>
    <row r="92" spans="2:8" ht="17.25" thickBot="1">
      <c r="B92" s="265" t="s">
        <v>727</v>
      </c>
      <c r="C92" s="210"/>
      <c r="D92" s="211"/>
      <c r="E92" s="212"/>
      <c r="F92" s="212"/>
      <c r="G92" s="268" t="s">
        <v>9</v>
      </c>
      <c r="H92" s="157"/>
    </row>
    <row r="93" spans="2:8" ht="75.75" thickBot="1">
      <c r="B93" s="164" t="s">
        <v>101</v>
      </c>
      <c r="C93" s="165" t="s">
        <v>752</v>
      </c>
      <c r="D93" s="166" t="s">
        <v>662</v>
      </c>
      <c r="E93" s="4" t="s">
        <v>270</v>
      </c>
      <c r="F93" s="167"/>
      <c r="G93" s="168" t="s">
        <v>729</v>
      </c>
      <c r="H93" s="157"/>
    </row>
    <row r="94" spans="2:8" ht="17.25" thickBot="1">
      <c r="B94" s="265" t="s">
        <v>730</v>
      </c>
      <c r="C94" s="210"/>
      <c r="D94" s="211"/>
      <c r="E94" s="212"/>
      <c r="F94" s="212"/>
      <c r="G94" s="268" t="s">
        <v>9</v>
      </c>
      <c r="H94" s="157"/>
    </row>
    <row r="95" spans="2:8" ht="75.75" thickBot="1">
      <c r="B95" s="164" t="s">
        <v>102</v>
      </c>
      <c r="C95" s="165" t="s">
        <v>753</v>
      </c>
      <c r="D95" s="166" t="s">
        <v>662</v>
      </c>
      <c r="E95" s="4" t="s">
        <v>270</v>
      </c>
      <c r="F95" s="167"/>
      <c r="G95" s="168" t="s">
        <v>732</v>
      </c>
      <c r="H95" s="157"/>
    </row>
    <row r="96" spans="2:8" ht="17.25" thickBot="1">
      <c r="B96" s="265" t="s">
        <v>7</v>
      </c>
      <c r="C96" s="210"/>
      <c r="D96" s="211"/>
      <c r="E96" s="212"/>
      <c r="F96" s="212"/>
      <c r="G96" s="267"/>
      <c r="H96" s="157"/>
    </row>
    <row r="97" spans="2:8" ht="90.75" thickBot="1">
      <c r="B97" s="164" t="s">
        <v>1767</v>
      </c>
      <c r="C97" s="165" t="s">
        <v>754</v>
      </c>
      <c r="D97" s="166" t="s">
        <v>662</v>
      </c>
      <c r="E97" s="4" t="s">
        <v>278</v>
      </c>
      <c r="F97" s="167"/>
      <c r="G97" s="168" t="s">
        <v>1865</v>
      </c>
      <c r="H97" s="157"/>
    </row>
    <row r="98" spans="2:8" ht="20.100000000000001" customHeight="1">
      <c r="B98" s="269" t="s">
        <v>755</v>
      </c>
      <c r="C98" s="270"/>
      <c r="D98" s="270"/>
      <c r="E98" s="270"/>
      <c r="F98" s="270"/>
      <c r="G98" s="271"/>
      <c r="H98" s="157"/>
    </row>
    <row r="99" spans="2:8" ht="20.100000000000001" customHeight="1" thickBot="1">
      <c r="B99" s="272" t="s">
        <v>756</v>
      </c>
      <c r="C99" s="273"/>
      <c r="D99" s="273"/>
      <c r="E99" s="273"/>
      <c r="F99" s="273"/>
      <c r="G99" s="274"/>
      <c r="H99" s="157"/>
    </row>
    <row r="100" spans="2:8" ht="17.25" customHeight="1" thickBot="1">
      <c r="B100" s="265" t="s">
        <v>757</v>
      </c>
      <c r="C100" s="210"/>
      <c r="D100" s="211"/>
      <c r="E100" s="212"/>
      <c r="F100" s="212"/>
      <c r="G100" s="267"/>
      <c r="H100" s="157"/>
    </row>
    <row r="101" spans="2:8" ht="17.25" customHeight="1">
      <c r="B101" s="164" t="s">
        <v>758</v>
      </c>
      <c r="C101" s="238" t="s">
        <v>759</v>
      </c>
      <c r="D101" s="239" t="s">
        <v>708</v>
      </c>
      <c r="E101" s="240" t="s">
        <v>270</v>
      </c>
      <c r="F101" s="241"/>
      <c r="G101" s="168" t="s">
        <v>272</v>
      </c>
      <c r="H101" s="157"/>
    </row>
    <row r="102" spans="2:8" ht="75">
      <c r="B102" s="164" t="s">
        <v>760</v>
      </c>
      <c r="C102" s="165" t="s">
        <v>761</v>
      </c>
      <c r="D102" s="166" t="s">
        <v>711</v>
      </c>
      <c r="E102" s="4" t="s">
        <v>270</v>
      </c>
      <c r="F102" s="167"/>
      <c r="G102" s="168" t="s">
        <v>762</v>
      </c>
      <c r="H102" s="157"/>
    </row>
    <row r="103" spans="2:8" ht="17.25" customHeight="1">
      <c r="B103" s="164" t="s">
        <v>763</v>
      </c>
      <c r="C103" s="165" t="s">
        <v>764</v>
      </c>
      <c r="D103" s="166" t="s">
        <v>708</v>
      </c>
      <c r="E103" s="4" t="s">
        <v>270</v>
      </c>
      <c r="F103" s="167"/>
      <c r="G103" s="168" t="s">
        <v>272</v>
      </c>
      <c r="H103" s="157"/>
    </row>
    <row r="104" spans="2:8" ht="75.75" thickBot="1">
      <c r="B104" s="164" t="s">
        <v>765</v>
      </c>
      <c r="C104" s="215" t="s">
        <v>766</v>
      </c>
      <c r="D104" s="216" t="s">
        <v>711</v>
      </c>
      <c r="E104" s="217" t="s">
        <v>270</v>
      </c>
      <c r="F104" s="218"/>
      <c r="G104" s="168" t="s">
        <v>767</v>
      </c>
      <c r="H104" s="157"/>
    </row>
    <row r="105" spans="2:8" ht="17.25" thickBot="1">
      <c r="B105" s="265" t="s">
        <v>768</v>
      </c>
      <c r="C105" s="210"/>
      <c r="D105" s="211"/>
      <c r="E105" s="212"/>
      <c r="F105" s="212"/>
      <c r="G105" s="267"/>
      <c r="H105" s="157"/>
    </row>
    <row r="106" spans="2:8" ht="60">
      <c r="B106" s="164" t="s">
        <v>769</v>
      </c>
      <c r="C106" s="238" t="s">
        <v>770</v>
      </c>
      <c r="D106" s="239" t="s">
        <v>289</v>
      </c>
      <c r="E106" s="240" t="s">
        <v>285</v>
      </c>
      <c r="F106" s="241"/>
      <c r="G106" s="168" t="s">
        <v>771</v>
      </c>
      <c r="H106" s="157"/>
    </row>
    <row r="107" spans="2:8" ht="45">
      <c r="B107" s="164" t="s">
        <v>127</v>
      </c>
      <c r="C107" s="165" t="s">
        <v>772</v>
      </c>
      <c r="D107" s="166" t="s">
        <v>724</v>
      </c>
      <c r="E107" s="4" t="s">
        <v>553</v>
      </c>
      <c r="F107" s="167"/>
      <c r="G107" s="168" t="s">
        <v>773</v>
      </c>
      <c r="H107" s="157"/>
    </row>
    <row r="108" spans="2:8" ht="60">
      <c r="B108" s="164" t="s">
        <v>1848</v>
      </c>
      <c r="C108" s="165" t="s">
        <v>774</v>
      </c>
      <c r="D108" s="166" t="s">
        <v>289</v>
      </c>
      <c r="E108" s="4" t="s">
        <v>285</v>
      </c>
      <c r="F108" s="167"/>
      <c r="G108" s="168" t="s">
        <v>771</v>
      </c>
      <c r="H108" s="157"/>
    </row>
    <row r="109" spans="2:8" ht="45">
      <c r="B109" s="164" t="s">
        <v>1784</v>
      </c>
      <c r="C109" s="165" t="s">
        <v>775</v>
      </c>
      <c r="D109" s="166" t="s">
        <v>662</v>
      </c>
      <c r="E109" s="4" t="s">
        <v>553</v>
      </c>
      <c r="F109" s="167"/>
      <c r="G109" s="168" t="s">
        <v>1849</v>
      </c>
      <c r="H109" s="157"/>
    </row>
    <row r="110" spans="2:8" ht="90">
      <c r="B110" s="164" t="s">
        <v>776</v>
      </c>
      <c r="C110" s="165" t="s">
        <v>777</v>
      </c>
      <c r="D110" s="166" t="s">
        <v>289</v>
      </c>
      <c r="E110" s="4" t="s">
        <v>285</v>
      </c>
      <c r="F110" s="167"/>
      <c r="G110" s="168" t="s">
        <v>778</v>
      </c>
      <c r="H110" s="157"/>
    </row>
    <row r="111" spans="2:8" ht="75">
      <c r="B111" s="164" t="s">
        <v>101</v>
      </c>
      <c r="C111" s="165" t="s">
        <v>779</v>
      </c>
      <c r="D111" s="166" t="s">
        <v>662</v>
      </c>
      <c r="E111" s="4" t="s">
        <v>270</v>
      </c>
      <c r="F111" s="167"/>
      <c r="G111" s="168" t="s">
        <v>780</v>
      </c>
      <c r="H111" s="157"/>
    </row>
    <row r="112" spans="2:8" ht="90">
      <c r="B112" s="164" t="s">
        <v>781</v>
      </c>
      <c r="C112" s="165" t="s">
        <v>782</v>
      </c>
      <c r="D112" s="166" t="s">
        <v>289</v>
      </c>
      <c r="E112" s="4" t="s">
        <v>285</v>
      </c>
      <c r="F112" s="167"/>
      <c r="G112" s="168" t="s">
        <v>778</v>
      </c>
      <c r="H112" s="157"/>
    </row>
    <row r="113" spans="2:8" ht="75">
      <c r="B113" s="164" t="s">
        <v>102</v>
      </c>
      <c r="C113" s="165" t="s">
        <v>783</v>
      </c>
      <c r="D113" s="166" t="s">
        <v>662</v>
      </c>
      <c r="E113" s="4" t="s">
        <v>270</v>
      </c>
      <c r="F113" s="167"/>
      <c r="G113" s="168" t="s">
        <v>784</v>
      </c>
      <c r="H113" s="157"/>
    </row>
    <row r="114" spans="2:8" ht="60">
      <c r="B114" s="164" t="s">
        <v>1863</v>
      </c>
      <c r="C114" s="165" t="s">
        <v>785</v>
      </c>
      <c r="D114" s="166" t="s">
        <v>289</v>
      </c>
      <c r="E114" s="4" t="s">
        <v>285</v>
      </c>
      <c r="F114" s="167"/>
      <c r="G114" s="168" t="s">
        <v>771</v>
      </c>
      <c r="H114" s="157"/>
    </row>
    <row r="115" spans="2:8" ht="45">
      <c r="B115" s="164" t="s">
        <v>887</v>
      </c>
      <c r="C115" s="165" t="s">
        <v>786</v>
      </c>
      <c r="D115" s="166" t="s">
        <v>787</v>
      </c>
      <c r="E115" s="4" t="s">
        <v>278</v>
      </c>
      <c r="F115" s="167"/>
      <c r="G115" s="168" t="s">
        <v>1864</v>
      </c>
      <c r="H115" s="157"/>
    </row>
    <row r="116" spans="2:8" ht="60">
      <c r="B116" s="164" t="s">
        <v>1866</v>
      </c>
      <c r="C116" s="165" t="s">
        <v>788</v>
      </c>
      <c r="D116" s="166" t="s">
        <v>289</v>
      </c>
      <c r="E116" s="4" t="s">
        <v>285</v>
      </c>
      <c r="F116" s="167"/>
      <c r="G116" s="168" t="s">
        <v>771</v>
      </c>
      <c r="H116" s="157"/>
    </row>
    <row r="117" spans="2:8" ht="45.75" thickBot="1">
      <c r="B117" s="164" t="s">
        <v>1766</v>
      </c>
      <c r="C117" s="165" t="s">
        <v>789</v>
      </c>
      <c r="D117" s="166" t="s">
        <v>662</v>
      </c>
      <c r="E117" s="4" t="s">
        <v>553</v>
      </c>
      <c r="F117" s="167"/>
      <c r="G117" s="168" t="s">
        <v>1867</v>
      </c>
      <c r="H117" s="157"/>
    </row>
    <row r="118" spans="2:8" ht="20.100000000000001" customHeight="1" thickBot="1">
      <c r="B118" s="154" t="s">
        <v>790</v>
      </c>
      <c r="C118" s="155"/>
      <c r="D118" s="155"/>
      <c r="E118" s="155"/>
      <c r="F118" s="155"/>
      <c r="G118" s="156"/>
      <c r="H118" s="157"/>
    </row>
    <row r="119" spans="2:8" ht="60.75" thickBot="1">
      <c r="B119" s="164" t="s">
        <v>791</v>
      </c>
      <c r="C119" s="165" t="s">
        <v>792</v>
      </c>
      <c r="D119" s="166" t="s">
        <v>566</v>
      </c>
      <c r="E119" s="4" t="s">
        <v>285</v>
      </c>
      <c r="F119" s="167"/>
      <c r="G119" s="168" t="s">
        <v>684</v>
      </c>
      <c r="H119" s="157"/>
    </row>
    <row r="120" spans="2:8" ht="20.100000000000001" customHeight="1" thickBot="1">
      <c r="B120" s="154" t="s">
        <v>793</v>
      </c>
      <c r="C120" s="155"/>
      <c r="D120" s="155"/>
      <c r="E120" s="155"/>
      <c r="F120" s="155"/>
      <c r="G120" s="156"/>
      <c r="H120" s="157"/>
    </row>
    <row r="121" spans="2:8">
      <c r="B121" s="158" t="s">
        <v>505</v>
      </c>
      <c r="C121" s="159" t="s">
        <v>794</v>
      </c>
      <c r="D121" s="160" t="s">
        <v>507</v>
      </c>
      <c r="E121" s="161" t="s">
        <v>275</v>
      </c>
      <c r="F121" s="162"/>
      <c r="G121" s="163" t="s">
        <v>508</v>
      </c>
      <c r="H121" s="157"/>
    </row>
    <row r="122" spans="2:8" ht="17.25" thickBot="1">
      <c r="B122" s="169" t="s">
        <v>509</v>
      </c>
      <c r="C122" s="170" t="s">
        <v>795</v>
      </c>
      <c r="D122" s="171" t="s">
        <v>507</v>
      </c>
      <c r="E122" s="172" t="s">
        <v>275</v>
      </c>
      <c r="F122" s="173"/>
      <c r="G122" s="174" t="s">
        <v>508</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D887-A4D9-40FE-929E-88BB339E3F34}">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1872</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30">
      <c r="B5" s="158" t="s">
        <v>1873</v>
      </c>
      <c r="C5" s="159" t="s">
        <v>796</v>
      </c>
      <c r="D5" s="160" t="s">
        <v>711</v>
      </c>
      <c r="E5" s="161" t="s">
        <v>278</v>
      </c>
      <c r="F5" s="162" t="s">
        <v>271</v>
      </c>
      <c r="G5" s="163" t="s">
        <v>1852</v>
      </c>
      <c r="H5" s="157"/>
    </row>
    <row r="6" spans="2:8">
      <c r="B6" s="164" t="s">
        <v>1874</v>
      </c>
      <c r="C6" s="165" t="s">
        <v>797</v>
      </c>
      <c r="D6" s="166" t="s">
        <v>592</v>
      </c>
      <c r="E6" s="4" t="s">
        <v>275</v>
      </c>
      <c r="F6" s="167"/>
      <c r="G6" s="168"/>
      <c r="H6" s="157"/>
    </row>
    <row r="7" spans="2:8" ht="17.25" thickBot="1">
      <c r="B7" s="169" t="s">
        <v>111</v>
      </c>
      <c r="C7" s="170" t="s">
        <v>798</v>
      </c>
      <c r="D7" s="171" t="s">
        <v>277</v>
      </c>
      <c r="E7" s="172" t="s">
        <v>278</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F9A0-8267-414A-86F8-F8C15D56B1C4}">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1875</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30">
      <c r="B5" s="158" t="s">
        <v>1767</v>
      </c>
      <c r="C5" s="159" t="s">
        <v>799</v>
      </c>
      <c r="D5" s="160" t="s">
        <v>662</v>
      </c>
      <c r="E5" s="161" t="s">
        <v>278</v>
      </c>
      <c r="F5" s="162" t="s">
        <v>271</v>
      </c>
      <c r="G5" s="163" t="s">
        <v>663</v>
      </c>
      <c r="H5" s="157"/>
    </row>
    <row r="6" spans="2:8">
      <c r="B6" s="164" t="s">
        <v>1876</v>
      </c>
      <c r="C6" s="165" t="s">
        <v>800</v>
      </c>
      <c r="D6" s="166" t="s">
        <v>274</v>
      </c>
      <c r="E6" s="4" t="s">
        <v>275</v>
      </c>
      <c r="F6" s="167"/>
      <c r="G6" s="168"/>
      <c r="H6" s="157"/>
    </row>
    <row r="7" spans="2:8">
      <c r="B7" s="164" t="s">
        <v>111</v>
      </c>
      <c r="C7" s="165" t="s">
        <v>801</v>
      </c>
      <c r="D7" s="166" t="s">
        <v>277</v>
      </c>
      <c r="E7" s="4" t="s">
        <v>278</v>
      </c>
      <c r="F7" s="167"/>
      <c r="G7" s="168"/>
      <c r="H7" s="157"/>
    </row>
    <row r="8" spans="2:8">
      <c r="B8" s="164" t="s">
        <v>505</v>
      </c>
      <c r="C8" s="165" t="s">
        <v>802</v>
      </c>
      <c r="D8" s="166" t="s">
        <v>507</v>
      </c>
      <c r="E8" s="4" t="s">
        <v>275</v>
      </c>
      <c r="F8" s="167"/>
      <c r="G8" s="579" t="s">
        <v>508</v>
      </c>
      <c r="H8" s="157"/>
    </row>
    <row r="9" spans="2:8" ht="17.25" thickBot="1">
      <c r="B9" s="214" t="s">
        <v>509</v>
      </c>
      <c r="C9" s="215" t="s">
        <v>803</v>
      </c>
      <c r="D9" s="216" t="s">
        <v>507</v>
      </c>
      <c r="E9" s="217" t="s">
        <v>275</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6625-72FB-463F-8DD8-60A95CB637BC}">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804</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805</v>
      </c>
      <c r="C5" s="159" t="s">
        <v>806</v>
      </c>
      <c r="D5" s="160" t="s">
        <v>807</v>
      </c>
      <c r="E5" s="161" t="s">
        <v>808</v>
      </c>
      <c r="F5" s="162" t="s">
        <v>809</v>
      </c>
      <c r="G5" s="163" t="s">
        <v>810</v>
      </c>
      <c r="H5" s="157"/>
    </row>
    <row r="6" spans="2:8">
      <c r="B6" s="164" t="s">
        <v>811</v>
      </c>
      <c r="C6" s="165" t="s">
        <v>812</v>
      </c>
      <c r="D6" s="166" t="s">
        <v>813</v>
      </c>
      <c r="E6" s="4" t="s">
        <v>814</v>
      </c>
      <c r="F6" s="167"/>
      <c r="G6" s="168"/>
      <c r="H6" s="157"/>
    </row>
    <row r="7" spans="2:8">
      <c r="B7" s="164" t="s">
        <v>815</v>
      </c>
      <c r="C7" s="165" t="s">
        <v>816</v>
      </c>
      <c r="D7" s="166" t="s">
        <v>557</v>
      </c>
      <c r="E7" s="4" t="s">
        <v>814</v>
      </c>
      <c r="F7" s="167"/>
      <c r="G7" s="168"/>
      <c r="H7" s="157"/>
    </row>
    <row r="8" spans="2:8">
      <c r="B8" s="164" t="s">
        <v>817</v>
      </c>
      <c r="C8" s="165" t="s">
        <v>818</v>
      </c>
      <c r="D8" s="166" t="s">
        <v>813</v>
      </c>
      <c r="E8" s="4" t="s">
        <v>819</v>
      </c>
      <c r="F8" s="167"/>
      <c r="G8" s="168"/>
      <c r="H8" s="157"/>
    </row>
    <row r="9" spans="2:8">
      <c r="B9" s="164" t="s">
        <v>79</v>
      </c>
      <c r="C9" s="165" t="s">
        <v>820</v>
      </c>
      <c r="D9" s="166" t="s">
        <v>560</v>
      </c>
      <c r="E9" s="4" t="s">
        <v>808</v>
      </c>
      <c r="F9" s="167"/>
      <c r="G9" s="168"/>
      <c r="H9" s="157"/>
    </row>
    <row r="10" spans="2:8">
      <c r="B10" s="164" t="s">
        <v>580</v>
      </c>
      <c r="C10" s="165" t="s">
        <v>821</v>
      </c>
      <c r="D10" s="166" t="s">
        <v>822</v>
      </c>
      <c r="E10" s="4" t="s">
        <v>500</v>
      </c>
      <c r="F10" s="167"/>
      <c r="G10" s="179" t="s">
        <v>508</v>
      </c>
      <c r="H10" s="157"/>
    </row>
    <row r="11" spans="2:8">
      <c r="B11" s="164" t="s">
        <v>582</v>
      </c>
      <c r="C11" s="165" t="s">
        <v>823</v>
      </c>
      <c r="D11" s="166" t="s">
        <v>822</v>
      </c>
      <c r="E11" s="4" t="s">
        <v>500</v>
      </c>
      <c r="F11" s="167"/>
      <c r="G11" s="183"/>
      <c r="H11" s="157"/>
    </row>
    <row r="12" spans="2:8">
      <c r="B12" s="164" t="s">
        <v>824</v>
      </c>
      <c r="C12" s="165" t="s">
        <v>825</v>
      </c>
      <c r="D12" s="166" t="s">
        <v>560</v>
      </c>
      <c r="E12" s="4" t="s">
        <v>826</v>
      </c>
      <c r="F12" s="167"/>
      <c r="G12" s="168" t="s">
        <v>585</v>
      </c>
      <c r="H12" s="157"/>
    </row>
    <row r="13" spans="2:8">
      <c r="B13" s="164" t="s">
        <v>827</v>
      </c>
      <c r="C13" s="165" t="s">
        <v>828</v>
      </c>
      <c r="D13" s="166" t="s">
        <v>829</v>
      </c>
      <c r="E13" s="4" t="s">
        <v>814</v>
      </c>
      <c r="F13" s="167"/>
      <c r="G13" s="168"/>
      <c r="H13" s="157"/>
    </row>
    <row r="14" spans="2:8">
      <c r="B14" s="164" t="s">
        <v>830</v>
      </c>
      <c r="C14" s="165" t="s">
        <v>831</v>
      </c>
      <c r="D14" s="166" t="s">
        <v>832</v>
      </c>
      <c r="E14" s="4" t="s">
        <v>814</v>
      </c>
      <c r="F14" s="167"/>
      <c r="G14" s="168"/>
      <c r="H14" s="157"/>
    </row>
    <row r="15" spans="2:8">
      <c r="B15" s="164" t="s">
        <v>833</v>
      </c>
      <c r="C15" s="165" t="s">
        <v>834</v>
      </c>
      <c r="D15" s="166" t="s">
        <v>499</v>
      </c>
      <c r="E15" s="4" t="s">
        <v>814</v>
      </c>
      <c r="F15" s="167"/>
      <c r="G15" s="168"/>
      <c r="H15" s="157"/>
    </row>
    <row r="16" spans="2:8">
      <c r="B16" s="164" t="s">
        <v>835</v>
      </c>
      <c r="C16" s="165" t="s">
        <v>836</v>
      </c>
      <c r="D16" s="166" t="s">
        <v>837</v>
      </c>
      <c r="E16" s="4" t="s">
        <v>814</v>
      </c>
      <c r="F16" s="167"/>
      <c r="G16" s="168"/>
      <c r="H16" s="157"/>
    </row>
    <row r="17" spans="2:8">
      <c r="B17" s="164" t="s">
        <v>838</v>
      </c>
      <c r="C17" s="165" t="s">
        <v>839</v>
      </c>
      <c r="D17" s="166" t="s">
        <v>840</v>
      </c>
      <c r="E17" s="4" t="s">
        <v>814</v>
      </c>
      <c r="F17" s="167"/>
      <c r="G17" s="168"/>
      <c r="H17" s="157"/>
    </row>
    <row r="18" spans="2:8">
      <c r="B18" s="164" t="s">
        <v>841</v>
      </c>
      <c r="C18" s="165" t="s">
        <v>842</v>
      </c>
      <c r="D18" s="166" t="s">
        <v>840</v>
      </c>
      <c r="E18" s="4" t="s">
        <v>814</v>
      </c>
      <c r="F18" s="167"/>
      <c r="G18" s="168"/>
      <c r="H18" s="157"/>
    </row>
    <row r="19" spans="2:8">
      <c r="B19" s="164" t="s">
        <v>843</v>
      </c>
      <c r="C19" s="165" t="s">
        <v>844</v>
      </c>
      <c r="D19" s="166" t="s">
        <v>557</v>
      </c>
      <c r="E19" s="4" t="s">
        <v>814</v>
      </c>
      <c r="F19" s="167"/>
      <c r="G19" s="168"/>
      <c r="H19" s="157"/>
    </row>
    <row r="20" spans="2:8">
      <c r="B20" s="164" t="s">
        <v>845</v>
      </c>
      <c r="C20" s="165" t="s">
        <v>846</v>
      </c>
      <c r="D20" s="166" t="s">
        <v>557</v>
      </c>
      <c r="E20" s="4" t="s">
        <v>814</v>
      </c>
      <c r="F20" s="167"/>
      <c r="G20" s="168"/>
      <c r="H20" s="157"/>
    </row>
    <row r="21" spans="2:8" ht="17.25" thickBot="1">
      <c r="B21" s="164" t="s">
        <v>847</v>
      </c>
      <c r="C21" s="165" t="s">
        <v>848</v>
      </c>
      <c r="D21" s="166" t="s">
        <v>557</v>
      </c>
      <c r="E21" s="4" t="s">
        <v>291</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B8E-191C-44AE-9636-AC12D7E1DA1B}">
  <sheetPr codeName="Sheet35">
    <tabColor rgb="FF333333"/>
    <pageSetUpPr fitToPage="1"/>
  </sheetPr>
  <dimension ref="B1:AU5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4" t="str">
        <f>HYPERLINK("#'勘定科目データ'!A1","勘定科目データ")</f>
        <v>勘定科目データ</v>
      </c>
      <c r="W8" s="564"/>
      <c r="X8" s="564"/>
      <c r="Y8" s="564"/>
      <c r="Z8" s="564"/>
      <c r="AA8" s="564"/>
      <c r="AB8" s="564"/>
      <c r="AC8" s="564"/>
      <c r="AD8" s="564"/>
      <c r="AE8" s="564"/>
      <c r="AF8" s="564"/>
      <c r="AG8" s="564"/>
      <c r="AH8" s="564"/>
      <c r="AI8" s="564"/>
      <c r="AJ8" s="564"/>
      <c r="AK8" s="564"/>
      <c r="AL8" s="564"/>
      <c r="AM8" s="564"/>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4" t="str">
        <f>HYPERLINK("#'補助科目データ'!A1","補助科目データ")</f>
        <v>補助科目データ</v>
      </c>
      <c r="W9" s="564"/>
      <c r="X9" s="564"/>
      <c r="Y9" s="564"/>
      <c r="Z9" s="564"/>
      <c r="AA9" s="564"/>
      <c r="AB9" s="564"/>
      <c r="AC9" s="564"/>
      <c r="AD9" s="564"/>
      <c r="AE9" s="564"/>
      <c r="AF9" s="564"/>
      <c r="AG9" s="564"/>
      <c r="AH9" s="564"/>
      <c r="AI9" s="564"/>
      <c r="AJ9" s="564"/>
      <c r="AK9" s="564"/>
      <c r="AL9" s="564"/>
      <c r="AM9" s="564"/>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4" t="str">
        <f>HYPERLINK("#'部門データ'!A1","部門データ")</f>
        <v>部門データ</v>
      </c>
      <c r="W10" s="564"/>
      <c r="X10" s="564"/>
      <c r="Y10" s="564"/>
      <c r="Z10" s="564"/>
      <c r="AA10" s="564"/>
      <c r="AB10" s="564"/>
      <c r="AC10" s="564"/>
      <c r="AD10" s="564"/>
      <c r="AE10" s="564"/>
      <c r="AF10" s="564"/>
      <c r="AG10" s="564"/>
      <c r="AH10" s="564"/>
      <c r="AI10" s="564"/>
      <c r="AJ10" s="564"/>
      <c r="AK10" s="564"/>
      <c r="AL10" s="564"/>
      <c r="AM10" s="564"/>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4" t="str">
        <f>HYPERLINK("#'部門グループデータ'!A1","部門グループデータ")</f>
        <v>部門グループデータ</v>
      </c>
      <c r="W11" s="564"/>
      <c r="X11" s="564"/>
      <c r="Y11" s="564"/>
      <c r="Z11" s="564"/>
      <c r="AA11" s="564"/>
      <c r="AB11" s="564"/>
      <c r="AC11" s="564"/>
      <c r="AD11" s="564"/>
      <c r="AE11" s="564"/>
      <c r="AF11" s="564"/>
      <c r="AG11" s="564"/>
      <c r="AH11" s="564"/>
      <c r="AI11" s="564"/>
      <c r="AJ11" s="564"/>
      <c r="AK11" s="564"/>
      <c r="AL11" s="564"/>
      <c r="AM11" s="564"/>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4" t="str">
        <f>HYPERLINK("#'管理会計部門体系データ'!A1","管理会計部門体系データ")</f>
        <v>管理会計部門体系データ</v>
      </c>
      <c r="W12" s="564"/>
      <c r="X12" s="564"/>
      <c r="Y12" s="564"/>
      <c r="Z12" s="564"/>
      <c r="AA12" s="564"/>
      <c r="AB12" s="564"/>
      <c r="AC12" s="564"/>
      <c r="AD12" s="564"/>
      <c r="AE12" s="564"/>
      <c r="AF12" s="564"/>
      <c r="AG12" s="564"/>
      <c r="AH12" s="564"/>
      <c r="AI12" s="564"/>
      <c r="AJ12" s="564"/>
      <c r="AK12" s="564"/>
      <c r="AL12" s="564"/>
      <c r="AM12" s="564"/>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4" t="str">
        <f>HYPERLINK("#'セグメント１データ'!A1","セグメント１データ")</f>
        <v>セグメント１データ</v>
      </c>
      <c r="W13" s="564"/>
      <c r="X13" s="564"/>
      <c r="Y13" s="564"/>
      <c r="Z13" s="564"/>
      <c r="AA13" s="564"/>
      <c r="AB13" s="564"/>
      <c r="AC13" s="564"/>
      <c r="AD13" s="564"/>
      <c r="AE13" s="564"/>
      <c r="AF13" s="564"/>
      <c r="AG13" s="564"/>
      <c r="AH13" s="564"/>
      <c r="AI13" s="564"/>
      <c r="AJ13" s="564"/>
      <c r="AK13" s="564"/>
      <c r="AL13" s="564"/>
      <c r="AM13" s="564"/>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4" t="str">
        <f>HYPERLINK("#'セグメント２データ'!A1","セグメント２データ")</f>
        <v>セグメント２データ</v>
      </c>
      <c r="W14" s="564"/>
      <c r="X14" s="564"/>
      <c r="Y14" s="564"/>
      <c r="Z14" s="564"/>
      <c r="AA14" s="564"/>
      <c r="AB14" s="564"/>
      <c r="AC14" s="564"/>
      <c r="AD14" s="564"/>
      <c r="AE14" s="564"/>
      <c r="AF14" s="564"/>
      <c r="AG14" s="564"/>
      <c r="AH14" s="564"/>
      <c r="AI14" s="564"/>
      <c r="AJ14" s="564"/>
      <c r="AK14" s="564"/>
      <c r="AL14" s="564"/>
      <c r="AM14" s="564"/>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4" t="str">
        <f>HYPERLINK("#'明細区分データ'!A1","明細区分データ")</f>
        <v>明細区分データ</v>
      </c>
      <c r="W15" s="564"/>
      <c r="X15" s="564"/>
      <c r="Y15" s="564"/>
      <c r="Z15" s="564"/>
      <c r="AA15" s="564"/>
      <c r="AB15" s="564"/>
      <c r="AC15" s="564"/>
      <c r="AD15" s="564"/>
      <c r="AE15" s="564"/>
      <c r="AF15" s="564"/>
      <c r="AG15" s="564"/>
      <c r="AH15" s="564"/>
      <c r="AI15" s="564"/>
      <c r="AJ15" s="564"/>
      <c r="AK15" s="564"/>
      <c r="AL15" s="564"/>
      <c r="AM15" s="564"/>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4" t="str">
        <f>HYPERLINK("#'業者データ'!A1","業者データ")</f>
        <v>業者データ</v>
      </c>
      <c r="W16" s="564"/>
      <c r="X16" s="564"/>
      <c r="Y16" s="564"/>
      <c r="Z16" s="564"/>
      <c r="AA16" s="564"/>
      <c r="AB16" s="564"/>
      <c r="AC16" s="564"/>
      <c r="AD16" s="564"/>
      <c r="AE16" s="564"/>
      <c r="AF16" s="564"/>
      <c r="AG16" s="564"/>
      <c r="AH16" s="564"/>
      <c r="AI16" s="564"/>
      <c r="AJ16" s="564"/>
      <c r="AK16" s="564"/>
      <c r="AL16" s="564"/>
      <c r="AM16" s="564"/>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64" t="str">
        <f>HYPERLINK("#'為替レートデータ'!A1","為替レートデータ")</f>
        <v>為替レートデータ</v>
      </c>
      <c r="W17" s="564"/>
      <c r="X17" s="564"/>
      <c r="Y17" s="564"/>
      <c r="Z17" s="564"/>
      <c r="AA17" s="564"/>
      <c r="AB17" s="564"/>
      <c r="AC17" s="564"/>
      <c r="AD17" s="564"/>
      <c r="AE17" s="564"/>
      <c r="AF17" s="564"/>
      <c r="AG17" s="564"/>
      <c r="AH17" s="564"/>
      <c r="AI17" s="564"/>
      <c r="AJ17" s="564"/>
      <c r="AK17" s="564"/>
      <c r="AL17" s="564"/>
      <c r="AM17" s="564"/>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64" t="str">
        <f>HYPERLINK("#'法人口座データ'!A1","法人口座データ")</f>
        <v>法人口座データ</v>
      </c>
      <c r="W18" s="564"/>
      <c r="X18" s="564"/>
      <c r="Y18" s="564"/>
      <c r="Z18" s="564"/>
      <c r="AA18" s="564"/>
      <c r="AB18" s="564"/>
      <c r="AC18" s="564"/>
      <c r="AD18" s="564"/>
      <c r="AE18" s="564"/>
      <c r="AF18" s="564"/>
      <c r="AG18" s="564"/>
      <c r="AH18" s="564"/>
      <c r="AI18" s="564"/>
      <c r="AJ18" s="564"/>
      <c r="AK18" s="564"/>
      <c r="AL18" s="564"/>
      <c r="AM18" s="564"/>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64" t="str">
        <f>HYPERLINK("#'摘要データ'!A1","摘要データ")</f>
        <v>摘要データ</v>
      </c>
      <c r="W19" s="564"/>
      <c r="X19" s="564"/>
      <c r="Y19" s="564"/>
      <c r="Z19" s="564"/>
      <c r="AA19" s="564"/>
      <c r="AB19" s="564"/>
      <c r="AC19" s="564"/>
      <c r="AD19" s="564"/>
      <c r="AE19" s="564"/>
      <c r="AF19" s="564"/>
      <c r="AG19" s="564"/>
      <c r="AH19" s="564"/>
      <c r="AI19" s="564"/>
      <c r="AJ19" s="564"/>
      <c r="AK19" s="564"/>
      <c r="AL19" s="564"/>
      <c r="AM19" s="564"/>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1755</v>
      </c>
      <c r="F21" s="19"/>
      <c r="G21" s="19"/>
      <c r="H21" s="19"/>
      <c r="I21" s="19"/>
      <c r="J21" s="19"/>
      <c r="K21" s="19"/>
      <c r="L21" s="19"/>
      <c r="M21" s="19"/>
      <c r="N21" s="19"/>
      <c r="O21" s="19"/>
      <c r="P21" s="19"/>
      <c r="Q21" s="19"/>
      <c r="R21" s="19"/>
      <c r="S21" s="19"/>
      <c r="T21" s="62"/>
      <c r="U21" s="19"/>
      <c r="V21" s="564"/>
      <c r="W21" s="564"/>
      <c r="X21" s="564"/>
      <c r="Y21" s="564"/>
      <c r="Z21" s="564"/>
      <c r="AA21" s="564"/>
      <c r="AB21" s="564"/>
      <c r="AC21" s="564"/>
      <c r="AD21" s="564"/>
      <c r="AE21" s="564"/>
      <c r="AF21" s="564"/>
      <c r="AG21" s="564"/>
      <c r="AH21" s="564"/>
      <c r="AI21" s="564"/>
      <c r="AJ21" s="564"/>
      <c r="AK21" s="564"/>
      <c r="AL21" s="564"/>
      <c r="AM21" s="564"/>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64" t="str">
        <f>HYPERLINK("#'工事データ'!A1","工事データ")</f>
        <v>工事データ</v>
      </c>
      <c r="W22" s="564"/>
      <c r="X22" s="564"/>
      <c r="Y22" s="564"/>
      <c r="Z22" s="564"/>
      <c r="AA22" s="564"/>
      <c r="AB22" s="564"/>
      <c r="AC22" s="564"/>
      <c r="AD22" s="564"/>
      <c r="AE22" s="564"/>
      <c r="AF22" s="564"/>
      <c r="AG22" s="564"/>
      <c r="AH22" s="564"/>
      <c r="AI22" s="564"/>
      <c r="AJ22" s="564"/>
      <c r="AK22" s="564"/>
      <c r="AL22" s="564"/>
      <c r="AM22" s="564"/>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4" t="str">
        <f>HYPERLINK("#'工事区分データ'!A1","工事区分データ")</f>
        <v>工事区分データ</v>
      </c>
      <c r="W23" s="564"/>
      <c r="X23" s="564"/>
      <c r="Y23" s="564"/>
      <c r="Z23" s="564"/>
      <c r="AA23" s="564"/>
      <c r="AB23" s="564"/>
      <c r="AC23" s="564"/>
      <c r="AD23" s="564"/>
      <c r="AE23" s="564"/>
      <c r="AF23" s="564"/>
      <c r="AG23" s="564"/>
      <c r="AH23" s="564"/>
      <c r="AI23" s="564"/>
      <c r="AJ23" s="564"/>
      <c r="AK23" s="564"/>
      <c r="AL23" s="564"/>
      <c r="AM23" s="564"/>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4" t="str">
        <f>HYPERLINK("#'工種データ'!A1","工種データ")</f>
        <v>工種データ</v>
      </c>
      <c r="W24" s="564"/>
      <c r="X24" s="564"/>
      <c r="Y24" s="564"/>
      <c r="Z24" s="564"/>
      <c r="AA24" s="564"/>
      <c r="AB24" s="564"/>
      <c r="AC24" s="564"/>
      <c r="AD24" s="564"/>
      <c r="AE24" s="564"/>
      <c r="AF24" s="564"/>
      <c r="AG24" s="564"/>
      <c r="AH24" s="564"/>
      <c r="AI24" s="564"/>
      <c r="AJ24" s="564"/>
      <c r="AK24" s="564"/>
      <c r="AL24" s="564"/>
      <c r="AM24" s="564"/>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4" t="str">
        <f>HYPERLINK("#'注文者データ'!A1","注文者データ")</f>
        <v>注文者データ</v>
      </c>
      <c r="W25" s="564"/>
      <c r="X25" s="564"/>
      <c r="Y25" s="564"/>
      <c r="Z25" s="564"/>
      <c r="AA25" s="564"/>
      <c r="AB25" s="564"/>
      <c r="AC25" s="564"/>
      <c r="AD25" s="564"/>
      <c r="AE25" s="564"/>
      <c r="AF25" s="564"/>
      <c r="AG25" s="564"/>
      <c r="AH25" s="564"/>
      <c r="AI25" s="564"/>
      <c r="AJ25" s="564"/>
      <c r="AK25" s="564"/>
      <c r="AL25" s="564"/>
      <c r="AM25" s="564"/>
      <c r="AN25" s="19"/>
      <c r="AO25" s="19"/>
      <c r="AP25" s="19"/>
      <c r="AQ25" s="19"/>
      <c r="AR25" s="19"/>
      <c r="AS25" s="66"/>
      <c r="AT25" s="21"/>
      <c r="AU25" s="21"/>
    </row>
    <row r="26" spans="4:47" ht="20.100000000000001" customHeight="1">
      <c r="D26" s="60"/>
      <c r="E26" s="61"/>
      <c r="F26" s="23"/>
      <c r="G26" s="23"/>
      <c r="H26" s="23"/>
      <c r="I26" s="23"/>
      <c r="J26" s="23"/>
      <c r="K26" s="23"/>
      <c r="L26" s="23"/>
      <c r="M26" s="23"/>
      <c r="N26" s="23"/>
      <c r="O26" s="23"/>
      <c r="P26" s="23"/>
      <c r="Q26" s="23"/>
      <c r="R26" s="23"/>
      <c r="S26" s="23"/>
      <c r="T26" s="62"/>
      <c r="U26" s="23"/>
      <c r="V26" s="564" t="str">
        <f>HYPERLINK("#'従業員データ'!A1","従業員データ")</f>
        <v>従業員データ</v>
      </c>
      <c r="W26" s="564"/>
      <c r="X26" s="564"/>
      <c r="Y26" s="564"/>
      <c r="Z26" s="564"/>
      <c r="AA26" s="564"/>
      <c r="AB26" s="564"/>
      <c r="AC26" s="564"/>
      <c r="AD26" s="564"/>
      <c r="AE26" s="564"/>
      <c r="AF26" s="564"/>
      <c r="AG26" s="564"/>
      <c r="AH26" s="564"/>
      <c r="AI26" s="564"/>
      <c r="AJ26" s="564"/>
      <c r="AK26" s="564"/>
      <c r="AL26" s="564"/>
      <c r="AM26" s="564"/>
      <c r="AN26" s="23"/>
      <c r="AO26" s="23"/>
      <c r="AP26" s="23"/>
      <c r="AQ26" s="23"/>
      <c r="AR26" s="23"/>
      <c r="AS26" s="67"/>
      <c r="AT26" s="25"/>
      <c r="AU26" s="25"/>
    </row>
    <row r="27" spans="4:47" ht="20.100000000000001" customHeight="1">
      <c r="D27" s="60"/>
      <c r="E27" s="61"/>
      <c r="F27" s="16"/>
      <c r="G27" s="16"/>
      <c r="H27" s="16"/>
      <c r="I27" s="16"/>
      <c r="J27" s="16"/>
      <c r="K27" s="16"/>
      <c r="L27" s="16"/>
      <c r="M27" s="16"/>
      <c r="N27" s="16"/>
      <c r="O27" s="16"/>
      <c r="P27" s="16"/>
      <c r="Q27" s="16"/>
      <c r="R27" s="16"/>
      <c r="S27" s="16"/>
      <c r="T27" s="62"/>
      <c r="U27" s="16"/>
      <c r="V27" s="564" t="str">
        <f>HYPERLINK("#'工事予算額データ'!A1","工事予算額データ")</f>
        <v>工事予算額データ</v>
      </c>
      <c r="W27" s="564"/>
      <c r="X27" s="564"/>
      <c r="Y27" s="564"/>
      <c r="Z27" s="564"/>
      <c r="AA27" s="564"/>
      <c r="AB27" s="564"/>
      <c r="AC27" s="564"/>
      <c r="AD27" s="564"/>
      <c r="AE27" s="564"/>
      <c r="AF27" s="564"/>
      <c r="AG27" s="564"/>
      <c r="AH27" s="564"/>
      <c r="AI27" s="564"/>
      <c r="AJ27" s="564"/>
      <c r="AK27" s="564"/>
      <c r="AL27" s="564"/>
      <c r="AM27" s="564"/>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64" t="str">
        <f>HYPERLINK("#'工事発注額データ'!A1","工事発注額データ")</f>
        <v>工事発注額データ</v>
      </c>
      <c r="W28" s="564"/>
      <c r="X28" s="564"/>
      <c r="Y28" s="564"/>
      <c r="Z28" s="564"/>
      <c r="AA28" s="564"/>
      <c r="AB28" s="564"/>
      <c r="AC28" s="564"/>
      <c r="AD28" s="564"/>
      <c r="AE28" s="564"/>
      <c r="AF28" s="564"/>
      <c r="AG28" s="564"/>
      <c r="AH28" s="564"/>
      <c r="AI28" s="564"/>
      <c r="AJ28" s="564"/>
      <c r="AK28" s="564"/>
      <c r="AL28" s="564"/>
      <c r="AM28" s="564"/>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62"/>
      <c r="U29" s="16"/>
      <c r="V29" s="564"/>
      <c r="W29" s="564"/>
      <c r="X29" s="564"/>
      <c r="Y29" s="564"/>
      <c r="Z29" s="564"/>
      <c r="AA29" s="564"/>
      <c r="AB29" s="564"/>
      <c r="AC29" s="564"/>
      <c r="AD29" s="564"/>
      <c r="AE29" s="564"/>
      <c r="AF29" s="564"/>
      <c r="AG29" s="564"/>
      <c r="AH29" s="564"/>
      <c r="AI29" s="564"/>
      <c r="AJ29" s="564"/>
      <c r="AK29" s="564"/>
      <c r="AL29" s="564"/>
      <c r="AM29" s="564"/>
      <c r="AN29" s="19"/>
      <c r="AO29" s="19"/>
      <c r="AP29" s="19"/>
      <c r="AQ29" s="19"/>
      <c r="AR29" s="19"/>
      <c r="AS29" s="64"/>
    </row>
    <row r="30" spans="4:47" ht="20.100000000000001" customHeight="1">
      <c r="D30" s="60"/>
      <c r="E30" s="61" t="s">
        <v>3</v>
      </c>
      <c r="F30" s="16"/>
      <c r="G30" s="16"/>
      <c r="H30" s="16"/>
      <c r="I30" s="16"/>
      <c r="J30" s="16"/>
      <c r="K30" s="16"/>
      <c r="L30" s="16"/>
      <c r="M30" s="16"/>
      <c r="N30" s="16"/>
      <c r="O30" s="16"/>
      <c r="P30" s="16"/>
      <c r="Q30" s="16"/>
      <c r="R30" s="16"/>
      <c r="S30" s="16"/>
      <c r="T30" s="62"/>
      <c r="U30" s="16"/>
      <c r="V30" s="564"/>
      <c r="W30" s="564"/>
      <c r="X30" s="564"/>
      <c r="Y30" s="564"/>
      <c r="Z30" s="564"/>
      <c r="AA30" s="564"/>
      <c r="AB30" s="564"/>
      <c r="AC30" s="564"/>
      <c r="AD30" s="564"/>
      <c r="AE30" s="564"/>
      <c r="AF30" s="564"/>
      <c r="AG30" s="564"/>
      <c r="AH30" s="564"/>
      <c r="AI30" s="564"/>
      <c r="AJ30" s="564"/>
      <c r="AK30" s="564"/>
      <c r="AL30" s="564"/>
      <c r="AM30" s="564"/>
      <c r="AN30" s="16"/>
      <c r="AO30" s="16"/>
      <c r="AP30" s="16"/>
      <c r="AQ30" s="16"/>
      <c r="AR30" s="16"/>
      <c r="AS30" s="64"/>
    </row>
    <row r="31" spans="4:47" ht="20.100000000000001" customHeight="1">
      <c r="D31" s="60"/>
      <c r="E31" s="61"/>
      <c r="F31" s="16"/>
      <c r="G31" s="16"/>
      <c r="H31" s="16"/>
      <c r="I31" s="16"/>
      <c r="J31" s="16"/>
      <c r="K31" s="16"/>
      <c r="L31" s="16"/>
      <c r="M31" s="16"/>
      <c r="N31" s="16"/>
      <c r="O31" s="16"/>
      <c r="P31" s="16"/>
      <c r="Q31" s="16"/>
      <c r="R31" s="16"/>
      <c r="S31" s="16"/>
      <c r="T31" s="16"/>
      <c r="U31" s="16"/>
      <c r="V31" s="564" t="str">
        <f t="shared" ref="V31" si="0">HYPERLINK("#'仕訳伝票データ'!A1","仕訳伝票データ")</f>
        <v>仕訳伝票データ</v>
      </c>
      <c r="W31" s="564"/>
      <c r="X31" s="564"/>
      <c r="Y31" s="564"/>
      <c r="Z31" s="564"/>
      <c r="AA31" s="564"/>
      <c r="AB31" s="564"/>
      <c r="AC31" s="564"/>
      <c r="AD31" s="564"/>
      <c r="AE31" s="564"/>
      <c r="AF31" s="564"/>
      <c r="AG31" s="564"/>
      <c r="AH31" s="564"/>
      <c r="AI31" s="564"/>
      <c r="AJ31" s="564"/>
      <c r="AK31" s="564"/>
      <c r="AL31" s="564"/>
      <c r="AM31" s="564"/>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4" t="str">
        <f>HYPERLINK("#'仕訳伝票区分データ'!A1","仕訳伝票区分データ")</f>
        <v>仕訳伝票区分データ</v>
      </c>
      <c r="W32" s="564"/>
      <c r="X32" s="564"/>
      <c r="Y32" s="564"/>
      <c r="Z32" s="564"/>
      <c r="AA32" s="564"/>
      <c r="AB32" s="564"/>
      <c r="AC32" s="564"/>
      <c r="AD32" s="564"/>
      <c r="AE32" s="564"/>
      <c r="AF32" s="564"/>
      <c r="AG32" s="564"/>
      <c r="AH32" s="564"/>
      <c r="AI32" s="564"/>
      <c r="AJ32" s="564"/>
      <c r="AK32" s="564"/>
      <c r="AL32" s="564"/>
      <c r="AM32" s="564"/>
      <c r="AN32" s="37"/>
      <c r="AO32" s="37"/>
      <c r="AP32" s="37"/>
      <c r="AQ32" s="37"/>
      <c r="AR32" s="37"/>
      <c r="AS32" s="64"/>
    </row>
    <row r="33" spans="4:46" ht="20.100000000000001" customHeight="1">
      <c r="D33" s="60"/>
      <c r="E33" s="61"/>
      <c r="F33" s="16"/>
      <c r="G33" s="16"/>
      <c r="H33" s="16"/>
      <c r="I33" s="16"/>
      <c r="J33" s="16"/>
      <c r="K33" s="16"/>
      <c r="L33" s="16"/>
      <c r="M33" s="16"/>
      <c r="N33" s="16"/>
      <c r="O33" s="16"/>
      <c r="P33" s="16"/>
      <c r="Q33" s="16"/>
      <c r="R33" s="16"/>
      <c r="S33" s="16"/>
      <c r="T33" s="16"/>
      <c r="U33" s="16"/>
      <c r="V33" s="564" t="str">
        <f>HYPERLINK("#'定型仕訳伝票データ'!A1","定型仕訳伝票データ")</f>
        <v>定型仕訳伝票データ</v>
      </c>
      <c r="W33" s="564"/>
      <c r="X33" s="564"/>
      <c r="Y33" s="564"/>
      <c r="Z33" s="564"/>
      <c r="AA33" s="564"/>
      <c r="AB33" s="564"/>
      <c r="AC33" s="564"/>
      <c r="AD33" s="564"/>
      <c r="AE33" s="564"/>
      <c r="AF33" s="564"/>
      <c r="AG33" s="564"/>
      <c r="AH33" s="564"/>
      <c r="AI33" s="564"/>
      <c r="AJ33" s="564"/>
      <c r="AK33" s="564"/>
      <c r="AL33" s="564"/>
      <c r="AM33" s="564"/>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64" t="str">
        <f>HYPERLINK("#'銀行入出金明細辞書データ'!A1","銀行入出金明細辞書データ")</f>
        <v>銀行入出金明細辞書データ</v>
      </c>
      <c r="W34" s="564"/>
      <c r="X34" s="564"/>
      <c r="Y34" s="564"/>
      <c r="Z34" s="564"/>
      <c r="AA34" s="564"/>
      <c r="AB34" s="564"/>
      <c r="AC34" s="564"/>
      <c r="AD34" s="564"/>
      <c r="AE34" s="564"/>
      <c r="AF34" s="564"/>
      <c r="AG34" s="564"/>
      <c r="AH34" s="564"/>
      <c r="AI34" s="564"/>
      <c r="AJ34" s="564"/>
      <c r="AK34" s="564"/>
      <c r="AL34" s="564"/>
      <c r="AM34" s="564"/>
      <c r="AN34" s="16"/>
      <c r="AO34" s="16"/>
      <c r="AP34" s="16"/>
      <c r="AQ34" s="16"/>
      <c r="AR34" s="16"/>
      <c r="AS34" s="64"/>
    </row>
    <row r="35" spans="4:46" ht="20.100000000000001" customHeight="1">
      <c r="D35" s="60"/>
      <c r="E35" s="61"/>
      <c r="F35" s="16"/>
      <c r="G35" s="16"/>
      <c r="H35" s="16"/>
      <c r="I35" s="16"/>
      <c r="J35" s="16"/>
      <c r="K35" s="16"/>
      <c r="L35" s="16"/>
      <c r="M35" s="16"/>
      <c r="N35" s="16"/>
      <c r="O35" s="16"/>
      <c r="P35" s="16"/>
      <c r="Q35" s="16"/>
      <c r="R35" s="16"/>
      <c r="S35" s="16"/>
      <c r="T35" s="16"/>
      <c r="U35" s="16"/>
      <c r="V35" s="564" t="str">
        <f>HYPERLINK("#'キャッシュレス明細辞書データ'!A1","キャッシュレス明細辞書データ")</f>
        <v>キャッシュレス明細辞書データ</v>
      </c>
      <c r="W35" s="564"/>
      <c r="X35" s="564"/>
      <c r="Y35" s="564"/>
      <c r="Z35" s="564"/>
      <c r="AA35" s="564"/>
      <c r="AB35" s="564"/>
      <c r="AC35" s="564"/>
      <c r="AD35" s="564"/>
      <c r="AE35" s="564"/>
      <c r="AF35" s="564"/>
      <c r="AG35" s="564"/>
      <c r="AH35" s="564"/>
      <c r="AI35" s="564"/>
      <c r="AJ35" s="564"/>
      <c r="AK35" s="564"/>
      <c r="AL35" s="564"/>
      <c r="AM35" s="564"/>
      <c r="AS35" s="64"/>
    </row>
    <row r="36" spans="4:46" ht="20.100000000000001" customHeight="1">
      <c r="D36" s="60"/>
      <c r="E36" s="61"/>
      <c r="F36" s="16"/>
      <c r="G36" s="16"/>
      <c r="H36" s="16"/>
      <c r="I36" s="16"/>
      <c r="J36" s="16"/>
      <c r="K36" s="16"/>
      <c r="L36" s="16"/>
      <c r="M36" s="16"/>
      <c r="N36" s="16"/>
      <c r="O36" s="16"/>
      <c r="P36" s="16"/>
      <c r="Q36" s="16"/>
      <c r="R36" s="16"/>
      <c r="S36" s="16"/>
      <c r="T36" s="16"/>
      <c r="U36" s="16"/>
      <c r="V36" s="564" t="str">
        <f>HYPERLINK("#'証憑辞書データ'!A1","証憑辞書データ")</f>
        <v>証憑辞書データ</v>
      </c>
      <c r="W36" s="564"/>
      <c r="X36" s="564"/>
      <c r="Y36" s="564"/>
      <c r="Z36" s="564"/>
      <c r="AA36" s="564"/>
      <c r="AB36" s="564"/>
      <c r="AC36" s="564"/>
      <c r="AD36" s="564"/>
      <c r="AE36" s="564"/>
      <c r="AF36" s="564"/>
      <c r="AG36" s="564"/>
      <c r="AH36" s="564"/>
      <c r="AI36" s="564"/>
      <c r="AJ36" s="564"/>
      <c r="AK36" s="564"/>
      <c r="AL36" s="564"/>
      <c r="AM36" s="564"/>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64" t="str">
        <f>HYPERLINK("#'予算額データ'!A1","予算額データ")</f>
        <v>予算額データ</v>
      </c>
      <c r="W37" s="564"/>
      <c r="X37" s="564"/>
      <c r="Y37" s="564"/>
      <c r="Z37" s="564"/>
      <c r="AA37" s="564"/>
      <c r="AB37" s="564"/>
      <c r="AC37" s="564"/>
      <c r="AD37" s="564"/>
      <c r="AE37" s="564"/>
      <c r="AF37" s="564"/>
      <c r="AG37" s="564"/>
      <c r="AH37" s="564"/>
      <c r="AI37" s="564"/>
      <c r="AJ37" s="564"/>
      <c r="AK37" s="564"/>
      <c r="AL37" s="564"/>
      <c r="AM37" s="564"/>
      <c r="AS37" s="64"/>
    </row>
    <row r="38" spans="4:46" ht="20.100000000000001" customHeight="1">
      <c r="D38" s="60"/>
      <c r="E38" s="61"/>
      <c r="F38" s="16"/>
      <c r="G38" s="16"/>
      <c r="H38" s="16"/>
      <c r="I38" s="16"/>
      <c r="J38" s="16"/>
      <c r="K38" s="16"/>
      <c r="L38" s="16"/>
      <c r="M38" s="16"/>
      <c r="N38" s="16"/>
      <c r="O38" s="16"/>
      <c r="P38" s="16"/>
      <c r="Q38" s="16"/>
      <c r="R38" s="16"/>
      <c r="S38" s="16"/>
      <c r="T38" s="16"/>
      <c r="U38" s="16"/>
      <c r="V38" s="564" t="str">
        <f>HYPERLINK("#'期首残高データ'!A1","期首残高データ")</f>
        <v>期首残高データ</v>
      </c>
      <c r="W38" s="564"/>
      <c r="X38" s="564"/>
      <c r="Y38" s="564"/>
      <c r="Z38" s="564"/>
      <c r="AA38" s="564"/>
      <c r="AB38" s="564"/>
      <c r="AC38" s="564"/>
      <c r="AD38" s="564"/>
      <c r="AE38" s="564"/>
      <c r="AF38" s="564"/>
      <c r="AG38" s="564"/>
      <c r="AH38" s="564"/>
      <c r="AI38" s="564"/>
      <c r="AJ38" s="564"/>
      <c r="AK38" s="564"/>
      <c r="AL38" s="564"/>
      <c r="AM38" s="564"/>
      <c r="AN38" s="22"/>
      <c r="AO38" s="22"/>
      <c r="AP38" s="22"/>
      <c r="AQ38" s="22"/>
      <c r="AR38" s="22"/>
      <c r="AS38" s="64"/>
    </row>
    <row r="39" spans="4:46" ht="20.100000000000001" customHeight="1">
      <c r="D39" s="60"/>
      <c r="E39" s="61"/>
      <c r="F39" s="16"/>
      <c r="G39" s="16"/>
      <c r="H39" s="16"/>
      <c r="I39" s="16"/>
      <c r="J39" s="16"/>
      <c r="K39" s="16"/>
      <c r="L39" s="16"/>
      <c r="M39" s="16"/>
      <c r="N39" s="16"/>
      <c r="O39" s="16"/>
      <c r="P39" s="16"/>
      <c r="Q39" s="16"/>
      <c r="R39" s="16"/>
      <c r="S39" s="16"/>
      <c r="T39" s="16"/>
      <c r="U39" s="16"/>
      <c r="V39" s="564" t="str">
        <f>HYPERLINK("#'通貨別期首残高データ'!A1","通貨別期首残高データ")</f>
        <v>通貨別期首残高データ</v>
      </c>
      <c r="W39" s="564"/>
      <c r="X39" s="564"/>
      <c r="Y39" s="564"/>
      <c r="Z39" s="564"/>
      <c r="AA39" s="564"/>
      <c r="AB39" s="564"/>
      <c r="AC39" s="564"/>
      <c r="AD39" s="564"/>
      <c r="AE39" s="564"/>
      <c r="AF39" s="564"/>
      <c r="AG39" s="564"/>
      <c r="AH39" s="564"/>
      <c r="AI39" s="564"/>
      <c r="AJ39" s="564"/>
      <c r="AK39" s="564"/>
      <c r="AL39" s="564"/>
      <c r="AM39" s="564"/>
      <c r="AN39" s="39"/>
      <c r="AO39" s="39"/>
      <c r="AP39" s="39"/>
      <c r="AQ39" s="39"/>
      <c r="AR39" s="39"/>
      <c r="AS39" s="64"/>
    </row>
    <row r="40" spans="4:46" ht="20.100000000000001" customHeight="1">
      <c r="D40" s="60"/>
      <c r="E40" s="61"/>
      <c r="F40" s="16"/>
      <c r="G40" s="16"/>
      <c r="H40" s="16"/>
      <c r="I40" s="16"/>
      <c r="J40" s="16"/>
      <c r="K40" s="16"/>
      <c r="L40" s="16"/>
      <c r="M40" s="16"/>
      <c r="N40" s="16"/>
      <c r="O40" s="16"/>
      <c r="P40" s="16"/>
      <c r="Q40" s="16"/>
      <c r="R40" s="16"/>
      <c r="S40" s="16"/>
      <c r="T40" s="16"/>
      <c r="U40" s="16"/>
      <c r="V40" s="564" t="str">
        <f>HYPERLINK("#'導入前実績金額データ'!A1","導入前実績金額データ")</f>
        <v>導入前実績金額データ</v>
      </c>
      <c r="W40" s="564"/>
      <c r="X40" s="564"/>
      <c r="Y40" s="564"/>
      <c r="Z40" s="564"/>
      <c r="AA40" s="564"/>
      <c r="AB40" s="564"/>
      <c r="AC40" s="564"/>
      <c r="AD40" s="564"/>
      <c r="AE40" s="564"/>
      <c r="AF40" s="564"/>
      <c r="AG40" s="564"/>
      <c r="AH40" s="564"/>
      <c r="AI40" s="564"/>
      <c r="AJ40" s="564"/>
      <c r="AK40" s="564"/>
      <c r="AL40" s="564"/>
      <c r="AM40" s="564"/>
      <c r="AN40" s="37"/>
      <c r="AO40" s="37"/>
      <c r="AP40" s="37"/>
      <c r="AQ40" s="37"/>
      <c r="AR40" s="37"/>
      <c r="AS40" s="64"/>
    </row>
    <row r="41" spans="4:46" ht="20.100000000000001" customHeight="1">
      <c r="D41" s="60"/>
      <c r="E41" s="61"/>
      <c r="F41" s="16"/>
      <c r="G41" s="16"/>
      <c r="H41" s="16"/>
      <c r="I41" s="16"/>
      <c r="J41" s="16"/>
      <c r="K41" s="16"/>
      <c r="L41" s="16"/>
      <c r="M41" s="16"/>
      <c r="N41" s="16"/>
      <c r="O41" s="16"/>
      <c r="P41" s="16"/>
      <c r="Q41" s="16"/>
      <c r="R41" s="16"/>
      <c r="S41" s="16"/>
      <c r="T41" s="16"/>
      <c r="U41" s="16"/>
      <c r="V41" s="564" t="str">
        <f>HYPERLINK("#'通貨別導入前実績金額データ'!A1","通貨別導入前実績金額データ")</f>
        <v>通貨別導入前実績金額データ</v>
      </c>
      <c r="W41" s="564"/>
      <c r="X41" s="564"/>
      <c r="Y41" s="564"/>
      <c r="Z41" s="564"/>
      <c r="AA41" s="564"/>
      <c r="AB41" s="564"/>
      <c r="AC41" s="564"/>
      <c r="AD41" s="564"/>
      <c r="AE41" s="564"/>
      <c r="AF41" s="564"/>
      <c r="AG41" s="564"/>
      <c r="AH41" s="564"/>
      <c r="AI41" s="564"/>
      <c r="AJ41" s="564"/>
      <c r="AK41" s="564"/>
      <c r="AL41" s="564"/>
      <c r="AM41" s="564"/>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64"/>
      <c r="W42" s="564"/>
      <c r="X42" s="564"/>
      <c r="Y42" s="564"/>
      <c r="Z42" s="564"/>
      <c r="AA42" s="564"/>
      <c r="AB42" s="564"/>
      <c r="AC42" s="564"/>
      <c r="AD42" s="564"/>
      <c r="AE42" s="564"/>
      <c r="AF42" s="564"/>
      <c r="AG42" s="564"/>
      <c r="AH42" s="564"/>
      <c r="AI42" s="564"/>
      <c r="AJ42" s="564"/>
      <c r="AK42" s="564"/>
      <c r="AL42" s="564"/>
      <c r="AM42" s="564"/>
      <c r="AN42" s="16"/>
      <c r="AO42" s="16"/>
      <c r="AP42" s="16"/>
      <c r="AQ42" s="16"/>
      <c r="AR42" s="16"/>
      <c r="AS42" s="64"/>
    </row>
    <row r="43" spans="4:46" ht="20.100000000000001" customHeight="1">
      <c r="D43" s="60"/>
      <c r="E43" s="61" t="s">
        <v>51</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37"/>
      <c r="AM43" s="37"/>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64" t="str">
        <f>HYPERLINK("#'作業時間データ'!A1","作業時間データ")</f>
        <v>作業時間データ</v>
      </c>
      <c r="W44" s="564"/>
      <c r="X44" s="564"/>
      <c r="Y44" s="564"/>
      <c r="Z44" s="564"/>
      <c r="AA44" s="564"/>
      <c r="AB44" s="564"/>
      <c r="AC44" s="564"/>
      <c r="AD44" s="564"/>
      <c r="AE44" s="564"/>
      <c r="AF44" s="564"/>
      <c r="AG44" s="564"/>
      <c r="AH44" s="564"/>
      <c r="AI44" s="564"/>
      <c r="AJ44" s="564"/>
      <c r="AK44" s="564"/>
      <c r="AL44" s="564"/>
      <c r="AM44" s="564"/>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64" t="str">
        <f>HYPERLINK("#'支給額データ'!A1","支給額データ")</f>
        <v>支給額データ</v>
      </c>
      <c r="W45" s="564"/>
      <c r="X45" s="564"/>
      <c r="Y45" s="564"/>
      <c r="Z45" s="564"/>
      <c r="AA45" s="564"/>
      <c r="AB45" s="564"/>
      <c r="AC45" s="564"/>
      <c r="AD45" s="564"/>
      <c r="AE45" s="564"/>
      <c r="AF45" s="564"/>
      <c r="AG45" s="564"/>
      <c r="AH45" s="564"/>
      <c r="AI45" s="564"/>
      <c r="AJ45" s="564"/>
      <c r="AK45" s="564"/>
      <c r="AL45" s="564"/>
      <c r="AM45" s="564"/>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64" t="str">
        <f>HYPERLINK("#'単価データ'!A1","単価データ")</f>
        <v>単価データ</v>
      </c>
      <c r="W46" s="564"/>
      <c r="X46" s="564"/>
      <c r="Y46" s="564"/>
      <c r="Z46" s="564"/>
      <c r="AA46" s="564"/>
      <c r="AB46" s="564"/>
      <c r="AC46" s="564"/>
      <c r="AD46" s="564"/>
      <c r="AE46" s="564"/>
      <c r="AF46" s="564"/>
      <c r="AG46" s="564"/>
      <c r="AH46" s="564"/>
      <c r="AI46" s="564"/>
      <c r="AJ46" s="564"/>
      <c r="AK46" s="564"/>
      <c r="AL46" s="564"/>
      <c r="AM46" s="564"/>
      <c r="AN46" s="37"/>
      <c r="AO46" s="37"/>
      <c r="AP46" s="37"/>
      <c r="AQ46" s="37"/>
      <c r="AR46" s="37"/>
      <c r="AS46" s="64"/>
    </row>
    <row r="47" spans="4:46" ht="20.100000000000001" customHeight="1">
      <c r="D47" s="60"/>
      <c r="E47" s="61"/>
      <c r="F47" s="16"/>
      <c r="G47" s="16"/>
      <c r="H47" s="16"/>
      <c r="I47" s="16"/>
      <c r="J47" s="16"/>
      <c r="K47" s="16"/>
      <c r="L47" s="16"/>
      <c r="M47" s="16"/>
      <c r="N47" s="16"/>
      <c r="O47" s="16"/>
      <c r="P47" s="16"/>
      <c r="Q47" s="16"/>
      <c r="R47" s="16"/>
      <c r="S47" s="16"/>
      <c r="T47" s="16"/>
      <c r="U47" s="16"/>
      <c r="V47" s="564" t="str">
        <f>HYPERLINK("#'部門配賦基準データ'!A1","部門配賦基準データ")</f>
        <v>部門配賦基準データ</v>
      </c>
      <c r="W47" s="564"/>
      <c r="X47" s="564"/>
      <c r="Y47" s="564"/>
      <c r="Z47" s="564"/>
      <c r="AA47" s="564"/>
      <c r="AB47" s="564"/>
      <c r="AC47" s="564"/>
      <c r="AD47" s="564"/>
      <c r="AE47" s="564"/>
      <c r="AF47" s="564"/>
      <c r="AG47" s="564"/>
      <c r="AH47" s="564"/>
      <c r="AI47" s="564"/>
      <c r="AJ47" s="564"/>
      <c r="AK47" s="564"/>
      <c r="AL47" s="564"/>
      <c r="AM47" s="564"/>
      <c r="AN47" s="16"/>
      <c r="AO47" s="16"/>
      <c r="AP47" s="16"/>
      <c r="AQ47" s="16"/>
      <c r="AR47" s="16"/>
      <c r="AS47" s="66"/>
      <c r="AT47" s="21"/>
    </row>
    <row r="48" spans="4:46" ht="20.100000000000001" customHeight="1">
      <c r="D48" s="60"/>
      <c r="E48" s="61"/>
      <c r="F48" s="19"/>
      <c r="G48" s="19"/>
      <c r="H48" s="19"/>
      <c r="I48" s="19"/>
      <c r="J48" s="19"/>
      <c r="K48" s="19"/>
      <c r="L48" s="19"/>
      <c r="M48" s="19"/>
      <c r="N48" s="19"/>
      <c r="O48" s="19"/>
      <c r="P48" s="19"/>
      <c r="Q48" s="19"/>
      <c r="R48" s="19"/>
      <c r="S48" s="19"/>
      <c r="T48" s="19"/>
      <c r="U48" s="19"/>
      <c r="V48" s="564" t="str">
        <f>HYPERLINK("#'工事配賦基準データ'!A1","工事配賦基準データ")</f>
        <v>工事配賦基準データ</v>
      </c>
      <c r="W48" s="564"/>
      <c r="X48" s="564"/>
      <c r="Y48" s="564"/>
      <c r="Z48" s="564"/>
      <c r="AA48" s="564"/>
      <c r="AB48" s="564"/>
      <c r="AC48" s="564"/>
      <c r="AD48" s="564"/>
      <c r="AE48" s="564"/>
      <c r="AF48" s="564"/>
      <c r="AG48" s="564"/>
      <c r="AH48" s="564"/>
      <c r="AI48" s="564"/>
      <c r="AJ48" s="564"/>
      <c r="AK48" s="564"/>
      <c r="AL48" s="564"/>
      <c r="AM48" s="564"/>
      <c r="AN48" s="19"/>
      <c r="AO48" s="19"/>
      <c r="AP48" s="19"/>
      <c r="AQ48" s="19"/>
      <c r="AR48" s="19"/>
      <c r="AS48" s="66"/>
      <c r="AT48" s="21"/>
    </row>
    <row r="49" spans="4:47" ht="20.100000000000001" customHeight="1">
      <c r="D49" s="60"/>
      <c r="E49" s="61"/>
      <c r="F49" s="19"/>
      <c r="G49" s="22"/>
      <c r="H49" s="22"/>
      <c r="I49" s="22"/>
      <c r="J49" s="22"/>
      <c r="K49" s="22"/>
      <c r="L49" s="22"/>
      <c r="M49" s="22"/>
      <c r="N49" s="22"/>
      <c r="O49" s="22"/>
      <c r="P49" s="22"/>
      <c r="Q49" s="22"/>
      <c r="R49" s="22"/>
      <c r="S49" s="22"/>
      <c r="T49" s="22"/>
      <c r="U49" s="22"/>
      <c r="V49" s="564" t="str">
        <f>HYPERLINK("#'導入前工事累計額データ'!A1","導入前工事累計額データ")</f>
        <v>導入前工事累計額データ</v>
      </c>
      <c r="W49" s="564"/>
      <c r="X49" s="564"/>
      <c r="Y49" s="564"/>
      <c r="Z49" s="564"/>
      <c r="AA49" s="564"/>
      <c r="AB49" s="564"/>
      <c r="AC49" s="564"/>
      <c r="AD49" s="564"/>
      <c r="AE49" s="564"/>
      <c r="AF49" s="564"/>
      <c r="AG49" s="564"/>
      <c r="AH49" s="564"/>
      <c r="AI49" s="564"/>
      <c r="AJ49" s="564"/>
      <c r="AK49" s="564"/>
      <c r="AL49" s="564"/>
      <c r="AM49" s="564"/>
      <c r="AN49" s="22"/>
      <c r="AO49" s="22"/>
      <c r="AP49" s="22"/>
      <c r="AQ49" s="22"/>
      <c r="AR49" s="22"/>
      <c r="AS49" s="66"/>
      <c r="AT49" s="21"/>
    </row>
    <row r="50" spans="4:47" ht="20.100000000000001" customHeight="1">
      <c r="D50" s="60"/>
      <c r="E50" s="61"/>
      <c r="F50" s="19"/>
      <c r="G50" s="39"/>
      <c r="H50" s="22"/>
      <c r="I50" s="22"/>
      <c r="J50" s="22"/>
      <c r="K50" s="22"/>
      <c r="L50" s="22"/>
      <c r="M50" s="22"/>
      <c r="N50" s="22"/>
      <c r="O50" s="22"/>
      <c r="P50" s="22"/>
      <c r="Q50" s="22"/>
      <c r="R50" s="22"/>
      <c r="S50" s="22"/>
      <c r="T50" s="22"/>
      <c r="U50" s="22"/>
      <c r="V50" s="564"/>
      <c r="W50" s="564"/>
      <c r="X50" s="564"/>
      <c r="Y50" s="564"/>
      <c r="Z50" s="564"/>
      <c r="AA50" s="564"/>
      <c r="AB50" s="564"/>
      <c r="AC50" s="564"/>
      <c r="AD50" s="564"/>
      <c r="AE50" s="564"/>
      <c r="AF50" s="564"/>
      <c r="AG50" s="564"/>
      <c r="AH50" s="564"/>
      <c r="AI50" s="564"/>
      <c r="AJ50" s="564"/>
      <c r="AK50" s="564"/>
      <c r="AL50" s="564"/>
      <c r="AM50" s="564"/>
      <c r="AN50" s="22"/>
      <c r="AO50" s="22"/>
      <c r="AP50" s="22"/>
      <c r="AQ50" s="22"/>
      <c r="AR50" s="22"/>
      <c r="AS50" s="66"/>
      <c r="AT50" s="21"/>
    </row>
    <row r="51" spans="4:47" ht="20.100000000000001" customHeight="1">
      <c r="D51" s="60"/>
      <c r="E51" s="61" t="s">
        <v>52</v>
      </c>
      <c r="F51" s="19"/>
      <c r="G51" s="39"/>
      <c r="H51" s="22"/>
      <c r="I51" s="22"/>
      <c r="J51" s="22"/>
      <c r="K51" s="22"/>
      <c r="L51" s="22"/>
      <c r="M51" s="22"/>
      <c r="N51" s="22"/>
      <c r="O51" s="22"/>
      <c r="P51" s="22"/>
      <c r="Q51" s="22"/>
      <c r="R51" s="22"/>
      <c r="S51" s="22"/>
      <c r="T51" s="22"/>
      <c r="U51" s="22"/>
      <c r="V51" s="564"/>
      <c r="W51" s="564"/>
      <c r="X51" s="564"/>
      <c r="Y51" s="564"/>
      <c r="Z51" s="564"/>
      <c r="AA51" s="564"/>
      <c r="AB51" s="564"/>
      <c r="AC51" s="564"/>
      <c r="AD51" s="564"/>
      <c r="AE51" s="564"/>
      <c r="AF51" s="564"/>
      <c r="AG51" s="564"/>
      <c r="AH51" s="564"/>
      <c r="AI51" s="564"/>
      <c r="AJ51" s="564"/>
      <c r="AK51" s="564"/>
      <c r="AL51" s="564"/>
      <c r="AM51" s="564"/>
      <c r="AN51" s="22"/>
      <c r="AO51" s="22"/>
      <c r="AP51" s="22"/>
      <c r="AQ51" s="22"/>
      <c r="AR51" s="22"/>
      <c r="AS51" s="66"/>
      <c r="AT51" s="21"/>
      <c r="AU51" s="21"/>
    </row>
    <row r="52" spans="4:47" ht="20.100000000000001" customHeight="1">
      <c r="D52" s="60"/>
      <c r="E52" s="61"/>
      <c r="F52" s="19"/>
      <c r="G52" s="19"/>
      <c r="H52" s="19"/>
      <c r="I52" s="19"/>
      <c r="J52" s="19"/>
      <c r="K52" s="19"/>
      <c r="L52" s="19"/>
      <c r="M52" s="19"/>
      <c r="N52" s="19"/>
      <c r="O52" s="19"/>
      <c r="P52" s="19"/>
      <c r="Q52" s="19"/>
      <c r="R52" s="19"/>
      <c r="S52" s="19"/>
      <c r="T52" s="19"/>
      <c r="U52" s="19"/>
      <c r="V52" s="564" t="str">
        <f>HYPERLINK("#'非会計情報データ'!A1","非会計情報データ")</f>
        <v>非会計情報データ</v>
      </c>
      <c r="W52" s="564"/>
      <c r="X52" s="564"/>
      <c r="Y52" s="564"/>
      <c r="Z52" s="564"/>
      <c r="AA52" s="564"/>
      <c r="AB52" s="564"/>
      <c r="AC52" s="564"/>
      <c r="AD52" s="564"/>
      <c r="AE52" s="564"/>
      <c r="AF52" s="564"/>
      <c r="AG52" s="564"/>
      <c r="AH52" s="564"/>
      <c r="AI52" s="564"/>
      <c r="AJ52" s="564"/>
      <c r="AK52" s="564"/>
      <c r="AL52" s="564"/>
      <c r="AM52" s="564"/>
      <c r="AN52" s="19"/>
      <c r="AO52" s="19"/>
      <c r="AP52" s="19"/>
      <c r="AQ52" s="19"/>
      <c r="AR52" s="19"/>
      <c r="AS52" s="64"/>
    </row>
    <row r="53" spans="4:47" ht="20.100000000000001" customHeight="1">
      <c r="D53" s="60"/>
      <c r="E53" s="61"/>
      <c r="F53" s="16"/>
      <c r="G53" s="16"/>
      <c r="H53" s="16"/>
      <c r="I53" s="16"/>
      <c r="J53" s="16"/>
      <c r="K53" s="16"/>
      <c r="L53" s="16"/>
      <c r="M53" s="16"/>
      <c r="N53" s="16"/>
      <c r="O53" s="16"/>
      <c r="P53" s="16"/>
      <c r="Q53" s="16"/>
      <c r="R53" s="16"/>
      <c r="S53" s="16"/>
      <c r="T53" s="16"/>
      <c r="U53" s="16"/>
      <c r="V53" s="564"/>
      <c r="W53" s="564"/>
      <c r="X53" s="564"/>
      <c r="Y53" s="564"/>
      <c r="Z53" s="564"/>
      <c r="AA53" s="564"/>
      <c r="AB53" s="564"/>
      <c r="AC53" s="564"/>
      <c r="AD53" s="564"/>
      <c r="AE53" s="564"/>
      <c r="AF53" s="564"/>
      <c r="AG53" s="564"/>
      <c r="AH53" s="564"/>
      <c r="AI53" s="564"/>
      <c r="AJ53" s="564"/>
      <c r="AK53" s="564"/>
      <c r="AL53" s="564"/>
      <c r="AM53" s="564"/>
      <c r="AN53" s="16"/>
      <c r="AO53" s="16"/>
      <c r="AP53" s="16"/>
      <c r="AQ53" s="16"/>
      <c r="AR53" s="16"/>
      <c r="AS53" s="64"/>
    </row>
    <row r="54" spans="4:47" ht="20.100000000000001" customHeight="1">
      <c r="D54" s="60"/>
      <c r="E54" s="61" t="s">
        <v>53</v>
      </c>
      <c r="F54" s="16"/>
      <c r="G54" s="16"/>
      <c r="H54" s="16"/>
      <c r="I54" s="16"/>
      <c r="J54" s="16"/>
      <c r="K54" s="16"/>
      <c r="L54" s="16"/>
      <c r="M54" s="16"/>
      <c r="N54" s="16"/>
      <c r="O54" s="16"/>
      <c r="P54" s="16"/>
      <c r="Q54" s="16"/>
      <c r="R54" s="16"/>
      <c r="S54" s="16"/>
      <c r="T54" s="62"/>
      <c r="U54" s="16"/>
      <c r="V54" s="564"/>
      <c r="W54" s="564"/>
      <c r="X54" s="564"/>
      <c r="Y54" s="564"/>
      <c r="Z54" s="564"/>
      <c r="AA54" s="564"/>
      <c r="AB54" s="564"/>
      <c r="AC54" s="564"/>
      <c r="AD54" s="564"/>
      <c r="AE54" s="564"/>
      <c r="AF54" s="564"/>
      <c r="AG54" s="564"/>
      <c r="AH54" s="564"/>
      <c r="AI54" s="564"/>
      <c r="AJ54" s="564"/>
      <c r="AK54" s="564"/>
      <c r="AL54" s="564"/>
      <c r="AM54" s="564"/>
      <c r="AN54" s="16"/>
      <c r="AO54" s="16"/>
      <c r="AP54" s="16"/>
      <c r="AQ54" s="16"/>
      <c r="AR54" s="16"/>
      <c r="AS54" s="64"/>
    </row>
    <row r="55" spans="4:47" ht="20.100000000000001" customHeight="1">
      <c r="D55" s="60"/>
      <c r="E55" s="61"/>
      <c r="F55" s="16"/>
      <c r="G55" s="16"/>
      <c r="H55" s="16"/>
      <c r="I55" s="16"/>
      <c r="J55" s="16"/>
      <c r="K55" s="16"/>
      <c r="L55" s="16"/>
      <c r="M55" s="16"/>
      <c r="N55" s="16"/>
      <c r="O55" s="16"/>
      <c r="P55" s="16"/>
      <c r="Q55" s="16"/>
      <c r="R55" s="16"/>
      <c r="S55" s="16"/>
      <c r="T55" s="16"/>
      <c r="U55" s="16"/>
      <c r="V55" s="564" t="str">
        <f>HYPERLINK("#'期首残高(IFRS)データ'!A1","期首残高[IFRS]データ")</f>
        <v>期首残高[IFRS]データ</v>
      </c>
      <c r="W55" s="564"/>
      <c r="X55" s="564"/>
      <c r="Y55" s="564"/>
      <c r="Z55" s="564"/>
      <c r="AA55" s="564"/>
      <c r="AB55" s="564"/>
      <c r="AC55" s="564"/>
      <c r="AD55" s="564"/>
      <c r="AE55" s="564"/>
      <c r="AF55" s="564"/>
      <c r="AG55" s="564"/>
      <c r="AH55" s="564"/>
      <c r="AI55" s="564"/>
      <c r="AJ55" s="564"/>
      <c r="AK55" s="564"/>
      <c r="AL55" s="564"/>
      <c r="AM55" s="564"/>
      <c r="AN55" s="22"/>
      <c r="AO55" s="22"/>
      <c r="AP55" s="22"/>
      <c r="AQ55" s="22"/>
      <c r="AR55" s="22"/>
      <c r="AS55" s="64"/>
    </row>
    <row r="56" spans="4:47" ht="15" customHeight="1" thickBot="1">
      <c r="D56" s="68"/>
      <c r="E56" s="69"/>
      <c r="F56" s="70"/>
      <c r="G56" s="70"/>
      <c r="H56" s="70"/>
      <c r="I56" s="70"/>
      <c r="J56" s="70"/>
      <c r="K56" s="70"/>
      <c r="L56" s="70"/>
      <c r="M56" s="71"/>
      <c r="N56" s="71"/>
      <c r="O56" s="71"/>
      <c r="P56" s="71"/>
      <c r="Q56" s="71"/>
      <c r="R56" s="71"/>
      <c r="S56" s="71"/>
      <c r="T56" s="72"/>
      <c r="U56" s="72"/>
      <c r="V56" s="69"/>
      <c r="W56" s="72"/>
      <c r="X56" s="72"/>
      <c r="Y56" s="72"/>
      <c r="Z56" s="72"/>
      <c r="AA56" s="72"/>
      <c r="AB56" s="72"/>
      <c r="AC56" s="71"/>
      <c r="AD56" s="71"/>
      <c r="AE56" s="71"/>
      <c r="AF56" s="71"/>
      <c r="AG56" s="71"/>
      <c r="AH56" s="71"/>
      <c r="AI56" s="71"/>
      <c r="AJ56" s="72"/>
      <c r="AK56" s="72"/>
      <c r="AL56" s="72"/>
      <c r="AM56" s="72"/>
      <c r="AN56" s="72"/>
      <c r="AO56" s="72"/>
      <c r="AP56" s="72"/>
      <c r="AQ56" s="72"/>
      <c r="AR56" s="72"/>
      <c r="AS56" s="73"/>
    </row>
    <row r="57" spans="4:47" ht="15" customHeight="1">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row>
  </sheetData>
  <mergeCells count="46">
    <mergeCell ref="V17:AM17"/>
    <mergeCell ref="V8:AM8"/>
    <mergeCell ref="V9:AM9"/>
    <mergeCell ref="V10:AM10"/>
    <mergeCell ref="V11:AM11"/>
    <mergeCell ref="V12:AM12"/>
    <mergeCell ref="V13:AM13"/>
    <mergeCell ref="V14:AM14"/>
    <mergeCell ref="V15:AM15"/>
    <mergeCell ref="V16:AM16"/>
    <mergeCell ref="V28:AM28"/>
    <mergeCell ref="V18:AM18"/>
    <mergeCell ref="V19:AM19"/>
    <mergeCell ref="V21:AM21"/>
    <mergeCell ref="V22:AM22"/>
    <mergeCell ref="V23:AM23"/>
    <mergeCell ref="V24:AM24"/>
    <mergeCell ref="V25:AM25"/>
    <mergeCell ref="V26:AM26"/>
    <mergeCell ref="V27:AM27"/>
    <mergeCell ref="V37:AM37"/>
    <mergeCell ref="V29:AM29"/>
    <mergeCell ref="V30:AM30"/>
    <mergeCell ref="V31:AM31"/>
    <mergeCell ref="V32:AM32"/>
    <mergeCell ref="V33:AM33"/>
    <mergeCell ref="V34:AM34"/>
    <mergeCell ref="V35:AM35"/>
    <mergeCell ref="V36:AM36"/>
    <mergeCell ref="V38:AM38"/>
    <mergeCell ref="V39:AM39"/>
    <mergeCell ref="V40:AM40"/>
    <mergeCell ref="V41:AM41"/>
    <mergeCell ref="V49:AM49"/>
    <mergeCell ref="V42:AM42"/>
    <mergeCell ref="V44:AM44"/>
    <mergeCell ref="V45:AM45"/>
    <mergeCell ref="V46:AM46"/>
    <mergeCell ref="V47:AM47"/>
    <mergeCell ref="V48:AM48"/>
    <mergeCell ref="V50:AM50"/>
    <mergeCell ref="V51:AM51"/>
    <mergeCell ref="V52:AM52"/>
    <mergeCell ref="V53:AM53"/>
    <mergeCell ref="V54:AM54"/>
    <mergeCell ref="V55:AM55"/>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B326-2F00-4BAD-8DEA-29EEF81EC358}">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849</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237" t="s">
        <v>850</v>
      </c>
      <c r="C5" s="238" t="s">
        <v>851</v>
      </c>
      <c r="D5" s="275" t="s">
        <v>852</v>
      </c>
      <c r="E5" s="276" t="s">
        <v>808</v>
      </c>
      <c r="F5" s="241" t="s">
        <v>809</v>
      </c>
      <c r="G5" s="183" t="s">
        <v>853</v>
      </c>
      <c r="H5" s="157"/>
    </row>
    <row r="6" spans="2:8">
      <c r="B6" s="164" t="s">
        <v>854</v>
      </c>
      <c r="C6" s="165" t="s">
        <v>855</v>
      </c>
      <c r="D6" s="166" t="s">
        <v>499</v>
      </c>
      <c r="E6" s="4" t="s">
        <v>814</v>
      </c>
      <c r="F6" s="167"/>
      <c r="G6" s="168"/>
      <c r="H6" s="157"/>
    </row>
    <row r="7" spans="2:8" ht="75">
      <c r="B7" s="164" t="s">
        <v>135</v>
      </c>
      <c r="C7" s="165" t="s">
        <v>856</v>
      </c>
      <c r="D7" s="166" t="s">
        <v>519</v>
      </c>
      <c r="E7" s="4" t="s">
        <v>819</v>
      </c>
      <c r="F7" s="167" t="s">
        <v>857</v>
      </c>
      <c r="G7" s="168" t="s">
        <v>858</v>
      </c>
      <c r="H7" s="157"/>
    </row>
    <row r="8" spans="2:8" ht="45">
      <c r="B8" s="164" t="s">
        <v>859</v>
      </c>
      <c r="C8" s="165" t="s">
        <v>860</v>
      </c>
      <c r="D8" s="166">
        <v>4</v>
      </c>
      <c r="E8" s="4" t="s">
        <v>808</v>
      </c>
      <c r="F8" s="167" t="s">
        <v>857</v>
      </c>
      <c r="G8" s="168" t="s">
        <v>861</v>
      </c>
      <c r="H8" s="157"/>
    </row>
    <row r="9" spans="2:8" ht="75.75" thickBot="1">
      <c r="B9" s="164" t="s">
        <v>862</v>
      </c>
      <c r="C9" s="165" t="s">
        <v>863</v>
      </c>
      <c r="D9" s="166" t="s">
        <v>284</v>
      </c>
      <c r="E9" s="4" t="s">
        <v>285</v>
      </c>
      <c r="F9" s="167"/>
      <c r="G9" s="168" t="s">
        <v>864</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C179-2CF6-4D67-B8B8-CB7E4AC09EF4}">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1877</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30">
      <c r="B5" s="158" t="s">
        <v>887</v>
      </c>
      <c r="C5" s="159" t="s">
        <v>865</v>
      </c>
      <c r="D5" s="160" t="s">
        <v>866</v>
      </c>
      <c r="E5" s="161" t="s">
        <v>808</v>
      </c>
      <c r="F5" s="162" t="s">
        <v>867</v>
      </c>
      <c r="G5" s="163" t="s">
        <v>853</v>
      </c>
      <c r="H5" s="157"/>
    </row>
    <row r="6" spans="2:8">
      <c r="B6" s="164" t="s">
        <v>1878</v>
      </c>
      <c r="C6" s="165" t="s">
        <v>868</v>
      </c>
      <c r="D6" s="166" t="s">
        <v>869</v>
      </c>
      <c r="E6" s="4" t="s">
        <v>498</v>
      </c>
      <c r="F6" s="167" t="s">
        <v>867</v>
      </c>
      <c r="G6" s="168"/>
      <c r="H6" s="157"/>
    </row>
    <row r="7" spans="2:8">
      <c r="B7" s="164" t="s">
        <v>1879</v>
      </c>
      <c r="C7" s="165" t="s">
        <v>870</v>
      </c>
      <c r="D7" s="166" t="s">
        <v>840</v>
      </c>
      <c r="E7" s="4" t="s">
        <v>871</v>
      </c>
      <c r="F7" s="167"/>
      <c r="G7" s="168"/>
      <c r="H7" s="157"/>
    </row>
    <row r="8" spans="2:8">
      <c r="B8" s="164" t="s">
        <v>872</v>
      </c>
      <c r="C8" s="165" t="s">
        <v>873</v>
      </c>
      <c r="D8" s="166" t="s">
        <v>874</v>
      </c>
      <c r="E8" s="4" t="s">
        <v>814</v>
      </c>
      <c r="F8" s="167" t="s">
        <v>867</v>
      </c>
      <c r="G8" s="168" t="s">
        <v>875</v>
      </c>
      <c r="H8" s="157"/>
    </row>
    <row r="9" spans="2:8" ht="105">
      <c r="B9" s="164" t="s">
        <v>1766</v>
      </c>
      <c r="C9" s="165" t="s">
        <v>876</v>
      </c>
      <c r="D9" s="166" t="s">
        <v>552</v>
      </c>
      <c r="E9" s="4" t="s">
        <v>819</v>
      </c>
      <c r="F9" s="167" t="s">
        <v>857</v>
      </c>
      <c r="G9" s="168" t="s">
        <v>1881</v>
      </c>
      <c r="H9" s="157"/>
    </row>
    <row r="10" spans="2:8" ht="75">
      <c r="B10" s="164" t="s">
        <v>877</v>
      </c>
      <c r="C10" s="165" t="s">
        <v>878</v>
      </c>
      <c r="D10" s="166" t="s">
        <v>552</v>
      </c>
      <c r="E10" s="4" t="s">
        <v>819</v>
      </c>
      <c r="F10" s="167" t="s">
        <v>857</v>
      </c>
      <c r="G10" s="168" t="s">
        <v>879</v>
      </c>
      <c r="H10" s="157"/>
    </row>
    <row r="11" spans="2:8" ht="90">
      <c r="B11" s="164" t="s">
        <v>880</v>
      </c>
      <c r="C11" s="165" t="s">
        <v>881</v>
      </c>
      <c r="D11" s="166" t="s">
        <v>822</v>
      </c>
      <c r="E11" s="4" t="s">
        <v>814</v>
      </c>
      <c r="F11" s="167"/>
      <c r="G11" s="168" t="s">
        <v>882</v>
      </c>
      <c r="H11" s="157"/>
    </row>
    <row r="12" spans="2:8" ht="60.75" thickBot="1">
      <c r="B12" s="164" t="s">
        <v>1880</v>
      </c>
      <c r="C12" s="165" t="s">
        <v>883</v>
      </c>
      <c r="D12" s="166" t="s">
        <v>884</v>
      </c>
      <c r="E12" s="4" t="s">
        <v>498</v>
      </c>
      <c r="F12" s="167" t="s">
        <v>867</v>
      </c>
      <c r="G12" s="168" t="s">
        <v>885</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F673-C39F-427D-BC82-640AF1117CDD}">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886</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887</v>
      </c>
      <c r="C5" s="159" t="s">
        <v>888</v>
      </c>
      <c r="D5" s="160" t="s">
        <v>866</v>
      </c>
      <c r="E5" s="161" t="s">
        <v>808</v>
      </c>
      <c r="F5" s="162" t="s">
        <v>867</v>
      </c>
      <c r="G5" s="163" t="s">
        <v>853</v>
      </c>
      <c r="H5" s="157"/>
    </row>
    <row r="6" spans="2:8" ht="90">
      <c r="B6" s="164" t="s">
        <v>889</v>
      </c>
      <c r="C6" s="165" t="s">
        <v>890</v>
      </c>
      <c r="D6" s="166" t="s">
        <v>552</v>
      </c>
      <c r="E6" s="4" t="s">
        <v>819</v>
      </c>
      <c r="F6" s="167" t="s">
        <v>857</v>
      </c>
      <c r="G6" s="168" t="s">
        <v>891</v>
      </c>
      <c r="H6" s="157"/>
    </row>
    <row r="7" spans="2:8" ht="75">
      <c r="B7" s="164" t="s">
        <v>877</v>
      </c>
      <c r="C7" s="165" t="s">
        <v>892</v>
      </c>
      <c r="D7" s="166" t="s">
        <v>552</v>
      </c>
      <c r="E7" s="4" t="s">
        <v>819</v>
      </c>
      <c r="F7" s="167" t="s">
        <v>857</v>
      </c>
      <c r="G7" s="168" t="s">
        <v>893</v>
      </c>
      <c r="H7" s="157"/>
    </row>
    <row r="8" spans="2:8">
      <c r="B8" s="164" t="s">
        <v>894</v>
      </c>
      <c r="C8" s="165" t="s">
        <v>895</v>
      </c>
      <c r="D8" s="166" t="s">
        <v>822</v>
      </c>
      <c r="E8" s="4" t="s">
        <v>814</v>
      </c>
      <c r="F8" s="167"/>
      <c r="G8" s="168" t="s">
        <v>896</v>
      </c>
      <c r="H8" s="157"/>
    </row>
    <row r="9" spans="2:8" ht="30.75" thickBot="1">
      <c r="B9" s="164" t="s">
        <v>897</v>
      </c>
      <c r="C9" s="165" t="s">
        <v>898</v>
      </c>
      <c r="D9" s="166" t="s">
        <v>884</v>
      </c>
      <c r="E9" s="4" t="s">
        <v>498</v>
      </c>
      <c r="F9" s="167"/>
      <c r="G9" s="168" t="s">
        <v>899</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D2A6-ADDF-4F02-BA2A-FB1EBAB9275A}">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194</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242" t="s">
        <v>618</v>
      </c>
      <c r="C5" s="277" t="s">
        <v>900</v>
      </c>
      <c r="D5" s="278" t="s">
        <v>289</v>
      </c>
      <c r="E5" s="279" t="s">
        <v>615</v>
      </c>
      <c r="F5" s="280" t="s">
        <v>271</v>
      </c>
      <c r="G5" s="281" t="s">
        <v>901</v>
      </c>
      <c r="H5" s="157"/>
    </row>
    <row r="6" spans="2:8" ht="20.100000000000001" customHeight="1" thickBot="1">
      <c r="B6" s="282" t="s">
        <v>902</v>
      </c>
      <c r="C6" s="283"/>
      <c r="D6" s="283"/>
      <c r="E6" s="284"/>
      <c r="F6" s="284"/>
      <c r="G6" s="285"/>
      <c r="H6" s="157"/>
    </row>
    <row r="7" spans="2:8">
      <c r="B7" s="242" t="s">
        <v>903</v>
      </c>
      <c r="C7" s="243" t="s">
        <v>904</v>
      </c>
      <c r="D7" s="286" t="s">
        <v>507</v>
      </c>
      <c r="E7" s="245" t="s">
        <v>291</v>
      </c>
      <c r="F7" s="246" t="s">
        <v>271</v>
      </c>
      <c r="G7" s="281" t="s">
        <v>905</v>
      </c>
      <c r="H7" s="157"/>
    </row>
    <row r="8" spans="2:8" ht="36">
      <c r="B8" s="247" t="s">
        <v>906</v>
      </c>
      <c r="C8" s="248" t="s">
        <v>907</v>
      </c>
      <c r="D8" s="249" t="s">
        <v>284</v>
      </c>
      <c r="E8" s="249" t="s">
        <v>285</v>
      </c>
      <c r="F8" s="250"/>
      <c r="G8" s="287" t="s">
        <v>908</v>
      </c>
      <c r="H8" s="157"/>
    </row>
    <row r="9" spans="2:8">
      <c r="B9" s="247" t="s">
        <v>260</v>
      </c>
      <c r="C9" s="248" t="s">
        <v>909</v>
      </c>
      <c r="D9" s="249" t="s">
        <v>910</v>
      </c>
      <c r="E9" s="249" t="s">
        <v>553</v>
      </c>
      <c r="F9" s="250"/>
      <c r="G9" s="287" t="s">
        <v>911</v>
      </c>
      <c r="H9" s="157"/>
    </row>
    <row r="10" spans="2:8">
      <c r="B10" s="247" t="s">
        <v>912</v>
      </c>
      <c r="C10" s="248" t="s">
        <v>913</v>
      </c>
      <c r="D10" s="249" t="s">
        <v>616</v>
      </c>
      <c r="E10" s="249" t="s">
        <v>285</v>
      </c>
      <c r="F10" s="250"/>
      <c r="G10" s="262" t="s">
        <v>914</v>
      </c>
      <c r="H10" s="157"/>
    </row>
    <row r="11" spans="2:8" ht="72">
      <c r="B11" s="247" t="s">
        <v>915</v>
      </c>
      <c r="C11" s="248" t="s">
        <v>916</v>
      </c>
      <c r="D11" s="249" t="s">
        <v>289</v>
      </c>
      <c r="E11" s="249" t="s">
        <v>285</v>
      </c>
      <c r="F11" s="250"/>
      <c r="G11" s="262" t="s">
        <v>917</v>
      </c>
      <c r="H11" s="157"/>
    </row>
    <row r="12" spans="2:8" ht="51">
      <c r="B12" s="247" t="s">
        <v>918</v>
      </c>
      <c r="C12" s="248" t="s">
        <v>919</v>
      </c>
      <c r="D12" s="249" t="s">
        <v>322</v>
      </c>
      <c r="E12" s="249" t="s">
        <v>553</v>
      </c>
      <c r="F12" s="250"/>
      <c r="G12" s="262" t="s">
        <v>920</v>
      </c>
      <c r="H12" s="157"/>
    </row>
    <row r="13" spans="2:8" ht="30">
      <c r="B13" s="247" t="s">
        <v>161</v>
      </c>
      <c r="C13" s="248" t="s">
        <v>921</v>
      </c>
      <c r="D13" s="249" t="s">
        <v>609</v>
      </c>
      <c r="E13" s="249" t="s">
        <v>615</v>
      </c>
      <c r="F13" s="250"/>
      <c r="G13" s="262" t="s">
        <v>922</v>
      </c>
      <c r="H13" s="157"/>
    </row>
    <row r="14" spans="2:8" ht="36.75" thickBot="1">
      <c r="B14" s="247" t="s">
        <v>75</v>
      </c>
      <c r="C14" s="248" t="s">
        <v>923</v>
      </c>
      <c r="D14" s="249" t="s">
        <v>289</v>
      </c>
      <c r="E14" s="249" t="s">
        <v>285</v>
      </c>
      <c r="F14" s="250"/>
      <c r="G14" s="288" t="s">
        <v>924</v>
      </c>
      <c r="H14" s="157"/>
    </row>
    <row r="15" spans="2:8" ht="20.100000000000001" customHeight="1" thickBot="1">
      <c r="B15" s="282" t="s">
        <v>925</v>
      </c>
      <c r="C15" s="283"/>
      <c r="D15" s="283"/>
      <c r="E15" s="284"/>
      <c r="F15" s="284"/>
      <c r="G15" s="285"/>
      <c r="H15" s="157"/>
    </row>
    <row r="16" spans="2:8" ht="60.75" thickBot="1">
      <c r="B16" s="247" t="s">
        <v>96</v>
      </c>
      <c r="C16" s="248" t="s">
        <v>926</v>
      </c>
      <c r="D16" s="249" t="s">
        <v>927</v>
      </c>
      <c r="E16" s="249" t="s">
        <v>615</v>
      </c>
      <c r="F16" s="250"/>
      <c r="G16" s="287" t="s">
        <v>928</v>
      </c>
      <c r="H16" s="157"/>
    </row>
    <row r="17" spans="2:8" ht="17.25" thickBot="1">
      <c r="B17" s="282" t="s">
        <v>929</v>
      </c>
      <c r="C17" s="283"/>
      <c r="D17" s="283"/>
      <c r="E17" s="284"/>
      <c r="F17" s="284"/>
      <c r="G17" s="308"/>
      <c r="H17" s="157"/>
    </row>
    <row r="18" spans="2:8" ht="17.25" thickBot="1">
      <c r="B18" s="289" t="s">
        <v>930</v>
      </c>
      <c r="C18" s="290"/>
      <c r="D18" s="290"/>
      <c r="E18" s="291"/>
      <c r="F18" s="291"/>
      <c r="G18" s="293"/>
      <c r="H18" s="157"/>
    </row>
    <row r="19" spans="2:8" ht="90">
      <c r="B19" s="294" t="s">
        <v>127</v>
      </c>
      <c r="C19" s="309" t="s">
        <v>931</v>
      </c>
      <c r="D19" s="310" t="s">
        <v>322</v>
      </c>
      <c r="E19" s="310" t="s">
        <v>932</v>
      </c>
      <c r="F19" s="311" t="s">
        <v>933</v>
      </c>
      <c r="G19" s="298" t="s">
        <v>934</v>
      </c>
      <c r="H19" s="157"/>
    </row>
    <row r="20" spans="2:8">
      <c r="B20" s="247" t="s">
        <v>109</v>
      </c>
      <c r="C20" s="248" t="s">
        <v>935</v>
      </c>
      <c r="D20" s="249" t="s">
        <v>269</v>
      </c>
      <c r="E20" s="249" t="s">
        <v>270</v>
      </c>
      <c r="F20" s="250" t="s">
        <v>271</v>
      </c>
      <c r="G20" s="287" t="s">
        <v>936</v>
      </c>
      <c r="H20" s="157"/>
    </row>
    <row r="21" spans="2:8" ht="90">
      <c r="B21" s="247" t="s">
        <v>255</v>
      </c>
      <c r="C21" s="248" t="s">
        <v>937</v>
      </c>
      <c r="D21" s="249" t="s">
        <v>361</v>
      </c>
      <c r="E21" s="249" t="s">
        <v>270</v>
      </c>
      <c r="F21" s="312" t="s">
        <v>933</v>
      </c>
      <c r="G21" s="287" t="s">
        <v>938</v>
      </c>
      <c r="H21" s="157"/>
    </row>
    <row r="22" spans="2:8" ht="30">
      <c r="B22" s="247" t="s">
        <v>939</v>
      </c>
      <c r="C22" s="248" t="s">
        <v>940</v>
      </c>
      <c r="D22" s="249" t="s">
        <v>300</v>
      </c>
      <c r="E22" s="249" t="s">
        <v>285</v>
      </c>
      <c r="F22" s="250"/>
      <c r="G22" s="307" t="s">
        <v>941</v>
      </c>
      <c r="H22" s="157"/>
    </row>
    <row r="23" spans="2:8" ht="51">
      <c r="B23" s="247" t="s">
        <v>251</v>
      </c>
      <c r="C23" s="248" t="s">
        <v>942</v>
      </c>
      <c r="D23" s="249" t="s">
        <v>284</v>
      </c>
      <c r="E23" s="249" t="s">
        <v>285</v>
      </c>
      <c r="F23" s="250"/>
      <c r="G23" s="287" t="s">
        <v>943</v>
      </c>
      <c r="H23" s="157"/>
    </row>
    <row r="24" spans="2:8" ht="51">
      <c r="B24" s="247" t="s">
        <v>944</v>
      </c>
      <c r="C24" s="248" t="s">
        <v>945</v>
      </c>
      <c r="D24" s="249" t="s">
        <v>300</v>
      </c>
      <c r="E24" s="249" t="s">
        <v>285</v>
      </c>
      <c r="F24" s="250"/>
      <c r="G24" s="287" t="s">
        <v>946</v>
      </c>
      <c r="H24" s="157"/>
    </row>
    <row r="25" spans="2:8" ht="30">
      <c r="B25" s="247" t="s">
        <v>310</v>
      </c>
      <c r="C25" s="299" t="s">
        <v>947</v>
      </c>
      <c r="D25" s="249" t="s">
        <v>300</v>
      </c>
      <c r="E25" s="249" t="s">
        <v>285</v>
      </c>
      <c r="F25" s="301"/>
      <c r="G25" s="287" t="s">
        <v>948</v>
      </c>
      <c r="H25" s="157"/>
    </row>
    <row r="26" spans="2:8" ht="102">
      <c r="B26" s="247" t="s">
        <v>304</v>
      </c>
      <c r="C26" s="299" t="s">
        <v>949</v>
      </c>
      <c r="D26" s="249" t="s">
        <v>289</v>
      </c>
      <c r="E26" s="249" t="s">
        <v>285</v>
      </c>
      <c r="F26" s="301"/>
      <c r="G26" s="262" t="s">
        <v>950</v>
      </c>
      <c r="H26" s="157"/>
    </row>
    <row r="27" spans="2:8" ht="36">
      <c r="B27" s="247" t="s">
        <v>307</v>
      </c>
      <c r="C27" s="299" t="s">
        <v>951</v>
      </c>
      <c r="D27" s="249" t="s">
        <v>289</v>
      </c>
      <c r="E27" s="249" t="s">
        <v>285</v>
      </c>
      <c r="F27" s="301"/>
      <c r="G27" s="288" t="s">
        <v>952</v>
      </c>
      <c r="H27" s="157"/>
    </row>
    <row r="28" spans="2:8" ht="81">
      <c r="B28" s="247" t="s">
        <v>153</v>
      </c>
      <c r="C28" s="299" t="s">
        <v>953</v>
      </c>
      <c r="D28" s="249" t="s">
        <v>289</v>
      </c>
      <c r="E28" s="249" t="s">
        <v>285</v>
      </c>
      <c r="F28" s="301"/>
      <c r="G28" s="288" t="s">
        <v>1882</v>
      </c>
      <c r="H28" s="157"/>
    </row>
    <row r="29" spans="2:8" ht="117">
      <c r="B29" s="247" t="s">
        <v>954</v>
      </c>
      <c r="C29" s="299" t="s">
        <v>955</v>
      </c>
      <c r="D29" s="249" t="s">
        <v>956</v>
      </c>
      <c r="E29" s="249" t="s">
        <v>285</v>
      </c>
      <c r="F29" s="301"/>
      <c r="G29" s="288" t="s">
        <v>957</v>
      </c>
      <c r="H29" s="157"/>
    </row>
    <row r="30" spans="2:8" ht="90">
      <c r="B30" s="247" t="s">
        <v>1783</v>
      </c>
      <c r="C30" s="299" t="s">
        <v>958</v>
      </c>
      <c r="D30" s="249" t="s">
        <v>563</v>
      </c>
      <c r="E30" s="249" t="s">
        <v>932</v>
      </c>
      <c r="F30" s="312" t="s">
        <v>933</v>
      </c>
      <c r="G30" s="287" t="s">
        <v>1883</v>
      </c>
      <c r="H30" s="157"/>
    </row>
    <row r="31" spans="2:8" ht="120">
      <c r="B31" s="313" t="s">
        <v>101</v>
      </c>
      <c r="C31" s="314" t="s">
        <v>959</v>
      </c>
      <c r="D31" s="315" t="s">
        <v>960</v>
      </c>
      <c r="E31" s="315" t="s">
        <v>961</v>
      </c>
      <c r="F31" s="316" t="s">
        <v>933</v>
      </c>
      <c r="G31" s="317" t="s">
        <v>962</v>
      </c>
      <c r="H31" s="157"/>
    </row>
    <row r="32" spans="2:8" ht="120">
      <c r="B32" s="313" t="s">
        <v>102</v>
      </c>
      <c r="C32" s="314" t="s">
        <v>963</v>
      </c>
      <c r="D32" s="315" t="s">
        <v>960</v>
      </c>
      <c r="E32" s="315" t="s">
        <v>961</v>
      </c>
      <c r="F32" s="318" t="s">
        <v>933</v>
      </c>
      <c r="G32" s="317" t="s">
        <v>964</v>
      </c>
      <c r="H32" s="157"/>
    </row>
    <row r="33" spans="2:8" ht="120">
      <c r="B33" s="247" t="s">
        <v>887</v>
      </c>
      <c r="C33" s="299" t="s">
        <v>965</v>
      </c>
      <c r="D33" s="249" t="s">
        <v>787</v>
      </c>
      <c r="E33" s="249" t="s">
        <v>932</v>
      </c>
      <c r="F33" s="312" t="s">
        <v>933</v>
      </c>
      <c r="G33" s="319" t="s">
        <v>1888</v>
      </c>
      <c r="H33" s="157"/>
    </row>
    <row r="34" spans="2:8" ht="105">
      <c r="B34" s="247" t="s">
        <v>1766</v>
      </c>
      <c r="C34" s="299" t="s">
        <v>966</v>
      </c>
      <c r="D34" s="249" t="s">
        <v>563</v>
      </c>
      <c r="E34" s="249" t="s">
        <v>932</v>
      </c>
      <c r="F34" s="312" t="s">
        <v>933</v>
      </c>
      <c r="G34" s="319" t="s">
        <v>1889</v>
      </c>
      <c r="H34" s="157"/>
    </row>
    <row r="35" spans="2:8" ht="16.149999999999999" customHeight="1">
      <c r="B35" s="247" t="s">
        <v>114</v>
      </c>
      <c r="C35" s="299" t="s">
        <v>967</v>
      </c>
      <c r="D35" s="249" t="s">
        <v>563</v>
      </c>
      <c r="E35" s="249" t="s">
        <v>932</v>
      </c>
      <c r="F35" s="312"/>
      <c r="G35" s="320" t="s">
        <v>968</v>
      </c>
      <c r="H35" s="157"/>
    </row>
    <row r="36" spans="2:8">
      <c r="B36" s="225" t="s">
        <v>698</v>
      </c>
      <c r="C36" s="321" t="s">
        <v>969</v>
      </c>
      <c r="D36" s="249" t="s">
        <v>563</v>
      </c>
      <c r="E36" s="249" t="s">
        <v>932</v>
      </c>
      <c r="F36" s="312"/>
      <c r="G36" s="322" t="s">
        <v>272</v>
      </c>
      <c r="H36" s="157"/>
    </row>
    <row r="37" spans="2:8">
      <c r="B37" s="247" t="s">
        <v>970</v>
      </c>
      <c r="C37" s="299" t="s">
        <v>971</v>
      </c>
      <c r="D37" s="249" t="s">
        <v>563</v>
      </c>
      <c r="E37" s="249" t="s">
        <v>932</v>
      </c>
      <c r="F37" s="312"/>
      <c r="G37" s="323" t="s">
        <v>972</v>
      </c>
      <c r="H37" s="157"/>
    </row>
    <row r="38" spans="2:8" ht="30">
      <c r="B38" s="247" t="s">
        <v>973</v>
      </c>
      <c r="C38" s="299" t="s">
        <v>974</v>
      </c>
      <c r="D38" s="300">
        <v>13</v>
      </c>
      <c r="E38" s="249" t="s">
        <v>285</v>
      </c>
      <c r="F38" s="301" t="s">
        <v>271</v>
      </c>
      <c r="G38" s="307" t="s">
        <v>975</v>
      </c>
      <c r="H38" s="157"/>
    </row>
    <row r="39" spans="2:8" ht="111">
      <c r="B39" s="247" t="s">
        <v>138</v>
      </c>
      <c r="C39" s="248" t="s">
        <v>976</v>
      </c>
      <c r="D39" s="249" t="s">
        <v>566</v>
      </c>
      <c r="E39" s="249" t="s">
        <v>285</v>
      </c>
      <c r="F39" s="250"/>
      <c r="G39" s="307" t="s">
        <v>977</v>
      </c>
      <c r="H39" s="157"/>
    </row>
    <row r="40" spans="2:8" ht="16.5" customHeight="1">
      <c r="B40" s="324" t="s">
        <v>166</v>
      </c>
      <c r="C40" s="325" t="s">
        <v>979</v>
      </c>
      <c r="D40" s="326" t="s">
        <v>353</v>
      </c>
      <c r="E40" s="249" t="s">
        <v>354</v>
      </c>
      <c r="F40" s="250"/>
      <c r="G40" s="307" t="s">
        <v>980</v>
      </c>
      <c r="H40" s="157"/>
    </row>
    <row r="41" spans="2:8" ht="75">
      <c r="B41" s="224" t="s">
        <v>160</v>
      </c>
      <c r="C41" s="248" t="s">
        <v>981</v>
      </c>
      <c r="D41" s="303" t="s">
        <v>982</v>
      </c>
      <c r="E41" s="303" t="s">
        <v>285</v>
      </c>
      <c r="F41" s="250"/>
      <c r="G41" s="307" t="s">
        <v>983</v>
      </c>
      <c r="H41" s="157"/>
    </row>
    <row r="42" spans="2:8" ht="30">
      <c r="B42" s="224" t="s">
        <v>163</v>
      </c>
      <c r="C42" s="248" t="s">
        <v>984</v>
      </c>
      <c r="D42" s="303" t="s">
        <v>361</v>
      </c>
      <c r="E42" s="303" t="s">
        <v>362</v>
      </c>
      <c r="F42" s="250"/>
      <c r="G42" s="307" t="s">
        <v>985</v>
      </c>
      <c r="H42" s="157"/>
    </row>
    <row r="43" spans="2:8" ht="105">
      <c r="B43" s="224" t="s">
        <v>165</v>
      </c>
      <c r="C43" s="248" t="s">
        <v>986</v>
      </c>
      <c r="D43" s="303" t="s">
        <v>978</v>
      </c>
      <c r="E43" s="303" t="s">
        <v>285</v>
      </c>
      <c r="F43" s="250"/>
      <c r="G43" s="307" t="s">
        <v>987</v>
      </c>
      <c r="H43" s="157"/>
    </row>
    <row r="44" spans="2:8" ht="210.75" thickBot="1">
      <c r="B44" s="224" t="s">
        <v>988</v>
      </c>
      <c r="C44" s="327" t="s">
        <v>989</v>
      </c>
      <c r="D44" s="303" t="s">
        <v>978</v>
      </c>
      <c r="E44" s="303" t="s">
        <v>285</v>
      </c>
      <c r="F44" s="328"/>
      <c r="G44" s="307" t="s">
        <v>990</v>
      </c>
      <c r="H44" s="157"/>
    </row>
    <row r="45" spans="2:8" ht="17.25" thickBot="1">
      <c r="B45" s="289" t="s">
        <v>992</v>
      </c>
      <c r="C45" s="290"/>
      <c r="D45" s="290"/>
      <c r="E45" s="291"/>
      <c r="F45" s="291"/>
      <c r="G45" s="293"/>
      <c r="H45" s="157"/>
    </row>
    <row r="46" spans="2:8">
      <c r="B46" s="294" t="s">
        <v>127</v>
      </c>
      <c r="C46" s="309" t="s">
        <v>993</v>
      </c>
      <c r="D46" s="310" t="s">
        <v>322</v>
      </c>
      <c r="E46" s="310" t="s">
        <v>932</v>
      </c>
      <c r="F46" s="330" t="s">
        <v>933</v>
      </c>
      <c r="G46" s="331" t="s">
        <v>994</v>
      </c>
      <c r="H46" s="157"/>
    </row>
    <row r="47" spans="2:8">
      <c r="B47" s="247" t="s">
        <v>109</v>
      </c>
      <c r="C47" s="248" t="s">
        <v>995</v>
      </c>
      <c r="D47" s="249" t="s">
        <v>269</v>
      </c>
      <c r="E47" s="249" t="s">
        <v>270</v>
      </c>
      <c r="F47" s="250" t="s">
        <v>271</v>
      </c>
      <c r="G47" s="332"/>
      <c r="H47" s="157"/>
    </row>
    <row r="48" spans="2:8">
      <c r="B48" s="247" t="s">
        <v>255</v>
      </c>
      <c r="C48" s="248" t="s">
        <v>996</v>
      </c>
      <c r="D48" s="249" t="s">
        <v>361</v>
      </c>
      <c r="E48" s="249" t="s">
        <v>270</v>
      </c>
      <c r="F48" s="250" t="s">
        <v>933</v>
      </c>
      <c r="G48" s="332"/>
      <c r="H48" s="157"/>
    </row>
    <row r="49" spans="2:8">
      <c r="B49" s="247" t="s">
        <v>939</v>
      </c>
      <c r="C49" s="248" t="s">
        <v>997</v>
      </c>
      <c r="D49" s="249" t="s">
        <v>300</v>
      </c>
      <c r="E49" s="249" t="s">
        <v>285</v>
      </c>
      <c r="F49" s="250"/>
      <c r="G49" s="332"/>
      <c r="H49" s="157"/>
    </row>
    <row r="50" spans="2:8">
      <c r="B50" s="247" t="s">
        <v>253</v>
      </c>
      <c r="C50" s="248" t="s">
        <v>998</v>
      </c>
      <c r="D50" s="249" t="s">
        <v>284</v>
      </c>
      <c r="E50" s="249" t="s">
        <v>285</v>
      </c>
      <c r="F50" s="250"/>
      <c r="G50" s="332"/>
      <c r="H50" s="157"/>
    </row>
    <row r="51" spans="2:8">
      <c r="B51" s="247" t="s">
        <v>252</v>
      </c>
      <c r="C51" s="248" t="s">
        <v>999</v>
      </c>
      <c r="D51" s="249" t="s">
        <v>300</v>
      </c>
      <c r="E51" s="249" t="s">
        <v>285</v>
      </c>
      <c r="F51" s="250"/>
      <c r="G51" s="332"/>
      <c r="H51" s="157"/>
    </row>
    <row r="52" spans="2:8">
      <c r="B52" s="247" t="s">
        <v>310</v>
      </c>
      <c r="C52" s="299" t="s">
        <v>1000</v>
      </c>
      <c r="D52" s="249" t="s">
        <v>300</v>
      </c>
      <c r="E52" s="300" t="s">
        <v>285</v>
      </c>
      <c r="F52" s="301"/>
      <c r="G52" s="332"/>
      <c r="H52" s="157"/>
    </row>
    <row r="53" spans="2:8">
      <c r="B53" s="247" t="s">
        <v>304</v>
      </c>
      <c r="C53" s="299" t="s">
        <v>1001</v>
      </c>
      <c r="D53" s="249" t="s">
        <v>289</v>
      </c>
      <c r="E53" s="300" t="s">
        <v>285</v>
      </c>
      <c r="F53" s="301"/>
      <c r="G53" s="332"/>
      <c r="H53" s="157"/>
    </row>
    <row r="54" spans="2:8">
      <c r="B54" s="247" t="s">
        <v>307</v>
      </c>
      <c r="C54" s="299" t="s">
        <v>1002</v>
      </c>
      <c r="D54" s="249" t="s">
        <v>289</v>
      </c>
      <c r="E54" s="300" t="s">
        <v>285</v>
      </c>
      <c r="F54" s="301"/>
      <c r="G54" s="332"/>
      <c r="H54" s="157"/>
    </row>
    <row r="55" spans="2:8">
      <c r="B55" s="247" t="s">
        <v>1003</v>
      </c>
      <c r="C55" s="299" t="s">
        <v>1004</v>
      </c>
      <c r="D55" s="249" t="s">
        <v>289</v>
      </c>
      <c r="E55" s="300" t="s">
        <v>285</v>
      </c>
      <c r="F55" s="301"/>
      <c r="G55" s="332"/>
      <c r="H55" s="157"/>
    </row>
    <row r="56" spans="2:8">
      <c r="B56" s="247" t="s">
        <v>954</v>
      </c>
      <c r="C56" s="299" t="s">
        <v>1005</v>
      </c>
      <c r="D56" s="249" t="s">
        <v>956</v>
      </c>
      <c r="E56" s="300" t="s">
        <v>285</v>
      </c>
      <c r="F56" s="301"/>
      <c r="G56" s="332"/>
      <c r="H56" s="157"/>
    </row>
    <row r="57" spans="2:8">
      <c r="B57" s="247" t="s">
        <v>1783</v>
      </c>
      <c r="C57" s="299" t="s">
        <v>1006</v>
      </c>
      <c r="D57" s="249" t="s">
        <v>563</v>
      </c>
      <c r="E57" s="300" t="s">
        <v>932</v>
      </c>
      <c r="F57" s="301" t="s">
        <v>933</v>
      </c>
      <c r="G57" s="332"/>
      <c r="H57" s="157"/>
    </row>
    <row r="58" spans="2:8">
      <c r="B58" s="333" t="s">
        <v>101</v>
      </c>
      <c r="C58" s="334" t="s">
        <v>1007</v>
      </c>
      <c r="D58" s="335" t="s">
        <v>563</v>
      </c>
      <c r="E58" s="336" t="s">
        <v>961</v>
      </c>
      <c r="F58" s="337" t="s">
        <v>933</v>
      </c>
      <c r="G58" s="332"/>
      <c r="H58" s="157"/>
    </row>
    <row r="59" spans="2:8">
      <c r="B59" s="333" t="s">
        <v>102</v>
      </c>
      <c r="C59" s="334" t="s">
        <v>1008</v>
      </c>
      <c r="D59" s="335" t="s">
        <v>563</v>
      </c>
      <c r="E59" s="336" t="s">
        <v>961</v>
      </c>
      <c r="F59" s="337" t="s">
        <v>933</v>
      </c>
      <c r="G59" s="332"/>
      <c r="H59" s="157"/>
    </row>
    <row r="60" spans="2:8">
      <c r="B60" s="247" t="s">
        <v>887</v>
      </c>
      <c r="C60" s="299" t="s">
        <v>1009</v>
      </c>
      <c r="D60" s="249" t="s">
        <v>787</v>
      </c>
      <c r="E60" s="300" t="s">
        <v>932</v>
      </c>
      <c r="F60" s="301" t="s">
        <v>933</v>
      </c>
      <c r="G60" s="332"/>
      <c r="H60" s="157"/>
    </row>
    <row r="61" spans="2:8">
      <c r="B61" s="247" t="s">
        <v>1766</v>
      </c>
      <c r="C61" s="299" t="s">
        <v>1010</v>
      </c>
      <c r="D61" s="249" t="s">
        <v>563</v>
      </c>
      <c r="E61" s="300" t="s">
        <v>932</v>
      </c>
      <c r="F61" s="301" t="s">
        <v>933</v>
      </c>
      <c r="G61" s="332"/>
      <c r="H61" s="157"/>
    </row>
    <row r="62" spans="2:8" ht="16.149999999999999" customHeight="1">
      <c r="B62" s="247" t="s">
        <v>114</v>
      </c>
      <c r="C62" s="299" t="s">
        <v>1011</v>
      </c>
      <c r="D62" s="249" t="s">
        <v>563</v>
      </c>
      <c r="E62" s="249" t="s">
        <v>932</v>
      </c>
      <c r="F62" s="312"/>
      <c r="G62" s="322"/>
      <c r="H62" s="157"/>
    </row>
    <row r="63" spans="2:8">
      <c r="B63" s="225" t="s">
        <v>698</v>
      </c>
      <c r="C63" s="321" t="s">
        <v>969</v>
      </c>
      <c r="D63" s="249" t="s">
        <v>563</v>
      </c>
      <c r="E63" s="249" t="s">
        <v>932</v>
      </c>
      <c r="F63" s="312"/>
      <c r="G63" s="322"/>
      <c r="H63" s="157"/>
    </row>
    <row r="64" spans="2:8">
      <c r="B64" s="247" t="s">
        <v>970</v>
      </c>
      <c r="C64" s="299" t="s">
        <v>1012</v>
      </c>
      <c r="D64" s="249" t="s">
        <v>563</v>
      </c>
      <c r="E64" s="249" t="s">
        <v>932</v>
      </c>
      <c r="F64" s="312"/>
      <c r="G64" s="322"/>
      <c r="H64" s="157"/>
    </row>
    <row r="65" spans="2:8">
      <c r="B65" s="224" t="s">
        <v>973</v>
      </c>
      <c r="C65" s="338" t="s">
        <v>1013</v>
      </c>
      <c r="D65" s="300">
        <v>13</v>
      </c>
      <c r="E65" s="300" t="s">
        <v>285</v>
      </c>
      <c r="F65" s="339" t="s">
        <v>271</v>
      </c>
      <c r="G65" s="180"/>
      <c r="H65" s="157"/>
    </row>
    <row r="66" spans="2:8">
      <c r="B66" s="224" t="s">
        <v>138</v>
      </c>
      <c r="C66" s="327" t="s">
        <v>1014</v>
      </c>
      <c r="D66" s="303" t="s">
        <v>566</v>
      </c>
      <c r="E66" s="303" t="s">
        <v>285</v>
      </c>
      <c r="F66" s="340"/>
      <c r="G66" s="180"/>
      <c r="H66" s="157"/>
    </row>
    <row r="67" spans="2:8">
      <c r="B67" s="324" t="s">
        <v>139</v>
      </c>
      <c r="C67" s="325" t="s">
        <v>1015</v>
      </c>
      <c r="D67" s="326" t="s">
        <v>353</v>
      </c>
      <c r="E67" s="326" t="s">
        <v>354</v>
      </c>
      <c r="F67" s="341"/>
      <c r="G67" s="180"/>
      <c r="H67" s="157"/>
    </row>
    <row r="68" spans="2:8">
      <c r="B68" s="224" t="s">
        <v>140</v>
      </c>
      <c r="C68" s="248" t="s">
        <v>1016</v>
      </c>
      <c r="D68" s="303" t="s">
        <v>982</v>
      </c>
      <c r="E68" s="303" t="s">
        <v>285</v>
      </c>
      <c r="F68" s="341"/>
      <c r="G68" s="180"/>
      <c r="H68" s="157"/>
    </row>
    <row r="69" spans="2:8">
      <c r="B69" s="224" t="s">
        <v>991</v>
      </c>
      <c r="C69" s="248" t="s">
        <v>1017</v>
      </c>
      <c r="D69" s="303" t="s">
        <v>361</v>
      </c>
      <c r="E69" s="303" t="s">
        <v>270</v>
      </c>
      <c r="F69" s="341"/>
      <c r="G69" s="180"/>
      <c r="H69" s="157"/>
    </row>
    <row r="70" spans="2:8">
      <c r="B70" s="224" t="s">
        <v>142</v>
      </c>
      <c r="C70" s="248" t="s">
        <v>1018</v>
      </c>
      <c r="D70" s="303" t="s">
        <v>978</v>
      </c>
      <c r="E70" s="303" t="s">
        <v>285</v>
      </c>
      <c r="F70" s="341"/>
      <c r="G70" s="180"/>
      <c r="H70" s="157"/>
    </row>
    <row r="71" spans="2:8" ht="17.25" thickBot="1">
      <c r="B71" s="224" t="s">
        <v>143</v>
      </c>
      <c r="C71" s="327" t="s">
        <v>1019</v>
      </c>
      <c r="D71" s="303" t="s">
        <v>978</v>
      </c>
      <c r="E71" s="303" t="s">
        <v>285</v>
      </c>
      <c r="F71" s="341"/>
      <c r="G71" s="180"/>
      <c r="H71" s="157"/>
    </row>
    <row r="72" spans="2:8" ht="17.25" thickBot="1">
      <c r="B72" s="289" t="s">
        <v>1020</v>
      </c>
      <c r="C72" s="290"/>
      <c r="D72" s="290"/>
      <c r="E72" s="291"/>
      <c r="F72" s="291"/>
      <c r="G72" s="293"/>
      <c r="H72" s="157"/>
    </row>
    <row r="73" spans="2:8">
      <c r="B73" s="294" t="s">
        <v>1021</v>
      </c>
      <c r="C73" s="295" t="s">
        <v>1022</v>
      </c>
      <c r="D73" s="296">
        <v>200</v>
      </c>
      <c r="E73" s="296" t="s">
        <v>615</v>
      </c>
      <c r="F73" s="297"/>
      <c r="G73" s="298"/>
      <c r="H73" s="157"/>
    </row>
    <row r="74" spans="2:8" ht="40.5" customHeight="1">
      <c r="B74" s="294" t="s">
        <v>144</v>
      </c>
      <c r="C74" s="295" t="s">
        <v>1023</v>
      </c>
      <c r="D74" s="296">
        <v>100</v>
      </c>
      <c r="E74" s="296" t="s">
        <v>291</v>
      </c>
      <c r="F74" s="297"/>
      <c r="G74" s="603" t="s">
        <v>1024</v>
      </c>
      <c r="H74" s="157"/>
    </row>
    <row r="75" spans="2:8" ht="40.5" customHeight="1">
      <c r="B75" s="247" t="s">
        <v>145</v>
      </c>
      <c r="C75" s="299" t="s">
        <v>1025</v>
      </c>
      <c r="D75" s="300">
        <v>100</v>
      </c>
      <c r="E75" s="300" t="s">
        <v>291</v>
      </c>
      <c r="F75" s="301"/>
      <c r="G75" s="604"/>
      <c r="H75" s="157"/>
    </row>
    <row r="76" spans="2:8">
      <c r="B76" s="247" t="s">
        <v>1026</v>
      </c>
      <c r="C76" s="299" t="s">
        <v>1027</v>
      </c>
      <c r="D76" s="249" t="s">
        <v>289</v>
      </c>
      <c r="E76" s="300" t="s">
        <v>285</v>
      </c>
      <c r="F76" s="301"/>
      <c r="G76" s="302" t="s">
        <v>1028</v>
      </c>
      <c r="H76" s="157"/>
    </row>
    <row r="77" spans="2:8" ht="17.25" thickBot="1">
      <c r="B77" s="247" t="s">
        <v>1029</v>
      </c>
      <c r="C77" s="299" t="s">
        <v>1030</v>
      </c>
      <c r="D77" s="300">
        <v>400</v>
      </c>
      <c r="E77" s="300" t="s">
        <v>615</v>
      </c>
      <c r="F77" s="301"/>
      <c r="G77" s="287"/>
      <c r="H77" s="157"/>
    </row>
    <row r="78" spans="2:8">
      <c r="B78" s="185"/>
      <c r="C78" s="186"/>
      <c r="D78" s="187"/>
      <c r="E78" s="178"/>
      <c r="F78" s="178"/>
      <c r="G78" s="188"/>
      <c r="H78" s="157"/>
    </row>
    <row r="79" spans="2:8" ht="17.25" thickBot="1">
      <c r="H79" s="157"/>
    </row>
    <row r="80" spans="2:8">
      <c r="B80" s="342" t="s">
        <v>1031</v>
      </c>
      <c r="C80" s="343"/>
      <c r="D80" s="343"/>
      <c r="E80" s="343"/>
      <c r="F80" s="343"/>
      <c r="G80" s="344"/>
      <c r="H80" s="157"/>
    </row>
    <row r="81" spans="2:8">
      <c r="B81" s="345" t="s">
        <v>1032</v>
      </c>
      <c r="C81" s="346"/>
      <c r="D81" s="346"/>
      <c r="E81" s="346"/>
      <c r="F81" s="346"/>
      <c r="G81" s="347"/>
      <c r="H81" s="157"/>
    </row>
    <row r="82" spans="2:8">
      <c r="B82" s="348" t="s">
        <v>1033</v>
      </c>
      <c r="C82" s="349"/>
      <c r="D82" s="350" t="s">
        <v>1034</v>
      </c>
      <c r="E82" s="351"/>
      <c r="F82" s="351"/>
      <c r="G82" s="352"/>
      <c r="H82" s="157"/>
    </row>
    <row r="83" spans="2:8">
      <c r="B83" s="353" t="s">
        <v>1035</v>
      </c>
      <c r="C83" s="354"/>
      <c r="D83" s="355" t="s">
        <v>1036</v>
      </c>
      <c r="E83" s="356"/>
      <c r="F83" s="356"/>
      <c r="G83" s="357"/>
      <c r="H83" s="157"/>
    </row>
    <row r="84" spans="2:8">
      <c r="B84" s="358"/>
      <c r="C84" s="359"/>
      <c r="D84" s="360" t="s">
        <v>1037</v>
      </c>
      <c r="E84" s="346"/>
      <c r="F84" s="346"/>
      <c r="G84" s="347"/>
      <c r="H84" s="157"/>
    </row>
    <row r="85" spans="2:8">
      <c r="B85" s="361" t="s">
        <v>138</v>
      </c>
      <c r="C85" s="362"/>
      <c r="D85" s="355" t="s">
        <v>1038</v>
      </c>
      <c r="E85" s="356"/>
      <c r="F85" s="356"/>
      <c r="G85" s="357"/>
      <c r="H85" s="157"/>
    </row>
    <row r="86" spans="2:8" ht="17.25" thickBot="1">
      <c r="B86" s="363"/>
      <c r="C86" s="364"/>
      <c r="D86" s="365" t="s">
        <v>1039</v>
      </c>
      <c r="E86" s="366"/>
      <c r="F86" s="366"/>
      <c r="G86" s="367"/>
      <c r="H86" s="157"/>
    </row>
    <row r="87" spans="2:8" ht="17.25" thickBot="1">
      <c r="B87" s="223"/>
      <c r="C87" s="223"/>
      <c r="D87" s="207"/>
      <c r="E87" s="207"/>
      <c r="F87" s="207"/>
      <c r="G87" s="223"/>
      <c r="H87" s="189"/>
    </row>
    <row r="88" spans="2:8" ht="16.5" customHeight="1">
      <c r="B88" s="368" t="s">
        <v>1040</v>
      </c>
      <c r="C88" s="369"/>
      <c r="D88" s="369"/>
      <c r="E88" s="369"/>
      <c r="F88" s="369"/>
      <c r="G88" s="370"/>
      <c r="H88" s="157"/>
    </row>
    <row r="89" spans="2:8">
      <c r="B89" s="371"/>
      <c r="C89" s="372"/>
      <c r="D89" s="372"/>
      <c r="E89" s="372"/>
      <c r="F89" s="372"/>
      <c r="G89" s="373"/>
      <c r="H89" s="157"/>
    </row>
    <row r="90" spans="2:8">
      <c r="B90" s="371" t="s">
        <v>1041</v>
      </c>
      <c r="C90" s="372"/>
      <c r="D90" s="372"/>
      <c r="E90" s="372"/>
      <c r="F90" s="372"/>
      <c r="G90" s="373"/>
      <c r="H90" s="157"/>
    </row>
    <row r="91" spans="2:8" s="375" customFormat="1" ht="20.100000000000001" customHeight="1">
      <c r="B91" s="371" t="s">
        <v>1042</v>
      </c>
      <c r="C91" s="372"/>
      <c r="D91" s="372"/>
      <c r="E91" s="372"/>
      <c r="F91" s="372"/>
      <c r="G91" s="373"/>
      <c r="H91" s="374"/>
    </row>
    <row r="92" spans="2:8" s="375" customFormat="1" ht="20.100000000000001" customHeight="1">
      <c r="B92" s="371" t="s">
        <v>1043</v>
      </c>
      <c r="C92" s="372"/>
      <c r="D92" s="372"/>
      <c r="E92" s="372"/>
      <c r="F92" s="372"/>
      <c r="G92" s="373"/>
      <c r="H92" s="374"/>
    </row>
    <row r="93" spans="2:8" s="375" customFormat="1" ht="20.100000000000001" customHeight="1">
      <c r="B93" s="371" t="s">
        <v>1044</v>
      </c>
      <c r="C93" s="372"/>
      <c r="D93" s="372"/>
      <c r="E93" s="372"/>
      <c r="F93" s="372"/>
      <c r="G93" s="373"/>
      <c r="H93" s="374"/>
    </row>
    <row r="94" spans="2:8" s="375" customFormat="1" ht="20.100000000000001" customHeight="1">
      <c r="B94" s="371" t="s">
        <v>1045</v>
      </c>
      <c r="C94" s="372"/>
      <c r="D94" s="372"/>
      <c r="E94" s="372"/>
      <c r="F94" s="372"/>
      <c r="G94" s="373"/>
      <c r="H94" s="374"/>
    </row>
    <row r="95" spans="2:8" s="375" customFormat="1" ht="20.100000000000001" customHeight="1">
      <c r="B95" s="371" t="s">
        <v>1046</v>
      </c>
      <c r="C95" s="372"/>
      <c r="D95" s="372"/>
      <c r="E95" s="372"/>
      <c r="F95" s="372"/>
      <c r="G95" s="373"/>
      <c r="H95" s="374"/>
    </row>
    <row r="96" spans="2:8" s="375" customFormat="1" ht="20.100000000000001" customHeight="1">
      <c r="B96" s="371" t="s">
        <v>1047</v>
      </c>
      <c r="C96" s="372"/>
      <c r="D96" s="372"/>
      <c r="E96" s="372"/>
      <c r="F96" s="372"/>
      <c r="G96" s="373"/>
      <c r="H96" s="374"/>
    </row>
    <row r="97" spans="2:8" s="375" customFormat="1" ht="20.100000000000001" customHeight="1">
      <c r="B97" s="371"/>
      <c r="C97" s="372"/>
      <c r="D97" s="372"/>
      <c r="E97" s="372"/>
      <c r="F97" s="372"/>
      <c r="G97" s="373"/>
      <c r="H97" s="374"/>
    </row>
    <row r="98" spans="2:8" s="375" customFormat="1" ht="20.100000000000001" customHeight="1">
      <c r="B98" s="371"/>
      <c r="C98" s="372"/>
      <c r="D98" s="372"/>
      <c r="E98" s="372"/>
      <c r="F98" s="372"/>
      <c r="G98" s="373"/>
      <c r="H98" s="374"/>
    </row>
    <row r="99" spans="2:8" s="375" customFormat="1" ht="20.100000000000001" customHeight="1">
      <c r="B99" s="371" t="s">
        <v>1048</v>
      </c>
      <c r="C99" s="372"/>
      <c r="D99" s="372"/>
      <c r="E99" s="372"/>
      <c r="F99" s="372"/>
      <c r="G99" s="373"/>
      <c r="H99" s="374"/>
    </row>
    <row r="100" spans="2:8" s="375" customFormat="1" ht="20.100000000000001" customHeight="1">
      <c r="B100" s="371" t="s">
        <v>1042</v>
      </c>
      <c r="C100" s="372"/>
      <c r="D100" s="372"/>
      <c r="E100" s="372"/>
      <c r="F100" s="372"/>
      <c r="G100" s="373"/>
      <c r="H100" s="374"/>
    </row>
    <row r="101" spans="2:8" s="375" customFormat="1" ht="20.100000000000001" customHeight="1">
      <c r="B101" s="371" t="s">
        <v>1043</v>
      </c>
      <c r="C101" s="372"/>
      <c r="D101" s="372"/>
      <c r="E101" s="372"/>
      <c r="F101" s="372"/>
      <c r="G101" s="373"/>
      <c r="H101" s="374"/>
    </row>
    <row r="102" spans="2:8" s="375" customFormat="1" ht="20.100000000000001" customHeight="1">
      <c r="B102" s="371" t="s">
        <v>1049</v>
      </c>
      <c r="C102" s="372"/>
      <c r="D102" s="372"/>
      <c r="E102" s="372"/>
      <c r="F102" s="372"/>
      <c r="G102" s="373"/>
      <c r="H102" s="374"/>
    </row>
    <row r="103" spans="2:8" s="375" customFormat="1" ht="20.100000000000001" customHeight="1">
      <c r="B103" s="371"/>
      <c r="C103" s="372"/>
      <c r="D103" s="372"/>
      <c r="E103" s="372"/>
      <c r="F103" s="372"/>
      <c r="G103" s="373"/>
      <c r="H103" s="374"/>
    </row>
    <row r="104" spans="2:8" s="375" customFormat="1" ht="20.100000000000001" customHeight="1">
      <c r="B104" s="371"/>
      <c r="C104" s="372"/>
      <c r="D104" s="372"/>
      <c r="E104" s="372"/>
      <c r="F104" s="372"/>
      <c r="G104" s="373"/>
      <c r="H104" s="374"/>
    </row>
    <row r="105" spans="2:8">
      <c r="B105" s="371"/>
      <c r="C105" s="372"/>
      <c r="D105" s="372"/>
      <c r="E105" s="372"/>
      <c r="F105" s="372"/>
      <c r="G105" s="373"/>
      <c r="H105" s="375"/>
    </row>
    <row r="106" spans="2:8" ht="13.5" customHeight="1">
      <c r="B106" s="371" t="s">
        <v>1050</v>
      </c>
      <c r="C106" s="372"/>
      <c r="D106" s="372"/>
      <c r="E106" s="372"/>
      <c r="F106" s="372"/>
      <c r="G106" s="373"/>
      <c r="H106" s="189"/>
    </row>
    <row r="107" spans="2:8" ht="16.5" customHeight="1">
      <c r="B107" s="371" t="s">
        <v>1051</v>
      </c>
      <c r="C107" s="372"/>
      <c r="D107" s="372"/>
      <c r="E107" s="372"/>
      <c r="F107" s="372"/>
      <c r="G107" s="373"/>
    </row>
    <row r="108" spans="2:8">
      <c r="B108" s="371" t="s">
        <v>1052</v>
      </c>
      <c r="C108" s="372"/>
      <c r="D108" s="372"/>
      <c r="E108" s="372"/>
      <c r="F108" s="372"/>
      <c r="G108" s="373"/>
      <c r="H108" s="157"/>
    </row>
    <row r="109" spans="2:8">
      <c r="B109" s="371" t="s">
        <v>1049</v>
      </c>
      <c r="C109" s="372"/>
      <c r="D109" s="372"/>
      <c r="E109" s="372"/>
      <c r="F109" s="372"/>
      <c r="G109" s="373"/>
      <c r="H109" s="157"/>
    </row>
    <row r="110" spans="2:8">
      <c r="B110" s="371"/>
      <c r="C110" s="372"/>
      <c r="D110" s="372"/>
      <c r="E110" s="372"/>
      <c r="F110" s="372"/>
      <c r="G110" s="373"/>
      <c r="H110" s="157"/>
    </row>
    <row r="111" spans="2:8">
      <c r="B111" s="371"/>
      <c r="C111" s="372"/>
      <c r="D111" s="372"/>
      <c r="E111" s="372"/>
      <c r="F111" s="372"/>
      <c r="G111" s="373"/>
      <c r="H111" s="157"/>
    </row>
    <row r="112" spans="2:8">
      <c r="B112" s="371"/>
      <c r="C112" s="372"/>
      <c r="D112" s="372"/>
      <c r="E112" s="372"/>
      <c r="F112" s="372"/>
      <c r="G112" s="373"/>
      <c r="H112" s="157"/>
    </row>
    <row r="113" spans="2:8">
      <c r="B113" s="371" t="s">
        <v>1053</v>
      </c>
      <c r="C113" s="372"/>
      <c r="D113" s="372"/>
      <c r="E113" s="372"/>
      <c r="F113" s="372"/>
      <c r="G113" s="373"/>
      <c r="H113" s="157"/>
    </row>
    <row r="114" spans="2:8" ht="20.100000000000001" customHeight="1">
      <c r="B114" s="371"/>
      <c r="C114" s="372"/>
      <c r="D114" s="372"/>
      <c r="E114" s="372"/>
      <c r="F114" s="372"/>
      <c r="G114" s="373"/>
      <c r="H114" s="157"/>
    </row>
    <row r="115" spans="2:8" s="375" customFormat="1" ht="16.5" customHeight="1" thickBot="1">
      <c r="B115" s="363"/>
      <c r="C115" s="376"/>
      <c r="D115" s="376"/>
      <c r="E115" s="376"/>
      <c r="F115" s="376"/>
      <c r="G115" s="377"/>
      <c r="H115" s="5"/>
    </row>
    <row r="116" spans="2:8" s="375" customFormat="1" ht="16.5" customHeight="1" thickBot="1">
      <c r="G116" s="378"/>
    </row>
    <row r="117" spans="2:8" s="382" customFormat="1" ht="20.100000000000001" customHeight="1">
      <c r="B117" s="379" t="s">
        <v>1054</v>
      </c>
      <c r="C117" s="380"/>
      <c r="D117" s="380"/>
      <c r="E117" s="380"/>
      <c r="F117" s="380"/>
      <c r="G117" s="381"/>
    </row>
    <row r="118" spans="2:8" s="382" customFormat="1" ht="20.100000000000001" customHeight="1">
      <c r="B118" s="383"/>
      <c r="C118" s="384"/>
      <c r="D118" s="384"/>
      <c r="E118" s="384"/>
      <c r="F118" s="384"/>
      <c r="G118" s="385"/>
    </row>
    <row r="119" spans="2:8" s="382" customFormat="1" ht="20.100000000000001" customHeight="1">
      <c r="B119" s="383" t="s">
        <v>1055</v>
      </c>
      <c r="C119" s="384"/>
      <c r="D119" s="384"/>
      <c r="E119" s="384"/>
      <c r="F119" s="384"/>
      <c r="G119" s="385"/>
    </row>
    <row r="120" spans="2:8" s="382" customFormat="1" ht="20.100000000000001" customHeight="1">
      <c r="B120" s="383"/>
      <c r="C120" s="384"/>
      <c r="D120" s="384"/>
      <c r="E120" s="384"/>
      <c r="F120" s="384"/>
      <c r="G120" s="385"/>
    </row>
    <row r="121" spans="2:8" s="382" customFormat="1" ht="20.100000000000001" customHeight="1">
      <c r="B121" s="383" t="s">
        <v>1056</v>
      </c>
      <c r="C121" s="384"/>
      <c r="D121" s="384"/>
      <c r="E121" s="384"/>
      <c r="F121" s="384"/>
      <c r="G121" s="385"/>
    </row>
    <row r="122" spans="2:8" s="382" customFormat="1" ht="20.100000000000001" customHeight="1">
      <c r="B122" s="383" t="s">
        <v>1057</v>
      </c>
      <c r="C122" s="384"/>
      <c r="D122" s="384"/>
      <c r="E122" s="384"/>
      <c r="F122" s="384"/>
      <c r="G122" s="385"/>
    </row>
    <row r="123" spans="2:8" s="382" customFormat="1" ht="20.100000000000001" customHeight="1">
      <c r="B123" s="383" t="s">
        <v>1058</v>
      </c>
      <c r="C123" s="384"/>
      <c r="D123" s="384"/>
      <c r="E123" s="384"/>
      <c r="F123" s="384"/>
      <c r="G123" s="385"/>
    </row>
    <row r="124" spans="2:8" s="382" customFormat="1" ht="20.100000000000001" customHeight="1">
      <c r="B124" s="383" t="s">
        <v>1059</v>
      </c>
      <c r="C124" s="384"/>
      <c r="D124" s="384"/>
      <c r="E124" s="384"/>
      <c r="F124" s="384"/>
      <c r="G124" s="385"/>
    </row>
    <row r="125" spans="2:8" s="382" customFormat="1" ht="20.100000000000001" customHeight="1">
      <c r="B125" s="383"/>
      <c r="C125" s="384"/>
      <c r="D125" s="384"/>
      <c r="E125" s="384"/>
      <c r="F125" s="384"/>
      <c r="G125" s="385"/>
    </row>
    <row r="126" spans="2:8" s="382" customFormat="1" ht="20.100000000000001" customHeight="1">
      <c r="B126" s="383" t="s">
        <v>1060</v>
      </c>
      <c r="C126" s="384"/>
      <c r="D126" s="384"/>
      <c r="E126" s="384"/>
      <c r="F126" s="384"/>
      <c r="G126" s="385"/>
    </row>
    <row r="127" spans="2:8" s="382" customFormat="1" ht="20.100000000000001" customHeight="1">
      <c r="B127" s="383" t="s">
        <v>1061</v>
      </c>
      <c r="C127" s="384"/>
      <c r="D127" s="384"/>
      <c r="E127" s="384"/>
      <c r="F127" s="384"/>
      <c r="G127" s="385"/>
    </row>
    <row r="128" spans="2:8" s="382" customFormat="1" ht="20.100000000000001" customHeight="1">
      <c r="B128" s="383"/>
      <c r="C128" s="384"/>
      <c r="D128" s="384"/>
      <c r="E128" s="384"/>
      <c r="F128" s="384"/>
      <c r="G128" s="385"/>
    </row>
    <row r="129" spans="2:7" s="382" customFormat="1" ht="20.100000000000001" customHeight="1">
      <c r="B129" s="383" t="s">
        <v>1062</v>
      </c>
      <c r="C129" s="384"/>
      <c r="D129" s="384"/>
      <c r="E129" s="384"/>
      <c r="F129" s="384"/>
      <c r="G129" s="385"/>
    </row>
    <row r="130" spans="2:7" s="382" customFormat="1" ht="20.100000000000001" customHeight="1" thickBot="1">
      <c r="B130" s="386"/>
      <c r="C130" s="387"/>
      <c r="D130" s="387"/>
      <c r="E130" s="387"/>
      <c r="F130" s="387"/>
      <c r="G130" s="388"/>
    </row>
    <row r="131" spans="2:7" ht="16.5" customHeight="1" thickBot="1">
      <c r="D131" s="5"/>
      <c r="E131" s="5"/>
      <c r="F131" s="5"/>
    </row>
    <row r="132" spans="2:7" s="375" customFormat="1" ht="16.5" customHeight="1">
      <c r="B132" s="390" t="s">
        <v>1063</v>
      </c>
      <c r="C132" s="391"/>
      <c r="D132" s="391"/>
      <c r="E132" s="391"/>
      <c r="F132" s="391"/>
      <c r="G132" s="392"/>
    </row>
    <row r="133" spans="2:7" s="375" customFormat="1" ht="16.5" customHeight="1">
      <c r="B133" s="374"/>
      <c r="G133" s="393"/>
    </row>
    <row r="134" spans="2:7" s="375" customFormat="1" ht="16.5" customHeight="1">
      <c r="B134" s="394" t="s">
        <v>1064</v>
      </c>
      <c r="G134" s="393"/>
    </row>
    <row r="135" spans="2:7" s="375" customFormat="1" ht="16.5" customHeight="1">
      <c r="B135" s="374"/>
      <c r="G135" s="393"/>
    </row>
    <row r="136" spans="2:7" s="375" customFormat="1" ht="16.5" customHeight="1">
      <c r="B136" s="395" t="s">
        <v>1065</v>
      </c>
      <c r="C136" s="396" t="s">
        <v>1066</v>
      </c>
      <c r="D136" s="396"/>
      <c r="E136" s="396"/>
      <c r="F136" s="605" t="s">
        <v>1067</v>
      </c>
      <c r="G136" s="606"/>
    </row>
    <row r="137" spans="2:7" s="375" customFormat="1" ht="16.5" customHeight="1">
      <c r="B137" s="397" t="s">
        <v>1068</v>
      </c>
      <c r="C137" s="398" t="s">
        <v>1069</v>
      </c>
      <c r="D137" s="399"/>
      <c r="E137" s="399"/>
      <c r="F137" s="399"/>
      <c r="G137" s="400"/>
    </row>
    <row r="138" spans="2:7" s="375" customFormat="1" ht="16.5" customHeight="1">
      <c r="B138" s="374" t="s">
        <v>1070</v>
      </c>
      <c r="C138" s="401" t="s">
        <v>1071</v>
      </c>
      <c r="F138" s="601" t="s">
        <v>1072</v>
      </c>
      <c r="G138" s="602"/>
    </row>
    <row r="139" spans="2:7" s="375" customFormat="1" ht="16.5" customHeight="1">
      <c r="B139" s="374" t="s">
        <v>1073</v>
      </c>
      <c r="C139" s="401" t="s">
        <v>1074</v>
      </c>
      <c r="F139" s="601"/>
      <c r="G139" s="602"/>
    </row>
    <row r="140" spans="2:7" s="375" customFormat="1" ht="16.5" customHeight="1">
      <c r="B140" s="374" t="s">
        <v>1075</v>
      </c>
      <c r="C140" s="401" t="s">
        <v>1074</v>
      </c>
      <c r="F140" s="601"/>
      <c r="G140" s="602"/>
    </row>
    <row r="141" spans="2:7" s="375" customFormat="1" ht="16.5" customHeight="1">
      <c r="B141" s="374" t="s">
        <v>1076</v>
      </c>
      <c r="C141" s="375" t="s">
        <v>1077</v>
      </c>
      <c r="F141" s="601"/>
      <c r="G141" s="602"/>
    </row>
    <row r="142" spans="2:7" s="375" customFormat="1" ht="16.5" customHeight="1">
      <c r="B142" s="374" t="s">
        <v>1078</v>
      </c>
      <c r="C142" s="401" t="s">
        <v>1079</v>
      </c>
      <c r="F142" s="601" t="s">
        <v>1080</v>
      </c>
      <c r="G142" s="602"/>
    </row>
    <row r="143" spans="2:7" s="375" customFormat="1" ht="16.5" customHeight="1">
      <c r="B143" s="374" t="s">
        <v>1081</v>
      </c>
      <c r="C143" s="375" t="s">
        <v>1082</v>
      </c>
      <c r="F143" s="601"/>
      <c r="G143" s="602"/>
    </row>
    <row r="144" spans="2:7" s="375" customFormat="1" ht="16.5" customHeight="1">
      <c r="B144" s="374" t="s">
        <v>1083</v>
      </c>
      <c r="C144" s="401" t="s">
        <v>1074</v>
      </c>
      <c r="F144" s="601"/>
      <c r="G144" s="602"/>
    </row>
    <row r="145" spans="2:7" s="375" customFormat="1" ht="16.5" customHeight="1">
      <c r="B145" s="374" t="s">
        <v>1076</v>
      </c>
      <c r="C145" s="375" t="s">
        <v>1082</v>
      </c>
      <c r="F145" s="601"/>
      <c r="G145" s="602"/>
    </row>
    <row r="146" spans="2:7" s="375" customFormat="1" ht="16.5" customHeight="1">
      <c r="B146" s="374" t="s">
        <v>1084</v>
      </c>
      <c r="C146" s="401" t="s">
        <v>1074</v>
      </c>
      <c r="F146" s="601" t="s">
        <v>1085</v>
      </c>
      <c r="G146" s="602"/>
    </row>
    <row r="147" spans="2:7" s="375" customFormat="1" ht="16.5" customHeight="1">
      <c r="B147" s="374" t="s">
        <v>1086</v>
      </c>
      <c r="C147" s="375" t="s">
        <v>1087</v>
      </c>
      <c r="F147" s="601"/>
      <c r="G147" s="602"/>
    </row>
    <row r="148" spans="2:7" s="375" customFormat="1" ht="16.5" customHeight="1">
      <c r="B148" s="374"/>
      <c r="G148" s="393"/>
    </row>
    <row r="149" spans="2:7" s="375" customFormat="1" ht="16.5" customHeight="1">
      <c r="B149" s="374" t="s">
        <v>1088</v>
      </c>
      <c r="G149" s="393"/>
    </row>
    <row r="150" spans="2:7" s="375" customFormat="1" ht="16.5" customHeight="1">
      <c r="B150" s="374" t="s">
        <v>1089</v>
      </c>
      <c r="G150" s="393"/>
    </row>
    <row r="151" spans="2:7" s="375" customFormat="1" ht="16.5" customHeight="1" thickBot="1">
      <c r="B151" s="402"/>
      <c r="C151" s="403"/>
      <c r="D151" s="403"/>
      <c r="E151" s="403"/>
      <c r="F151" s="403"/>
      <c r="G151" s="404"/>
    </row>
    <row r="152" spans="2:7" s="375" customFormat="1" ht="16.5" customHeight="1" thickBot="1">
      <c r="B152" s="391"/>
      <c r="G152" s="405"/>
    </row>
    <row r="153" spans="2:7" s="375" customFormat="1" ht="16.5" customHeight="1">
      <c r="B153" s="390" t="s">
        <v>1090</v>
      </c>
      <c r="C153" s="391"/>
      <c r="D153" s="391"/>
      <c r="E153" s="391"/>
      <c r="F153" s="391"/>
      <c r="G153" s="392"/>
    </row>
    <row r="154" spans="2:7" s="375" customFormat="1" ht="16.5" customHeight="1">
      <c r="B154" s="374"/>
      <c r="G154" s="393"/>
    </row>
    <row r="155" spans="2:7" s="375" customFormat="1" ht="16.5" customHeight="1">
      <c r="B155" s="374" t="s">
        <v>1091</v>
      </c>
      <c r="G155" s="393"/>
    </row>
    <row r="156" spans="2:7" s="375" customFormat="1" ht="16.5" customHeight="1">
      <c r="B156" s="374" t="s">
        <v>1092</v>
      </c>
      <c r="G156" s="393"/>
    </row>
    <row r="157" spans="2:7" s="375" customFormat="1" ht="16.5" customHeight="1">
      <c r="B157" s="374"/>
      <c r="G157" s="393"/>
    </row>
    <row r="158" spans="2:7" s="375" customFormat="1" ht="16.5" customHeight="1">
      <c r="B158" s="374" t="s">
        <v>1093</v>
      </c>
      <c r="G158" s="393"/>
    </row>
    <row r="159" spans="2:7" s="375" customFormat="1" ht="16.5" customHeight="1">
      <c r="B159" s="374" t="s">
        <v>1094</v>
      </c>
      <c r="G159" s="393"/>
    </row>
    <row r="160" spans="2:7" s="375" customFormat="1" ht="16.5" customHeight="1">
      <c r="B160" s="374" t="s">
        <v>1095</v>
      </c>
      <c r="G160" s="393"/>
    </row>
    <row r="161" spans="2:7" s="375" customFormat="1" ht="16.5" customHeight="1">
      <c r="B161" s="374" t="s">
        <v>1096</v>
      </c>
      <c r="G161" s="393"/>
    </row>
    <row r="162" spans="2:7" s="375" customFormat="1" ht="16.5" customHeight="1">
      <c r="B162" s="374"/>
      <c r="G162" s="393"/>
    </row>
    <row r="163" spans="2:7" s="375" customFormat="1" ht="16.5" customHeight="1">
      <c r="B163" s="374" t="s">
        <v>1097</v>
      </c>
      <c r="G163" s="393"/>
    </row>
    <row r="164" spans="2:7" s="375" customFormat="1" ht="16.5" customHeight="1">
      <c r="B164" s="374" t="s">
        <v>1098</v>
      </c>
      <c r="G164" s="393"/>
    </row>
    <row r="165" spans="2:7" s="375" customFormat="1" ht="16.5" customHeight="1">
      <c r="B165" s="374" t="s">
        <v>1099</v>
      </c>
      <c r="G165" s="393"/>
    </row>
    <row r="166" spans="2:7" s="375" customFormat="1" ht="16.5" customHeight="1">
      <c r="B166" s="374" t="s">
        <v>1100</v>
      </c>
      <c r="G166" s="393"/>
    </row>
    <row r="167" spans="2:7" s="375" customFormat="1" ht="16.5" customHeight="1">
      <c r="B167" s="374" t="s">
        <v>1101</v>
      </c>
      <c r="G167" s="393"/>
    </row>
    <row r="168" spans="2:7" s="375" customFormat="1" ht="16.5" customHeight="1">
      <c r="B168" s="374" t="s">
        <v>1102</v>
      </c>
      <c r="G168" s="393"/>
    </row>
    <row r="169" spans="2:7" s="375" customFormat="1" ht="16.5" customHeight="1">
      <c r="B169" s="374" t="s">
        <v>1103</v>
      </c>
      <c r="G169" s="393"/>
    </row>
    <row r="170" spans="2:7" s="375" customFormat="1" ht="16.5" customHeight="1">
      <c r="B170" s="374"/>
      <c r="G170" s="393"/>
    </row>
    <row r="171" spans="2:7" s="375" customFormat="1" ht="16.5" customHeight="1">
      <c r="B171" s="374" t="s">
        <v>1104</v>
      </c>
      <c r="G171" s="393"/>
    </row>
    <row r="172" spans="2:7" s="375" customFormat="1" ht="16.5" customHeight="1">
      <c r="B172" s="374"/>
      <c r="G172" s="393"/>
    </row>
    <row r="173" spans="2:7" s="375" customFormat="1" ht="16.5" customHeight="1">
      <c r="B173" s="374" t="s">
        <v>1105</v>
      </c>
      <c r="G173" s="393"/>
    </row>
    <row r="174" spans="2:7" s="375" customFormat="1" ht="16.5" customHeight="1">
      <c r="B174" s="374" t="s">
        <v>1106</v>
      </c>
      <c r="G174" s="393"/>
    </row>
    <row r="175" spans="2:7" s="375" customFormat="1" ht="16.5" customHeight="1">
      <c r="B175" s="374" t="s">
        <v>1107</v>
      </c>
      <c r="G175" s="393"/>
    </row>
    <row r="176" spans="2:7" s="375" customFormat="1" ht="16.5" customHeight="1">
      <c r="B176" s="374" t="s">
        <v>1884</v>
      </c>
      <c r="G176" s="393"/>
    </row>
    <row r="177" spans="2:7" s="375" customFormat="1" ht="16.5" customHeight="1">
      <c r="B177" s="374" t="s">
        <v>1108</v>
      </c>
      <c r="G177" s="393"/>
    </row>
    <row r="178" spans="2:7" s="375" customFormat="1" ht="16.5" customHeight="1">
      <c r="B178" s="374"/>
      <c r="G178" s="393"/>
    </row>
    <row r="179" spans="2:7" s="375" customFormat="1" ht="16.5" customHeight="1">
      <c r="B179" s="374" t="s">
        <v>1109</v>
      </c>
      <c r="G179" s="393"/>
    </row>
    <row r="180" spans="2:7" s="375" customFormat="1" ht="16.5" customHeight="1">
      <c r="B180" s="374"/>
      <c r="G180" s="393"/>
    </row>
    <row r="181" spans="2:7" s="375" customFormat="1" ht="16.5" customHeight="1">
      <c r="B181" s="374" t="s">
        <v>1110</v>
      </c>
      <c r="G181" s="393"/>
    </row>
    <row r="182" spans="2:7" s="375" customFormat="1" ht="16.5" customHeight="1">
      <c r="B182" s="374" t="s">
        <v>1111</v>
      </c>
      <c r="G182" s="393"/>
    </row>
    <row r="183" spans="2:7" s="375" customFormat="1" ht="16.5" customHeight="1">
      <c r="B183" s="374" t="s">
        <v>1112</v>
      </c>
      <c r="G183" s="393"/>
    </row>
    <row r="184" spans="2:7" s="375" customFormat="1" ht="16.5" customHeight="1">
      <c r="B184" s="374" t="s">
        <v>1113</v>
      </c>
      <c r="G184" s="393"/>
    </row>
    <row r="185" spans="2:7" s="375" customFormat="1" ht="16.5" customHeight="1">
      <c r="B185" s="374" t="s">
        <v>1885</v>
      </c>
      <c r="G185" s="393"/>
    </row>
    <row r="186" spans="2:7" s="375" customFormat="1" ht="16.5" customHeight="1">
      <c r="B186" s="374"/>
      <c r="G186" s="393"/>
    </row>
    <row r="187" spans="2:7" s="375" customFormat="1" ht="16.5" customHeight="1">
      <c r="B187" s="374" t="s">
        <v>1886</v>
      </c>
      <c r="G187" s="393"/>
    </row>
    <row r="188" spans="2:7" s="375" customFormat="1" ht="16.5" customHeight="1">
      <c r="B188" s="395" t="s">
        <v>1114</v>
      </c>
      <c r="G188" s="393"/>
    </row>
    <row r="189" spans="2:7" s="375" customFormat="1" ht="16.5" customHeight="1">
      <c r="B189" s="395" t="s">
        <v>1887</v>
      </c>
      <c r="G189" s="393"/>
    </row>
    <row r="190" spans="2:7" s="375" customFormat="1" ht="16.5" customHeight="1">
      <c r="B190" s="374" t="s">
        <v>1115</v>
      </c>
      <c r="G190" s="393"/>
    </row>
    <row r="191" spans="2:7" s="375" customFormat="1" ht="16.5" customHeight="1">
      <c r="B191" s="374" t="s">
        <v>1116</v>
      </c>
      <c r="G191" s="393"/>
    </row>
    <row r="192" spans="2:7" s="375" customFormat="1" ht="16.5" customHeight="1">
      <c r="B192" s="374" t="s">
        <v>1117</v>
      </c>
      <c r="G192" s="393"/>
    </row>
    <row r="193" spans="2:7" s="375" customFormat="1" ht="16.5" customHeight="1">
      <c r="B193" s="374" t="s">
        <v>1118</v>
      </c>
      <c r="G193" s="393"/>
    </row>
    <row r="194" spans="2:7" s="375" customFormat="1" ht="16.5" customHeight="1">
      <c r="B194" s="374"/>
      <c r="G194" s="393"/>
    </row>
    <row r="195" spans="2:7" s="375" customFormat="1" ht="16.5" customHeight="1">
      <c r="B195" s="374" t="s">
        <v>1119</v>
      </c>
      <c r="G195" s="393"/>
    </row>
    <row r="196" spans="2:7" s="375" customFormat="1" ht="16.5" customHeight="1">
      <c r="B196" s="374" t="s">
        <v>1120</v>
      </c>
      <c r="G196" s="393"/>
    </row>
    <row r="197" spans="2:7" s="375" customFormat="1" ht="16.5" customHeight="1" thickBot="1">
      <c r="B197" s="402"/>
      <c r="C197" s="403"/>
      <c r="D197" s="403"/>
      <c r="E197" s="403"/>
      <c r="F197" s="403"/>
      <c r="G197" s="404"/>
    </row>
    <row r="198" spans="2:7" s="375" customFormat="1" ht="16.5" customHeight="1" thickBot="1">
      <c r="G198" s="378"/>
    </row>
    <row r="199" spans="2:7" s="375" customFormat="1" ht="16.5" customHeight="1">
      <c r="B199" s="390" t="s">
        <v>1121</v>
      </c>
      <c r="C199" s="391"/>
      <c r="D199" s="391"/>
      <c r="E199" s="391"/>
      <c r="F199" s="391"/>
      <c r="G199" s="392"/>
    </row>
    <row r="200" spans="2:7" s="375" customFormat="1" ht="16.5" customHeight="1">
      <c r="B200" s="374"/>
      <c r="G200" s="393"/>
    </row>
    <row r="201" spans="2:7" s="375" customFormat="1" ht="16.5" customHeight="1">
      <c r="B201" s="374" t="s">
        <v>1122</v>
      </c>
      <c r="G201" s="393"/>
    </row>
    <row r="202" spans="2:7" s="375" customFormat="1" ht="16.5" customHeight="1">
      <c r="B202" s="374" t="s">
        <v>1123</v>
      </c>
      <c r="G202" s="393"/>
    </row>
    <row r="203" spans="2:7" s="375" customFormat="1" ht="16.5" customHeight="1">
      <c r="B203" s="374"/>
      <c r="G203" s="393"/>
    </row>
    <row r="204" spans="2:7" s="375" customFormat="1" ht="16.5" customHeight="1">
      <c r="B204" s="395" t="s">
        <v>1124</v>
      </c>
      <c r="G204" s="393"/>
    </row>
    <row r="205" spans="2:7" s="375" customFormat="1" ht="16.5" customHeight="1">
      <c r="B205" s="374" t="s">
        <v>1125</v>
      </c>
      <c r="G205" s="393"/>
    </row>
    <row r="206" spans="2:7" s="375" customFormat="1" ht="16.5" customHeight="1">
      <c r="B206" s="374" t="s">
        <v>1126</v>
      </c>
      <c r="G206" s="393"/>
    </row>
    <row r="207" spans="2:7" s="375" customFormat="1" ht="16.5" customHeight="1">
      <c r="B207" s="374"/>
      <c r="G207" s="393"/>
    </row>
    <row r="208" spans="2:7" s="375" customFormat="1" ht="16.5" customHeight="1">
      <c r="B208" s="374" t="s">
        <v>1127</v>
      </c>
      <c r="G208" s="393"/>
    </row>
    <row r="209" spans="2:8" s="375" customFormat="1" ht="16.5" customHeight="1">
      <c r="B209" s="374" t="s">
        <v>1128</v>
      </c>
      <c r="G209" s="393"/>
    </row>
    <row r="210" spans="2:8" s="375" customFormat="1" ht="16.5" customHeight="1">
      <c r="B210" s="374"/>
      <c r="G210" s="393"/>
    </row>
    <row r="211" spans="2:8" s="375" customFormat="1" ht="16.5" customHeight="1">
      <c r="B211" s="395" t="s">
        <v>1129</v>
      </c>
      <c r="C211" s="396"/>
      <c r="D211" s="396"/>
      <c r="E211" s="396"/>
      <c r="F211" s="396"/>
      <c r="G211" s="393"/>
    </row>
    <row r="212" spans="2:8" s="375" customFormat="1" ht="16.5" customHeight="1">
      <c r="B212" s="395" t="s">
        <v>1130</v>
      </c>
      <c r="C212" s="396"/>
      <c r="D212" s="396"/>
      <c r="E212" s="396"/>
      <c r="F212" s="396"/>
      <c r="G212" s="393"/>
    </row>
    <row r="213" spans="2:8" s="375" customFormat="1" ht="16.5" customHeight="1">
      <c r="B213" s="374" t="s">
        <v>1131</v>
      </c>
      <c r="G213" s="393"/>
    </row>
    <row r="214" spans="2:8" s="375" customFormat="1" ht="16.5" customHeight="1">
      <c r="B214" s="374" t="s">
        <v>1132</v>
      </c>
      <c r="G214" s="393"/>
    </row>
    <row r="215" spans="2:8" s="375" customFormat="1" ht="16.5" customHeight="1">
      <c r="B215" s="374" t="s">
        <v>1133</v>
      </c>
      <c r="G215" s="393"/>
    </row>
    <row r="216" spans="2:8" s="375" customFormat="1" ht="16.5" customHeight="1">
      <c r="B216" s="374" t="s">
        <v>1134</v>
      </c>
      <c r="G216" s="393"/>
    </row>
    <row r="217" spans="2:8" s="375" customFormat="1" ht="16.5" customHeight="1" thickBot="1">
      <c r="B217" s="402"/>
      <c r="C217" s="403"/>
      <c r="D217" s="403"/>
      <c r="E217" s="403"/>
      <c r="F217" s="403"/>
      <c r="G217" s="404"/>
    </row>
    <row r="218" spans="2:8" s="375" customFormat="1" ht="16.5" customHeight="1" thickBot="1">
      <c r="B218" s="403"/>
      <c r="G218" s="406"/>
    </row>
    <row r="219" spans="2:8" s="375" customFormat="1" ht="16.5" customHeight="1">
      <c r="B219" s="407" t="s">
        <v>1135</v>
      </c>
      <c r="C219" s="408"/>
      <c r="D219" s="408"/>
      <c r="E219" s="408"/>
      <c r="F219" s="408"/>
      <c r="G219" s="409"/>
    </row>
    <row r="220" spans="2:8" s="375" customFormat="1" ht="20.100000000000001" customHeight="1">
      <c r="B220" s="410"/>
      <c r="C220" s="378"/>
      <c r="D220" s="378"/>
      <c r="E220" s="378"/>
      <c r="F220" s="378"/>
      <c r="G220" s="393"/>
    </row>
    <row r="221" spans="2:8" s="411" customFormat="1" ht="20.100000000000001" customHeight="1">
      <c r="B221" s="374" t="s">
        <v>1136</v>
      </c>
      <c r="C221" s="378"/>
      <c r="D221" s="378"/>
      <c r="E221" s="378"/>
      <c r="F221" s="378"/>
      <c r="G221" s="393"/>
      <c r="H221" s="375"/>
    </row>
    <row r="222" spans="2:8" s="411" customFormat="1" ht="20.100000000000001" customHeight="1">
      <c r="B222" s="412" t="s">
        <v>1137</v>
      </c>
      <c r="C222" s="378"/>
      <c r="D222" s="378"/>
      <c r="E222" s="378"/>
      <c r="F222" s="378"/>
      <c r="G222" s="393"/>
    </row>
    <row r="223" spans="2:8" s="411" customFormat="1" ht="20.100000000000001" customHeight="1">
      <c r="B223" s="410"/>
      <c r="C223" s="378"/>
      <c r="D223" s="378"/>
      <c r="E223" s="378"/>
      <c r="F223" s="378"/>
      <c r="G223" s="393"/>
    </row>
    <row r="224" spans="2:8" s="411" customFormat="1" ht="20.100000000000001" customHeight="1">
      <c r="B224" s="410"/>
      <c r="C224" s="378"/>
      <c r="D224" s="378"/>
      <c r="E224" s="378"/>
      <c r="F224" s="378"/>
      <c r="G224" s="393"/>
    </row>
    <row r="225" spans="2:8" s="411" customFormat="1" ht="20.100000000000001" customHeight="1">
      <c r="B225" s="410"/>
      <c r="C225" s="378"/>
      <c r="D225" s="378"/>
      <c r="E225" s="378"/>
      <c r="F225" s="378"/>
      <c r="G225" s="393"/>
    </row>
    <row r="226" spans="2:8" s="411" customFormat="1" ht="20.100000000000001" customHeight="1">
      <c r="B226" s="410"/>
      <c r="C226" s="378"/>
      <c r="D226" s="378"/>
      <c r="E226" s="378"/>
      <c r="F226" s="378"/>
      <c r="G226" s="393"/>
    </row>
    <row r="227" spans="2:8" s="411" customFormat="1" ht="20.100000000000001" customHeight="1">
      <c r="B227" s="410"/>
      <c r="C227" s="378"/>
      <c r="D227" s="378"/>
      <c r="E227" s="378"/>
      <c r="F227" s="378"/>
      <c r="G227" s="393"/>
    </row>
    <row r="228" spans="2:8" s="411" customFormat="1" ht="20.100000000000001" customHeight="1" thickBot="1">
      <c r="B228" s="413"/>
      <c r="C228" s="406"/>
      <c r="D228" s="406"/>
      <c r="E228" s="406"/>
      <c r="F228" s="406"/>
      <c r="G228" s="404"/>
    </row>
    <row r="229" spans="2:8" s="414" customFormat="1" ht="13.5" customHeight="1">
      <c r="B229" s="5"/>
      <c r="C229" s="5"/>
      <c r="D229" s="5"/>
      <c r="E229" s="5"/>
      <c r="F229" s="5"/>
      <c r="G229" s="5"/>
      <c r="H229" s="375"/>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5574-5412-46B7-8D15-86FA3DF4BC04}">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1138</v>
      </c>
      <c r="C2" s="220"/>
      <c r="D2" s="220"/>
      <c r="E2" s="220"/>
      <c r="F2" s="220"/>
      <c r="G2" s="221"/>
      <c r="H2" s="148"/>
    </row>
    <row r="3" spans="2:8" ht="13.5" customHeight="1" thickBot="1">
      <c r="B3" s="223"/>
      <c r="C3" s="223"/>
      <c r="D3" s="223"/>
      <c r="E3" s="223"/>
      <c r="F3" s="223"/>
      <c r="G3" s="223"/>
    </row>
    <row r="4" spans="2:8" ht="20.25" customHeight="1" thickBot="1">
      <c r="B4" s="150" t="s">
        <v>56</v>
      </c>
      <c r="C4" s="151" t="s">
        <v>262</v>
      </c>
      <c r="D4" s="151" t="s">
        <v>263</v>
      </c>
      <c r="E4" s="151" t="s">
        <v>264</v>
      </c>
      <c r="F4" s="152" t="s">
        <v>265</v>
      </c>
      <c r="G4" s="153" t="s">
        <v>266</v>
      </c>
    </row>
    <row r="5" spans="2:8">
      <c r="B5" s="415" t="s">
        <v>1139</v>
      </c>
      <c r="C5" s="416" t="s">
        <v>1140</v>
      </c>
      <c r="D5" s="417">
        <v>3</v>
      </c>
      <c r="E5" s="418" t="s">
        <v>1141</v>
      </c>
      <c r="F5" s="341" t="s">
        <v>271</v>
      </c>
      <c r="G5" s="419"/>
      <c r="H5" s="157"/>
    </row>
    <row r="6" spans="2:8">
      <c r="B6" s="420" t="s">
        <v>1142</v>
      </c>
      <c r="C6" s="416" t="s">
        <v>1143</v>
      </c>
      <c r="D6" s="421">
        <v>30</v>
      </c>
      <c r="E6" s="422" t="s">
        <v>1144</v>
      </c>
      <c r="F6" s="423"/>
      <c r="G6" s="319"/>
      <c r="H6" s="157"/>
    </row>
    <row r="7" spans="2:8">
      <c r="B7" s="424" t="s">
        <v>1145</v>
      </c>
      <c r="C7" s="416" t="s">
        <v>1146</v>
      </c>
      <c r="D7" s="425">
        <v>30</v>
      </c>
      <c r="E7" s="422" t="s">
        <v>1144</v>
      </c>
      <c r="F7" s="423"/>
      <c r="G7" s="426" t="s">
        <v>1147</v>
      </c>
      <c r="H7" s="157"/>
    </row>
    <row r="8" spans="2:8">
      <c r="B8" s="424" t="s">
        <v>1148</v>
      </c>
      <c r="C8" s="416" t="s">
        <v>1149</v>
      </c>
      <c r="D8" s="425">
        <v>11</v>
      </c>
      <c r="E8" s="422" t="s">
        <v>1144</v>
      </c>
      <c r="F8" s="423"/>
      <c r="G8" s="426" t="s">
        <v>1150</v>
      </c>
      <c r="H8" s="157"/>
    </row>
    <row r="9" spans="2:8" ht="51">
      <c r="B9" s="424" t="s">
        <v>1151</v>
      </c>
      <c r="C9" s="416" t="s">
        <v>1152</v>
      </c>
      <c r="D9" s="425">
        <v>2</v>
      </c>
      <c r="E9" s="422" t="s">
        <v>1141</v>
      </c>
      <c r="F9" s="423"/>
      <c r="G9" s="288" t="s">
        <v>1153</v>
      </c>
      <c r="H9" s="157"/>
    </row>
    <row r="10" spans="2:8" ht="36">
      <c r="B10" s="424" t="s">
        <v>1154</v>
      </c>
      <c r="C10" s="416" t="s">
        <v>1155</v>
      </c>
      <c r="D10" s="425">
        <v>1</v>
      </c>
      <c r="E10" s="422" t="s">
        <v>1141</v>
      </c>
      <c r="F10" s="423"/>
      <c r="G10" s="288" t="s">
        <v>1156</v>
      </c>
      <c r="H10" s="157"/>
    </row>
    <row r="11" spans="2:8" ht="36.75" thickBot="1">
      <c r="B11" s="424" t="s">
        <v>1157</v>
      </c>
      <c r="C11" s="427" t="s">
        <v>1158</v>
      </c>
      <c r="D11" s="425">
        <v>1</v>
      </c>
      <c r="E11" s="422" t="s">
        <v>1141</v>
      </c>
      <c r="F11" s="423"/>
      <c r="G11" s="288" t="s">
        <v>1159</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EAE5-9AA6-4451-860C-0BEE95925052}">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124</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428" t="s">
        <v>618</v>
      </c>
      <c r="C5" s="429" t="s">
        <v>1160</v>
      </c>
      <c r="D5" s="430" t="s">
        <v>289</v>
      </c>
      <c r="E5" s="431" t="s">
        <v>291</v>
      </c>
      <c r="F5" s="432" t="s">
        <v>1161</v>
      </c>
      <c r="G5" s="182" t="s">
        <v>1162</v>
      </c>
      <c r="H5" s="157"/>
    </row>
    <row r="6" spans="2:8" ht="20.100000000000001" customHeight="1" thickBot="1">
      <c r="B6" s="154" t="s">
        <v>902</v>
      </c>
      <c r="C6" s="155"/>
      <c r="D6" s="155"/>
      <c r="E6" s="155"/>
      <c r="F6" s="155"/>
      <c r="G6" s="156"/>
      <c r="H6" s="157"/>
    </row>
    <row r="7" spans="2:8">
      <c r="B7" s="435" t="s">
        <v>1163</v>
      </c>
      <c r="C7" s="243" t="s">
        <v>1164</v>
      </c>
      <c r="D7" s="436" t="s">
        <v>277</v>
      </c>
      <c r="E7" s="437" t="s">
        <v>932</v>
      </c>
      <c r="F7" s="341" t="s">
        <v>265</v>
      </c>
      <c r="G7" s="163" t="s">
        <v>1165</v>
      </c>
      <c r="H7" s="157"/>
    </row>
    <row r="8" spans="2:8">
      <c r="B8" s="435" t="s">
        <v>1166</v>
      </c>
      <c r="C8" s="248" t="s">
        <v>1167</v>
      </c>
      <c r="D8" s="438" t="s">
        <v>274</v>
      </c>
      <c r="E8" s="303" t="s">
        <v>615</v>
      </c>
      <c r="F8" s="340" t="s">
        <v>271</v>
      </c>
      <c r="G8" s="168"/>
      <c r="H8" s="157"/>
    </row>
    <row r="9" spans="2:8">
      <c r="B9" s="224" t="s">
        <v>912</v>
      </c>
      <c r="C9" s="248" t="s">
        <v>913</v>
      </c>
      <c r="D9" s="303" t="s">
        <v>616</v>
      </c>
      <c r="E9" s="303" t="s">
        <v>285</v>
      </c>
      <c r="F9" s="328"/>
      <c r="G9" s="168" t="s">
        <v>1168</v>
      </c>
      <c r="H9" s="157"/>
    </row>
    <row r="10" spans="2:8" ht="90">
      <c r="B10" s="435" t="s">
        <v>915</v>
      </c>
      <c r="C10" s="309" t="s">
        <v>916</v>
      </c>
      <c r="D10" s="326" t="s">
        <v>289</v>
      </c>
      <c r="E10" s="326" t="s">
        <v>285</v>
      </c>
      <c r="F10" s="439"/>
      <c r="G10" s="168" t="s">
        <v>1169</v>
      </c>
      <c r="H10" s="157"/>
    </row>
    <row r="11" spans="2:8" ht="60">
      <c r="B11" s="435" t="s">
        <v>918</v>
      </c>
      <c r="C11" s="248" t="s">
        <v>919</v>
      </c>
      <c r="D11" s="303" t="s">
        <v>322</v>
      </c>
      <c r="E11" s="303" t="s">
        <v>553</v>
      </c>
      <c r="F11" s="328"/>
      <c r="G11" s="168" t="s">
        <v>1170</v>
      </c>
      <c r="H11" s="157"/>
    </row>
    <row r="12" spans="2:8" ht="30">
      <c r="B12" s="247" t="s">
        <v>161</v>
      </c>
      <c r="C12" s="248" t="s">
        <v>921</v>
      </c>
      <c r="D12" s="249" t="s">
        <v>609</v>
      </c>
      <c r="E12" s="249" t="s">
        <v>615</v>
      </c>
      <c r="F12" s="250"/>
      <c r="G12" s="262" t="s">
        <v>922</v>
      </c>
      <c r="H12" s="157"/>
    </row>
    <row r="13" spans="2:8" ht="30.75" thickBot="1">
      <c r="B13" s="435" t="s">
        <v>75</v>
      </c>
      <c r="C13" s="248" t="s">
        <v>923</v>
      </c>
      <c r="D13" s="303" t="s">
        <v>289</v>
      </c>
      <c r="E13" s="303" t="s">
        <v>285</v>
      </c>
      <c r="F13" s="328"/>
      <c r="G13" s="168" t="s">
        <v>1171</v>
      </c>
      <c r="H13" s="157"/>
    </row>
    <row r="14" spans="2:8" ht="20.100000000000001" customHeight="1" thickBot="1">
      <c r="B14" s="154" t="s">
        <v>1172</v>
      </c>
      <c r="C14" s="155"/>
      <c r="D14" s="155"/>
      <c r="E14" s="155"/>
      <c r="F14" s="155"/>
      <c r="G14" s="156"/>
      <c r="H14" s="157"/>
    </row>
    <row r="15" spans="2:8" ht="30.75" thickBot="1">
      <c r="B15" s="224" t="s">
        <v>96</v>
      </c>
      <c r="C15" s="248" t="s">
        <v>926</v>
      </c>
      <c r="D15" s="303" t="s">
        <v>927</v>
      </c>
      <c r="E15" s="303" t="s">
        <v>615</v>
      </c>
      <c r="F15" s="328"/>
      <c r="G15" s="168" t="s">
        <v>1173</v>
      </c>
      <c r="H15" s="157"/>
    </row>
    <row r="16" spans="2:8" ht="20.100000000000001" customHeight="1" thickBot="1">
      <c r="B16" s="154" t="s">
        <v>929</v>
      </c>
      <c r="C16" s="155"/>
      <c r="D16" s="155"/>
      <c r="E16" s="155"/>
      <c r="F16" s="155"/>
      <c r="G16" s="156"/>
      <c r="H16" s="157"/>
    </row>
    <row r="17" spans="2:8" ht="20.100000000000001" customHeight="1" thickBot="1">
      <c r="B17" s="440" t="s">
        <v>1174</v>
      </c>
      <c r="C17" s="441"/>
      <c r="D17" s="441"/>
      <c r="E17" s="441"/>
      <c r="F17" s="441"/>
      <c r="G17" s="442"/>
      <c r="H17" s="157"/>
    </row>
    <row r="18" spans="2:8" ht="45">
      <c r="B18" s="435" t="s">
        <v>127</v>
      </c>
      <c r="C18" s="443" t="s">
        <v>1175</v>
      </c>
      <c r="D18" s="244" t="s">
        <v>322</v>
      </c>
      <c r="E18" s="244" t="s">
        <v>932</v>
      </c>
      <c r="F18" s="444"/>
      <c r="G18" s="168" t="s">
        <v>1176</v>
      </c>
      <c r="H18" s="157"/>
    </row>
    <row r="19" spans="2:8" ht="75">
      <c r="B19" s="435" t="s">
        <v>109</v>
      </c>
      <c r="C19" s="445" t="s">
        <v>1177</v>
      </c>
      <c r="D19" s="310" t="s">
        <v>269</v>
      </c>
      <c r="E19" s="310" t="s">
        <v>270</v>
      </c>
      <c r="F19" s="444" t="s">
        <v>933</v>
      </c>
      <c r="G19" s="168" t="s">
        <v>1178</v>
      </c>
      <c r="H19" s="157"/>
    </row>
    <row r="20" spans="2:8" ht="45">
      <c r="B20" s="435" t="s">
        <v>255</v>
      </c>
      <c r="C20" s="445" t="s">
        <v>1179</v>
      </c>
      <c r="D20" s="310" t="s">
        <v>361</v>
      </c>
      <c r="E20" s="310" t="s">
        <v>270</v>
      </c>
      <c r="F20" s="444"/>
      <c r="G20" s="168" t="s">
        <v>1176</v>
      </c>
      <c r="H20" s="157"/>
    </row>
    <row r="21" spans="2:8">
      <c r="B21" s="435" t="s">
        <v>939</v>
      </c>
      <c r="C21" s="446" t="s">
        <v>1180</v>
      </c>
      <c r="D21" s="249" t="s">
        <v>300</v>
      </c>
      <c r="E21" s="303" t="s">
        <v>285</v>
      </c>
      <c r="F21" s="340"/>
      <c r="G21" s="168" t="s">
        <v>1181</v>
      </c>
      <c r="H21" s="157"/>
    </row>
    <row r="22" spans="2:8" ht="60">
      <c r="B22" s="435" t="s">
        <v>251</v>
      </c>
      <c r="C22" s="445" t="s">
        <v>942</v>
      </c>
      <c r="D22" s="310" t="s">
        <v>289</v>
      </c>
      <c r="E22" s="303" t="s">
        <v>285</v>
      </c>
      <c r="F22" s="444"/>
      <c r="G22" s="168" t="s">
        <v>1182</v>
      </c>
      <c r="H22" s="157"/>
    </row>
    <row r="23" spans="2:8" ht="60">
      <c r="B23" s="435" t="s">
        <v>944</v>
      </c>
      <c r="C23" s="445" t="s">
        <v>1183</v>
      </c>
      <c r="D23" s="310" t="s">
        <v>300</v>
      </c>
      <c r="E23" s="303" t="s">
        <v>285</v>
      </c>
      <c r="F23" s="444"/>
      <c r="G23" s="168" t="s">
        <v>1184</v>
      </c>
      <c r="H23" s="157"/>
    </row>
    <row r="24" spans="2:8" ht="30">
      <c r="B24" s="435" t="s">
        <v>310</v>
      </c>
      <c r="C24" s="338" t="s">
        <v>1185</v>
      </c>
      <c r="D24" s="249" t="s">
        <v>300</v>
      </c>
      <c r="E24" s="303" t="s">
        <v>285</v>
      </c>
      <c r="F24" s="339"/>
      <c r="G24" s="168" t="s">
        <v>1186</v>
      </c>
      <c r="H24" s="157"/>
    </row>
    <row r="25" spans="2:8" ht="120">
      <c r="B25" s="435" t="s">
        <v>304</v>
      </c>
      <c r="C25" s="338" t="s">
        <v>1187</v>
      </c>
      <c r="D25" s="249" t="s">
        <v>289</v>
      </c>
      <c r="E25" s="303" t="s">
        <v>285</v>
      </c>
      <c r="F25" s="339"/>
      <c r="G25" s="168" t="s">
        <v>1188</v>
      </c>
      <c r="H25" s="157"/>
    </row>
    <row r="26" spans="2:8" ht="30">
      <c r="B26" s="435" t="s">
        <v>307</v>
      </c>
      <c r="C26" s="338" t="s">
        <v>1189</v>
      </c>
      <c r="D26" s="249" t="s">
        <v>289</v>
      </c>
      <c r="E26" s="303" t="s">
        <v>285</v>
      </c>
      <c r="F26" s="339"/>
      <c r="G26" s="168" t="s">
        <v>1190</v>
      </c>
      <c r="H26" s="157"/>
    </row>
    <row r="27" spans="2:8" ht="81">
      <c r="B27" s="247" t="s">
        <v>153</v>
      </c>
      <c r="C27" s="299" t="s">
        <v>953</v>
      </c>
      <c r="D27" s="249" t="s">
        <v>289</v>
      </c>
      <c r="E27" s="249" t="s">
        <v>285</v>
      </c>
      <c r="F27" s="301"/>
      <c r="G27" s="288" t="s">
        <v>1882</v>
      </c>
      <c r="H27" s="157"/>
    </row>
    <row r="28" spans="2:8" ht="45">
      <c r="B28" s="247" t="s">
        <v>1783</v>
      </c>
      <c r="C28" s="299" t="s">
        <v>1191</v>
      </c>
      <c r="D28" s="303" t="s">
        <v>1192</v>
      </c>
      <c r="E28" s="303" t="s">
        <v>932</v>
      </c>
      <c r="F28" s="339"/>
      <c r="G28" s="168" t="s">
        <v>1176</v>
      </c>
      <c r="H28" s="157"/>
    </row>
    <row r="29" spans="2:8" ht="60">
      <c r="B29" s="164" t="s">
        <v>101</v>
      </c>
      <c r="C29" s="165" t="s">
        <v>959</v>
      </c>
      <c r="D29" s="166" t="s">
        <v>563</v>
      </c>
      <c r="E29" s="4" t="s">
        <v>362</v>
      </c>
      <c r="F29" s="167"/>
      <c r="G29" s="168" t="s">
        <v>1193</v>
      </c>
      <c r="H29" s="157"/>
    </row>
    <row r="30" spans="2:8" ht="60">
      <c r="B30" s="164" t="s">
        <v>102</v>
      </c>
      <c r="C30" s="165" t="s">
        <v>963</v>
      </c>
      <c r="D30" s="166" t="s">
        <v>563</v>
      </c>
      <c r="E30" s="4" t="s">
        <v>362</v>
      </c>
      <c r="F30" s="167"/>
      <c r="G30" s="168" t="s">
        <v>1193</v>
      </c>
      <c r="H30" s="157"/>
    </row>
    <row r="31" spans="2:8" ht="60">
      <c r="B31" s="247" t="s">
        <v>887</v>
      </c>
      <c r="C31" s="299" t="s">
        <v>1194</v>
      </c>
      <c r="D31" s="303" t="s">
        <v>1195</v>
      </c>
      <c r="E31" s="303" t="s">
        <v>932</v>
      </c>
      <c r="F31" s="339"/>
      <c r="G31" s="447" t="s">
        <v>1890</v>
      </c>
      <c r="H31" s="157"/>
    </row>
    <row r="32" spans="2:8" ht="60">
      <c r="B32" s="247" t="s">
        <v>1766</v>
      </c>
      <c r="C32" s="299" t="s">
        <v>1196</v>
      </c>
      <c r="D32" s="303" t="s">
        <v>960</v>
      </c>
      <c r="E32" s="303" t="s">
        <v>932</v>
      </c>
      <c r="F32" s="339"/>
      <c r="G32" s="447" t="s">
        <v>1890</v>
      </c>
      <c r="H32" s="157"/>
    </row>
    <row r="33" spans="2:8" ht="30">
      <c r="B33" s="164" t="s">
        <v>137</v>
      </c>
      <c r="C33" s="165" t="s">
        <v>1197</v>
      </c>
      <c r="D33" s="166" t="s">
        <v>566</v>
      </c>
      <c r="E33" s="4" t="s">
        <v>296</v>
      </c>
      <c r="F33" s="167"/>
      <c r="G33" s="168" t="s">
        <v>1198</v>
      </c>
      <c r="H33" s="157"/>
    </row>
    <row r="34" spans="2:8" ht="105">
      <c r="B34" s="448" t="s">
        <v>138</v>
      </c>
      <c r="C34" s="248" t="s">
        <v>1199</v>
      </c>
      <c r="D34" s="249" t="s">
        <v>566</v>
      </c>
      <c r="E34" s="249" t="s">
        <v>285</v>
      </c>
      <c r="F34" s="449"/>
      <c r="G34" s="168" t="s">
        <v>1200</v>
      </c>
      <c r="H34" s="157"/>
    </row>
    <row r="35" spans="2:8">
      <c r="B35" s="254" t="s">
        <v>166</v>
      </c>
      <c r="C35" s="450" t="s">
        <v>979</v>
      </c>
      <c r="D35" s="451" t="s">
        <v>353</v>
      </c>
      <c r="E35" s="451" t="s">
        <v>354</v>
      </c>
      <c r="F35" s="253"/>
      <c r="G35" s="168" t="s">
        <v>980</v>
      </c>
      <c r="H35" s="157"/>
    </row>
    <row r="36" spans="2:8" ht="30">
      <c r="B36" s="254" t="s">
        <v>163</v>
      </c>
      <c r="C36" s="251" t="s">
        <v>984</v>
      </c>
      <c r="D36" s="315" t="s">
        <v>361</v>
      </c>
      <c r="E36" s="315" t="s">
        <v>362</v>
      </c>
      <c r="F36" s="253"/>
      <c r="G36" s="168" t="s">
        <v>1201</v>
      </c>
      <c r="H36" s="157"/>
    </row>
    <row r="37" spans="2:8" ht="90">
      <c r="B37" s="254" t="s">
        <v>165</v>
      </c>
      <c r="C37" s="251" t="s">
        <v>986</v>
      </c>
      <c r="D37" s="315" t="s">
        <v>978</v>
      </c>
      <c r="E37" s="315" t="s">
        <v>285</v>
      </c>
      <c r="F37" s="253"/>
      <c r="G37" s="168" t="s">
        <v>1202</v>
      </c>
      <c r="H37" s="157"/>
    </row>
    <row r="38" spans="2:8" ht="195.75" thickBot="1">
      <c r="B38" s="452" t="s">
        <v>988</v>
      </c>
      <c r="C38" s="453" t="s">
        <v>989</v>
      </c>
      <c r="D38" s="454" t="s">
        <v>978</v>
      </c>
      <c r="E38" s="454" t="s">
        <v>285</v>
      </c>
      <c r="F38" s="455"/>
      <c r="G38" s="179" t="s">
        <v>1203</v>
      </c>
      <c r="H38" s="157"/>
    </row>
    <row r="39" spans="2:8" ht="20.100000000000001" customHeight="1" thickBot="1">
      <c r="B39" s="440" t="s">
        <v>992</v>
      </c>
      <c r="C39" s="441"/>
      <c r="D39" s="441"/>
      <c r="E39" s="441"/>
      <c r="F39" s="441"/>
      <c r="G39" s="442"/>
      <c r="H39" s="157"/>
    </row>
    <row r="40" spans="2:8">
      <c r="B40" s="435" t="s">
        <v>127</v>
      </c>
      <c r="C40" s="443" t="s">
        <v>1204</v>
      </c>
      <c r="D40" s="244" t="s">
        <v>322</v>
      </c>
      <c r="E40" s="244" t="s">
        <v>932</v>
      </c>
      <c r="F40" s="444"/>
      <c r="G40" s="331" t="s">
        <v>994</v>
      </c>
      <c r="H40" s="157"/>
    </row>
    <row r="41" spans="2:8">
      <c r="B41" s="435" t="s">
        <v>109</v>
      </c>
      <c r="C41" s="445" t="s">
        <v>1205</v>
      </c>
      <c r="D41" s="310" t="s">
        <v>269</v>
      </c>
      <c r="E41" s="310" t="s">
        <v>270</v>
      </c>
      <c r="F41" s="444" t="s">
        <v>933</v>
      </c>
      <c r="G41" s="332"/>
      <c r="H41" s="157"/>
    </row>
    <row r="42" spans="2:8">
      <c r="B42" s="435" t="s">
        <v>255</v>
      </c>
      <c r="C42" s="445" t="s">
        <v>1206</v>
      </c>
      <c r="D42" s="310" t="s">
        <v>361</v>
      </c>
      <c r="E42" s="310" t="s">
        <v>270</v>
      </c>
      <c r="F42" s="444"/>
      <c r="G42" s="332"/>
      <c r="H42" s="157"/>
    </row>
    <row r="43" spans="2:8">
      <c r="B43" s="435" t="s">
        <v>939</v>
      </c>
      <c r="C43" s="445" t="s">
        <v>1207</v>
      </c>
      <c r="D43" s="310" t="s">
        <v>300</v>
      </c>
      <c r="E43" s="310" t="s">
        <v>285</v>
      </c>
      <c r="F43" s="444"/>
      <c r="G43" s="332"/>
      <c r="H43" s="157"/>
    </row>
    <row r="44" spans="2:8">
      <c r="B44" s="435" t="s">
        <v>251</v>
      </c>
      <c r="C44" s="445" t="s">
        <v>998</v>
      </c>
      <c r="D44" s="310" t="s">
        <v>284</v>
      </c>
      <c r="E44" s="310" t="s">
        <v>285</v>
      </c>
      <c r="F44" s="439"/>
      <c r="G44" s="332"/>
      <c r="H44" s="157"/>
    </row>
    <row r="45" spans="2:8">
      <c r="B45" s="435" t="s">
        <v>252</v>
      </c>
      <c r="C45" s="445" t="s">
        <v>1208</v>
      </c>
      <c r="D45" s="310" t="s">
        <v>300</v>
      </c>
      <c r="E45" s="310" t="s">
        <v>285</v>
      </c>
      <c r="F45" s="439"/>
      <c r="G45" s="332"/>
      <c r="H45" s="157"/>
    </row>
    <row r="46" spans="2:8">
      <c r="B46" s="435" t="s">
        <v>310</v>
      </c>
      <c r="C46" s="338" t="s">
        <v>1209</v>
      </c>
      <c r="D46" s="310" t="s">
        <v>300</v>
      </c>
      <c r="E46" s="300" t="s">
        <v>285</v>
      </c>
      <c r="F46" s="339"/>
      <c r="G46" s="332"/>
      <c r="H46" s="157"/>
    </row>
    <row r="47" spans="2:8">
      <c r="B47" s="435" t="s">
        <v>304</v>
      </c>
      <c r="C47" s="338" t="s">
        <v>1210</v>
      </c>
      <c r="D47" s="310" t="s">
        <v>289</v>
      </c>
      <c r="E47" s="300" t="s">
        <v>285</v>
      </c>
      <c r="F47" s="339"/>
      <c r="G47" s="332"/>
      <c r="H47" s="157"/>
    </row>
    <row r="48" spans="2:8">
      <c r="B48" s="435" t="s">
        <v>307</v>
      </c>
      <c r="C48" s="338" t="s">
        <v>1211</v>
      </c>
      <c r="D48" s="310" t="s">
        <v>289</v>
      </c>
      <c r="E48" s="300" t="s">
        <v>285</v>
      </c>
      <c r="F48" s="339"/>
      <c r="G48" s="332"/>
      <c r="H48" s="157"/>
    </row>
    <row r="49" spans="2:8">
      <c r="B49" s="247" t="s">
        <v>1003</v>
      </c>
      <c r="C49" s="299" t="s">
        <v>1004</v>
      </c>
      <c r="D49" s="310" t="s">
        <v>289</v>
      </c>
      <c r="E49" s="300" t="s">
        <v>285</v>
      </c>
      <c r="F49" s="339"/>
      <c r="G49" s="332"/>
      <c r="H49" s="157"/>
    </row>
    <row r="50" spans="2:8">
      <c r="B50" s="247" t="s">
        <v>1783</v>
      </c>
      <c r="C50" s="299" t="s">
        <v>1212</v>
      </c>
      <c r="D50" s="303" t="s">
        <v>563</v>
      </c>
      <c r="E50" s="303" t="s">
        <v>1213</v>
      </c>
      <c r="F50" s="339"/>
      <c r="G50" s="332"/>
      <c r="H50" s="157"/>
    </row>
    <row r="51" spans="2:8">
      <c r="B51" s="313" t="s">
        <v>101</v>
      </c>
      <c r="C51" s="314" t="s">
        <v>1214</v>
      </c>
      <c r="D51" s="315" t="s">
        <v>960</v>
      </c>
      <c r="E51" s="315" t="s">
        <v>961</v>
      </c>
      <c r="F51" s="316"/>
      <c r="G51" s="332"/>
      <c r="H51" s="157"/>
    </row>
    <row r="52" spans="2:8">
      <c r="B52" s="313" t="s">
        <v>102</v>
      </c>
      <c r="C52" s="314" t="s">
        <v>1215</v>
      </c>
      <c r="D52" s="315" t="s">
        <v>960</v>
      </c>
      <c r="E52" s="315" t="s">
        <v>961</v>
      </c>
      <c r="F52" s="318"/>
      <c r="G52" s="332"/>
      <c r="H52" s="157"/>
    </row>
    <row r="53" spans="2:8">
      <c r="B53" s="247" t="s">
        <v>887</v>
      </c>
      <c r="C53" s="299" t="s">
        <v>1216</v>
      </c>
      <c r="D53" s="303" t="s">
        <v>787</v>
      </c>
      <c r="E53" s="303" t="s">
        <v>1217</v>
      </c>
      <c r="F53" s="339"/>
      <c r="G53" s="332"/>
      <c r="H53" s="157"/>
    </row>
    <row r="54" spans="2:8">
      <c r="B54" s="247" t="s">
        <v>1766</v>
      </c>
      <c r="C54" s="299" t="s">
        <v>1218</v>
      </c>
      <c r="D54" s="303" t="s">
        <v>563</v>
      </c>
      <c r="E54" s="303" t="s">
        <v>1217</v>
      </c>
      <c r="F54" s="339"/>
      <c r="G54" s="332"/>
      <c r="H54" s="157"/>
    </row>
    <row r="55" spans="2:8">
      <c r="B55" s="313" t="s">
        <v>973</v>
      </c>
      <c r="C55" s="334" t="s">
        <v>1219</v>
      </c>
      <c r="D55" s="336">
        <v>13</v>
      </c>
      <c r="E55" s="336" t="s">
        <v>285</v>
      </c>
      <c r="F55" s="337"/>
      <c r="G55" s="180"/>
      <c r="H55" s="157"/>
    </row>
    <row r="56" spans="2:8">
      <c r="B56" s="313" t="s">
        <v>138</v>
      </c>
      <c r="C56" s="251" t="s">
        <v>1220</v>
      </c>
      <c r="D56" s="457" t="s">
        <v>566</v>
      </c>
      <c r="E56" s="252" t="s">
        <v>285</v>
      </c>
      <c r="F56" s="458"/>
      <c r="G56" s="180"/>
      <c r="H56" s="157"/>
    </row>
    <row r="57" spans="2:8">
      <c r="B57" s="459" t="s">
        <v>166</v>
      </c>
      <c r="C57" s="450" t="s">
        <v>1015</v>
      </c>
      <c r="D57" s="252" t="s">
        <v>353</v>
      </c>
      <c r="E57" s="451" t="s">
        <v>354</v>
      </c>
      <c r="F57" s="252"/>
      <c r="G57" s="180"/>
      <c r="H57" s="157"/>
    </row>
    <row r="58" spans="2:8">
      <c r="B58" s="254" t="s">
        <v>163</v>
      </c>
      <c r="C58" s="251" t="s">
        <v>1017</v>
      </c>
      <c r="D58" s="315" t="s">
        <v>361</v>
      </c>
      <c r="E58" s="315" t="s">
        <v>362</v>
      </c>
      <c r="F58" s="253"/>
      <c r="G58" s="180"/>
      <c r="H58" s="157"/>
    </row>
    <row r="59" spans="2:8">
      <c r="B59" s="254" t="s">
        <v>165</v>
      </c>
      <c r="C59" s="251" t="s">
        <v>1018</v>
      </c>
      <c r="D59" s="315" t="s">
        <v>978</v>
      </c>
      <c r="E59" s="315" t="s">
        <v>285</v>
      </c>
      <c r="F59" s="253"/>
      <c r="G59" s="180"/>
      <c r="H59" s="157"/>
    </row>
    <row r="60" spans="2:8" ht="17.25" thickBot="1">
      <c r="B60" s="452" t="s">
        <v>988</v>
      </c>
      <c r="C60" s="453" t="s">
        <v>1019</v>
      </c>
      <c r="D60" s="454" t="s">
        <v>978</v>
      </c>
      <c r="E60" s="454" t="s">
        <v>285</v>
      </c>
      <c r="F60" s="455"/>
      <c r="G60" s="180"/>
      <c r="H60" s="157"/>
    </row>
    <row r="61" spans="2:8" ht="20.100000000000001" customHeight="1" thickBot="1">
      <c r="B61" s="440" t="s">
        <v>1020</v>
      </c>
      <c r="C61" s="441"/>
      <c r="D61" s="441"/>
      <c r="E61" s="441"/>
      <c r="F61" s="441"/>
      <c r="G61" s="442"/>
      <c r="H61" s="157"/>
    </row>
    <row r="62" spans="2:8">
      <c r="B62" s="460" t="s">
        <v>1021</v>
      </c>
      <c r="C62" s="295" t="s">
        <v>1221</v>
      </c>
      <c r="D62" s="296">
        <v>200</v>
      </c>
      <c r="E62" s="461" t="s">
        <v>615</v>
      </c>
      <c r="F62" s="280"/>
      <c r="G62" s="180"/>
      <c r="H62" s="157"/>
    </row>
    <row r="63" spans="2:8" ht="39.950000000000003" customHeight="1">
      <c r="B63" s="435" t="s">
        <v>1222</v>
      </c>
      <c r="C63" s="338" t="s">
        <v>1223</v>
      </c>
      <c r="D63" s="310">
        <v>100</v>
      </c>
      <c r="E63" s="304" t="s">
        <v>291</v>
      </c>
      <c r="F63" s="301"/>
      <c r="G63" s="603" t="s">
        <v>1224</v>
      </c>
      <c r="H63" s="157"/>
    </row>
    <row r="64" spans="2:8" ht="39.950000000000003" customHeight="1">
      <c r="B64" s="435" t="s">
        <v>1225</v>
      </c>
      <c r="C64" s="338" t="s">
        <v>1025</v>
      </c>
      <c r="D64" s="310">
        <v>100</v>
      </c>
      <c r="E64" s="304" t="s">
        <v>291</v>
      </c>
      <c r="F64" s="301"/>
      <c r="G64" s="604"/>
      <c r="H64" s="157"/>
    </row>
    <row r="65" spans="2:8">
      <c r="B65" s="435" t="s">
        <v>1026</v>
      </c>
      <c r="C65" s="338" t="s">
        <v>1226</v>
      </c>
      <c r="D65" s="310" t="s">
        <v>289</v>
      </c>
      <c r="E65" s="304" t="s">
        <v>285</v>
      </c>
      <c r="F65" s="301"/>
      <c r="G65" s="302" t="s">
        <v>1028</v>
      </c>
      <c r="H65" s="157"/>
    </row>
    <row r="66" spans="2:8" ht="17.25" thickBot="1">
      <c r="B66" s="462" t="s">
        <v>1029</v>
      </c>
      <c r="C66" s="463" t="s">
        <v>1227</v>
      </c>
      <c r="D66" s="464">
        <v>400</v>
      </c>
      <c r="E66" s="465" t="s">
        <v>615</v>
      </c>
      <c r="F66" s="466"/>
      <c r="G66" s="181"/>
      <c r="H66" s="157"/>
    </row>
    <row r="67" spans="2:8">
      <c r="B67" s="467"/>
      <c r="C67" s="193"/>
      <c r="D67" s="194"/>
      <c r="G67" s="189"/>
      <c r="H67" s="189"/>
    </row>
    <row r="68" spans="2:8" ht="17.25" thickBot="1">
      <c r="B68" s="389"/>
      <c r="C68" s="193"/>
      <c r="D68" s="194"/>
      <c r="G68" s="189"/>
      <c r="H68" s="189"/>
    </row>
    <row r="69" spans="2:8" ht="16.5" customHeight="1">
      <c r="B69" s="342" t="s">
        <v>1031</v>
      </c>
      <c r="C69" s="185"/>
      <c r="D69" s="185"/>
      <c r="E69" s="185"/>
      <c r="F69" s="185"/>
      <c r="G69" s="468"/>
      <c r="H69" s="189"/>
    </row>
    <row r="70" spans="2:8">
      <c r="B70" s="345" t="s">
        <v>1032</v>
      </c>
      <c r="C70" s="469"/>
      <c r="D70" s="469"/>
      <c r="E70" s="469"/>
      <c r="F70" s="469"/>
      <c r="G70" s="470"/>
      <c r="H70" s="189"/>
    </row>
    <row r="71" spans="2:8">
      <c r="B71" s="348" t="s">
        <v>1033</v>
      </c>
      <c r="C71" s="349"/>
      <c r="D71" s="350" t="s">
        <v>1034</v>
      </c>
      <c r="E71" s="351"/>
      <c r="F71" s="351"/>
      <c r="G71" s="352"/>
      <c r="H71" s="157"/>
    </row>
    <row r="72" spans="2:8">
      <c r="B72" s="353" t="s">
        <v>1035</v>
      </c>
      <c r="C72" s="354"/>
      <c r="D72" s="355" t="s">
        <v>1036</v>
      </c>
      <c r="E72" s="356"/>
      <c r="F72" s="356"/>
      <c r="G72" s="357"/>
      <c r="H72" s="157"/>
    </row>
    <row r="73" spans="2:8">
      <c r="B73" s="358"/>
      <c r="C73" s="359"/>
      <c r="D73" s="360" t="s">
        <v>1037</v>
      </c>
      <c r="E73" s="346"/>
      <c r="F73" s="346"/>
      <c r="G73" s="347"/>
      <c r="H73" s="157"/>
    </row>
    <row r="74" spans="2:8">
      <c r="B74" s="361" t="s">
        <v>138</v>
      </c>
      <c r="C74" s="362"/>
      <c r="D74" s="355" t="s">
        <v>1038</v>
      </c>
      <c r="E74" s="356"/>
      <c r="F74" s="356"/>
      <c r="G74" s="357"/>
      <c r="H74" s="157"/>
    </row>
    <row r="75" spans="2:8" ht="17.25" thickBot="1">
      <c r="B75" s="363"/>
      <c r="C75" s="364"/>
      <c r="D75" s="365" t="s">
        <v>1039</v>
      </c>
      <c r="E75" s="366"/>
      <c r="F75" s="366"/>
      <c r="G75" s="367"/>
      <c r="H75" s="157"/>
    </row>
    <row r="76" spans="2:8" ht="17.25" thickBot="1">
      <c r="B76" s="223"/>
      <c r="C76" s="223"/>
      <c r="D76" s="207"/>
      <c r="E76" s="207"/>
      <c r="F76" s="207"/>
      <c r="G76" s="223"/>
      <c r="H76" s="189"/>
    </row>
    <row r="77" spans="2:8" ht="16.5" customHeight="1">
      <c r="B77" s="368" t="s">
        <v>1040</v>
      </c>
      <c r="C77" s="369"/>
      <c r="D77" s="369"/>
      <c r="E77" s="369"/>
      <c r="F77" s="369"/>
      <c r="G77" s="370"/>
      <c r="H77" s="157"/>
    </row>
    <row r="78" spans="2:8">
      <c r="B78" s="371"/>
      <c r="C78" s="372"/>
      <c r="D78" s="372"/>
      <c r="E78" s="372"/>
      <c r="F78" s="372"/>
      <c r="G78" s="373"/>
      <c r="H78" s="157"/>
    </row>
    <row r="79" spans="2:8">
      <c r="B79" s="371" t="s">
        <v>1041</v>
      </c>
      <c r="C79" s="372"/>
      <c r="D79" s="372"/>
      <c r="E79" s="372"/>
      <c r="F79" s="372"/>
      <c r="G79" s="373"/>
      <c r="H79" s="157"/>
    </row>
    <row r="80" spans="2:8" s="375" customFormat="1" ht="20.100000000000001" customHeight="1">
      <c r="B80" s="371" t="s">
        <v>1042</v>
      </c>
      <c r="C80" s="372"/>
      <c r="D80" s="372"/>
      <c r="E80" s="372"/>
      <c r="F80" s="372"/>
      <c r="G80" s="373"/>
      <c r="H80" s="374"/>
    </row>
    <row r="81" spans="2:8" s="375" customFormat="1" ht="20.100000000000001" customHeight="1">
      <c r="B81" s="371" t="s">
        <v>1043</v>
      </c>
      <c r="C81" s="372"/>
      <c r="D81" s="372"/>
      <c r="E81" s="372"/>
      <c r="F81" s="372"/>
      <c r="G81" s="373"/>
      <c r="H81" s="374"/>
    </row>
    <row r="82" spans="2:8" s="375" customFormat="1" ht="20.100000000000001" customHeight="1">
      <c r="B82" s="371" t="s">
        <v>1044</v>
      </c>
      <c r="C82" s="372"/>
      <c r="D82" s="372"/>
      <c r="E82" s="372"/>
      <c r="F82" s="372"/>
      <c r="G82" s="373"/>
      <c r="H82" s="374"/>
    </row>
    <row r="83" spans="2:8" s="375" customFormat="1" ht="20.100000000000001" customHeight="1">
      <c r="B83" s="371"/>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t="s">
        <v>1048</v>
      </c>
      <c r="C86" s="372"/>
      <c r="D86" s="372"/>
      <c r="E86" s="372"/>
      <c r="F86" s="372"/>
      <c r="G86" s="373"/>
      <c r="H86" s="374"/>
    </row>
    <row r="87" spans="2:8" s="375" customFormat="1" ht="20.100000000000001" customHeight="1">
      <c r="B87" s="371" t="s">
        <v>1042</v>
      </c>
      <c r="C87" s="372"/>
      <c r="D87" s="372"/>
      <c r="E87" s="372"/>
      <c r="F87" s="372"/>
      <c r="G87" s="373"/>
      <c r="H87" s="374"/>
    </row>
    <row r="88" spans="2:8" s="375" customFormat="1" ht="20.100000000000001" customHeight="1">
      <c r="B88" s="371" t="s">
        <v>1043</v>
      </c>
      <c r="C88" s="372"/>
      <c r="D88" s="372"/>
      <c r="E88" s="372"/>
      <c r="F88" s="372"/>
      <c r="G88" s="373"/>
      <c r="H88" s="374"/>
    </row>
    <row r="89" spans="2:8" s="375" customFormat="1" ht="20.100000000000001" customHeight="1">
      <c r="B89" s="371" t="s">
        <v>1049</v>
      </c>
      <c r="C89" s="372"/>
      <c r="D89" s="372"/>
      <c r="E89" s="372"/>
      <c r="F89" s="372"/>
      <c r="G89" s="373"/>
      <c r="H89" s="374"/>
    </row>
    <row r="90" spans="2:8" s="375" customFormat="1" ht="20.100000000000001" customHeight="1">
      <c r="B90" s="371"/>
      <c r="C90" s="372"/>
      <c r="D90" s="372"/>
      <c r="E90" s="372"/>
      <c r="F90" s="372"/>
      <c r="G90" s="373"/>
      <c r="H90" s="374"/>
    </row>
    <row r="91" spans="2:8" s="375" customFormat="1" ht="20.100000000000001" customHeight="1">
      <c r="B91" s="371"/>
      <c r="C91" s="372"/>
      <c r="D91" s="372"/>
      <c r="E91" s="372"/>
      <c r="F91" s="372"/>
      <c r="G91" s="373"/>
      <c r="H91" s="374"/>
    </row>
    <row r="92" spans="2:8">
      <c r="B92" s="371"/>
      <c r="C92" s="372"/>
      <c r="D92" s="372"/>
      <c r="E92" s="372"/>
      <c r="F92" s="372"/>
      <c r="G92" s="373"/>
      <c r="H92" s="375"/>
    </row>
    <row r="93" spans="2:8" ht="13.5" customHeight="1">
      <c r="B93" s="371" t="s">
        <v>1050</v>
      </c>
      <c r="C93" s="372"/>
      <c r="D93" s="372"/>
      <c r="E93" s="372"/>
      <c r="F93" s="372"/>
      <c r="G93" s="373"/>
      <c r="H93" s="189"/>
    </row>
    <row r="94" spans="2:8" ht="16.5" customHeight="1">
      <c r="B94" s="371" t="s">
        <v>1051</v>
      </c>
      <c r="C94" s="372"/>
      <c r="D94" s="372"/>
      <c r="E94" s="372"/>
      <c r="F94" s="372"/>
      <c r="G94" s="373"/>
    </row>
    <row r="95" spans="2:8">
      <c r="B95" s="371" t="s">
        <v>1052</v>
      </c>
      <c r="C95" s="372"/>
      <c r="D95" s="372"/>
      <c r="E95" s="372"/>
      <c r="F95" s="372"/>
      <c r="G95" s="373"/>
      <c r="H95" s="157"/>
    </row>
    <row r="96" spans="2:8">
      <c r="B96" s="371" t="s">
        <v>1049</v>
      </c>
      <c r="C96" s="372"/>
      <c r="D96" s="372"/>
      <c r="E96" s="372"/>
      <c r="F96" s="372"/>
      <c r="G96" s="373"/>
      <c r="H96" s="157"/>
    </row>
    <row r="97" spans="2:8">
      <c r="B97" s="371"/>
      <c r="C97" s="372"/>
      <c r="D97" s="372"/>
      <c r="E97" s="372"/>
      <c r="F97" s="372"/>
      <c r="G97" s="373"/>
      <c r="H97" s="157"/>
    </row>
    <row r="98" spans="2:8">
      <c r="B98" s="371"/>
      <c r="C98" s="372"/>
      <c r="D98" s="372"/>
      <c r="E98" s="372"/>
      <c r="F98" s="372"/>
      <c r="G98" s="373"/>
      <c r="H98" s="157"/>
    </row>
    <row r="99" spans="2:8">
      <c r="B99" s="371"/>
      <c r="C99" s="372"/>
      <c r="D99" s="372"/>
      <c r="E99" s="372"/>
      <c r="F99" s="372"/>
      <c r="G99" s="373"/>
      <c r="H99" s="157"/>
    </row>
    <row r="100" spans="2:8">
      <c r="B100" s="371" t="s">
        <v>1053</v>
      </c>
      <c r="C100" s="372"/>
      <c r="D100" s="372"/>
      <c r="E100" s="372"/>
      <c r="F100" s="372"/>
      <c r="G100" s="373"/>
      <c r="H100" s="157"/>
    </row>
    <row r="101" spans="2:8" ht="20.100000000000001" customHeight="1">
      <c r="B101" s="371"/>
      <c r="C101" s="372"/>
      <c r="D101" s="372"/>
      <c r="E101" s="372"/>
      <c r="F101" s="372"/>
      <c r="G101" s="373"/>
      <c r="H101" s="157"/>
    </row>
    <row r="102" spans="2:8" s="375" customFormat="1" ht="16.5" customHeight="1" thickBot="1">
      <c r="B102" s="363"/>
      <c r="C102" s="376"/>
      <c r="D102" s="376"/>
      <c r="E102" s="376"/>
      <c r="F102" s="376"/>
      <c r="G102" s="377"/>
      <c r="H102" s="5"/>
    </row>
    <row r="103" spans="2:8" s="375" customFormat="1" ht="16.5" customHeight="1" thickBot="1">
      <c r="G103" s="378"/>
    </row>
    <row r="104" spans="2:8" s="382" customFormat="1" ht="20.100000000000001" customHeight="1">
      <c r="B104" s="379" t="s">
        <v>1054</v>
      </c>
      <c r="C104" s="380"/>
      <c r="D104" s="380"/>
      <c r="E104" s="380"/>
      <c r="F104" s="380"/>
      <c r="G104" s="381"/>
    </row>
    <row r="105" spans="2:8" s="382" customFormat="1" ht="20.100000000000001" customHeight="1">
      <c r="B105" s="383"/>
      <c r="C105" s="384"/>
      <c r="D105" s="384"/>
      <c r="E105" s="384"/>
      <c r="F105" s="384"/>
      <c r="G105" s="385"/>
    </row>
    <row r="106" spans="2:8" s="382" customFormat="1" ht="20.100000000000001" customHeight="1">
      <c r="B106" s="383" t="s">
        <v>1055</v>
      </c>
      <c r="C106" s="384"/>
      <c r="D106" s="384"/>
      <c r="E106" s="384"/>
      <c r="F106" s="384"/>
      <c r="G106" s="385"/>
    </row>
    <row r="107" spans="2:8" s="382" customFormat="1" ht="20.100000000000001" customHeight="1">
      <c r="B107" s="383"/>
      <c r="C107" s="384"/>
      <c r="D107" s="384"/>
      <c r="E107" s="384"/>
      <c r="F107" s="384"/>
      <c r="G107" s="385"/>
    </row>
    <row r="108" spans="2:8" s="382" customFormat="1" ht="20.100000000000001" customHeight="1">
      <c r="B108" s="383" t="s">
        <v>1056</v>
      </c>
      <c r="C108" s="384"/>
      <c r="D108" s="384"/>
      <c r="E108" s="384"/>
      <c r="F108" s="384"/>
      <c r="G108" s="385"/>
    </row>
    <row r="109" spans="2:8" s="382" customFormat="1" ht="20.100000000000001" customHeight="1">
      <c r="B109" s="383" t="s">
        <v>1057</v>
      </c>
      <c r="C109" s="384"/>
      <c r="D109" s="384"/>
      <c r="E109" s="384"/>
      <c r="F109" s="384"/>
      <c r="G109" s="385"/>
    </row>
    <row r="110" spans="2:8" s="382" customFormat="1" ht="20.100000000000001" customHeight="1">
      <c r="B110" s="383" t="s">
        <v>1058</v>
      </c>
      <c r="C110" s="384"/>
      <c r="D110" s="384"/>
      <c r="E110" s="384"/>
      <c r="F110" s="384"/>
      <c r="G110" s="385"/>
    </row>
    <row r="111" spans="2:8" s="382" customFormat="1" ht="20.100000000000001" customHeight="1">
      <c r="B111" s="383" t="s">
        <v>1059</v>
      </c>
      <c r="C111" s="384"/>
      <c r="D111" s="384"/>
      <c r="E111" s="384"/>
      <c r="F111" s="384"/>
      <c r="G111" s="385"/>
    </row>
    <row r="112" spans="2:8" s="382" customFormat="1" ht="20.100000000000001" customHeight="1">
      <c r="B112" s="383"/>
      <c r="C112" s="384"/>
      <c r="D112" s="384"/>
      <c r="E112" s="384"/>
      <c r="F112" s="384"/>
      <c r="G112" s="385"/>
    </row>
    <row r="113" spans="2:7" s="382" customFormat="1" ht="20.100000000000001" customHeight="1">
      <c r="B113" s="383" t="s">
        <v>1062</v>
      </c>
      <c r="C113" s="384"/>
      <c r="D113" s="384"/>
      <c r="E113" s="384"/>
      <c r="F113" s="384"/>
      <c r="G113" s="385"/>
    </row>
    <row r="114" spans="2:7" s="382" customFormat="1" ht="20.100000000000001" customHeight="1" thickBot="1">
      <c r="B114" s="386"/>
      <c r="C114" s="387"/>
      <c r="D114" s="387"/>
      <c r="E114" s="387"/>
      <c r="F114" s="387"/>
      <c r="G114" s="388"/>
    </row>
    <row r="115" spans="2:7" ht="16.5" customHeight="1" thickBot="1">
      <c r="D115" s="5"/>
      <c r="E115" s="5"/>
      <c r="F115" s="5"/>
    </row>
    <row r="116" spans="2:7" s="375" customFormat="1" ht="16.5" customHeight="1">
      <c r="B116" s="390" t="s">
        <v>1063</v>
      </c>
      <c r="C116" s="391"/>
      <c r="D116" s="391"/>
      <c r="E116" s="391"/>
      <c r="F116" s="391"/>
      <c r="G116" s="392"/>
    </row>
    <row r="117" spans="2:7" s="375" customFormat="1" ht="16.5" customHeight="1">
      <c r="B117" s="374"/>
      <c r="G117" s="393"/>
    </row>
    <row r="118" spans="2:7" s="375" customFormat="1" ht="16.5" customHeight="1">
      <c r="B118" s="394" t="s">
        <v>1228</v>
      </c>
      <c r="G118" s="393"/>
    </row>
    <row r="119" spans="2:7" s="375" customFormat="1" ht="16.5" customHeight="1">
      <c r="B119" s="374"/>
      <c r="G119" s="393"/>
    </row>
    <row r="120" spans="2:7" s="375" customFormat="1" ht="16.5" customHeight="1">
      <c r="B120" s="395" t="s">
        <v>1065</v>
      </c>
      <c r="C120" s="396" t="s">
        <v>1066</v>
      </c>
      <c r="D120" s="396"/>
      <c r="E120" s="396"/>
      <c r="F120" s="605" t="s">
        <v>1067</v>
      </c>
      <c r="G120" s="606"/>
    </row>
    <row r="121" spans="2:7" s="375" customFormat="1" ht="16.5" customHeight="1">
      <c r="B121" s="397" t="s">
        <v>1068</v>
      </c>
      <c r="C121" s="398" t="s">
        <v>1069</v>
      </c>
      <c r="D121" s="399"/>
      <c r="E121" s="399"/>
      <c r="F121" s="399"/>
      <c r="G121" s="400"/>
    </row>
    <row r="122" spans="2:7" s="375" customFormat="1" ht="16.5" customHeight="1">
      <c r="B122" s="374" t="s">
        <v>1070</v>
      </c>
      <c r="C122" s="401" t="s">
        <v>1071</v>
      </c>
      <c r="F122" s="601" t="s">
        <v>1229</v>
      </c>
      <c r="G122" s="602"/>
    </row>
    <row r="123" spans="2:7" s="375" customFormat="1" ht="16.5" customHeight="1">
      <c r="B123" s="374" t="s">
        <v>1073</v>
      </c>
      <c r="C123" s="401" t="s">
        <v>1074</v>
      </c>
      <c r="F123" s="601"/>
      <c r="G123" s="602"/>
    </row>
    <row r="124" spans="2:7" s="375" customFormat="1" ht="16.5" customHeight="1">
      <c r="B124" s="374" t="s">
        <v>1075</v>
      </c>
      <c r="C124" s="401" t="s">
        <v>1074</v>
      </c>
      <c r="F124" s="601"/>
      <c r="G124" s="602"/>
    </row>
    <row r="125" spans="2:7" s="375" customFormat="1" ht="16.5" customHeight="1">
      <c r="B125" s="374" t="s">
        <v>1076</v>
      </c>
      <c r="C125" s="375" t="s">
        <v>1077</v>
      </c>
      <c r="F125" s="601"/>
      <c r="G125" s="602"/>
    </row>
    <row r="126" spans="2:7" s="375" customFormat="1" ht="16.5" customHeight="1">
      <c r="B126" s="374" t="s">
        <v>1078</v>
      </c>
      <c r="C126" s="401" t="s">
        <v>1079</v>
      </c>
      <c r="F126" s="601" t="s">
        <v>1230</v>
      </c>
      <c r="G126" s="602"/>
    </row>
    <row r="127" spans="2:7" s="375" customFormat="1" ht="16.5" customHeight="1">
      <c r="B127" s="374" t="s">
        <v>1081</v>
      </c>
      <c r="C127" s="375" t="s">
        <v>1082</v>
      </c>
      <c r="F127" s="601"/>
      <c r="G127" s="602"/>
    </row>
    <row r="128" spans="2:7" s="375" customFormat="1" ht="16.5" customHeight="1">
      <c r="B128" s="374" t="s">
        <v>1083</v>
      </c>
      <c r="C128" s="401" t="s">
        <v>1074</v>
      </c>
      <c r="F128" s="601"/>
      <c r="G128" s="602"/>
    </row>
    <row r="129" spans="2:7" s="375" customFormat="1" ht="16.5" customHeight="1">
      <c r="B129" s="374" t="s">
        <v>1076</v>
      </c>
      <c r="C129" s="375" t="s">
        <v>1082</v>
      </c>
      <c r="F129" s="601"/>
      <c r="G129" s="602"/>
    </row>
    <row r="130" spans="2:7" s="375" customFormat="1" ht="16.5" customHeight="1">
      <c r="B130" s="374" t="s">
        <v>1084</v>
      </c>
      <c r="C130" s="401" t="s">
        <v>1074</v>
      </c>
      <c r="F130" s="601" t="s">
        <v>1231</v>
      </c>
      <c r="G130" s="602"/>
    </row>
    <row r="131" spans="2:7" s="375" customFormat="1" ht="16.5" customHeight="1">
      <c r="B131" s="374" t="s">
        <v>1086</v>
      </c>
      <c r="C131" s="375" t="s">
        <v>1087</v>
      </c>
      <c r="F131" s="601"/>
      <c r="G131" s="602"/>
    </row>
    <row r="132" spans="2:7" s="375" customFormat="1" ht="16.5" customHeight="1">
      <c r="B132" s="374"/>
      <c r="G132" s="393"/>
    </row>
    <row r="133" spans="2:7" s="375" customFormat="1" ht="16.5" customHeight="1" thickBot="1">
      <c r="B133" s="402"/>
      <c r="C133" s="403"/>
      <c r="D133" s="403"/>
      <c r="E133" s="403"/>
      <c r="F133" s="403"/>
      <c r="G133" s="404"/>
    </row>
    <row r="134" spans="2:7" s="375" customFormat="1" ht="16.5" customHeight="1" thickBot="1">
      <c r="B134" s="292"/>
      <c r="G134" s="471"/>
    </row>
    <row r="135" spans="2:7" s="375" customFormat="1" ht="16.5" customHeight="1">
      <c r="B135" s="390" t="s">
        <v>1090</v>
      </c>
      <c r="C135" s="391"/>
      <c r="D135" s="391"/>
      <c r="E135" s="391"/>
      <c r="F135" s="391"/>
      <c r="G135" s="392"/>
    </row>
    <row r="136" spans="2:7" s="375" customFormat="1" ht="16.5" customHeight="1">
      <c r="B136" s="374"/>
      <c r="G136" s="393"/>
    </row>
    <row r="137" spans="2:7" s="375" customFormat="1" ht="16.5" customHeight="1">
      <c r="B137" s="374" t="s">
        <v>1232</v>
      </c>
      <c r="G137" s="393"/>
    </row>
    <row r="138" spans="2:7" s="375" customFormat="1" ht="16.5" customHeight="1">
      <c r="B138" s="374" t="s">
        <v>1092</v>
      </c>
      <c r="G138" s="393"/>
    </row>
    <row r="139" spans="2:7" s="375" customFormat="1" ht="16.5" customHeight="1">
      <c r="B139" s="374"/>
      <c r="G139" s="393"/>
    </row>
    <row r="140" spans="2:7" s="375" customFormat="1" ht="16.5" customHeight="1">
      <c r="B140" s="374" t="s">
        <v>1093</v>
      </c>
      <c r="G140" s="393"/>
    </row>
    <row r="141" spans="2:7" s="375" customFormat="1" ht="16.5" customHeight="1">
      <c r="B141" s="374" t="s">
        <v>1094</v>
      </c>
      <c r="G141" s="393"/>
    </row>
    <row r="142" spans="2:7" s="375" customFormat="1" ht="16.5" customHeight="1">
      <c r="B142" s="374" t="s">
        <v>1095</v>
      </c>
      <c r="G142" s="393"/>
    </row>
    <row r="143" spans="2:7" s="375" customFormat="1" ht="16.5" customHeight="1">
      <c r="B143" s="374" t="s">
        <v>1096</v>
      </c>
      <c r="G143" s="393"/>
    </row>
    <row r="144" spans="2:7" s="375" customFormat="1" ht="16.5" customHeight="1">
      <c r="B144" s="374"/>
      <c r="G144" s="393"/>
    </row>
    <row r="145" spans="2:7" s="375" customFormat="1" ht="16.5" customHeight="1">
      <c r="B145" s="374" t="s">
        <v>1097</v>
      </c>
      <c r="G145" s="393"/>
    </row>
    <row r="146" spans="2:7" s="375" customFormat="1" ht="16.5" customHeight="1">
      <c r="B146" s="374" t="s">
        <v>1098</v>
      </c>
      <c r="G146" s="393"/>
    </row>
    <row r="147" spans="2:7" s="375" customFormat="1" ht="16.5" customHeight="1">
      <c r="B147" s="374" t="s">
        <v>1099</v>
      </c>
      <c r="G147" s="393"/>
    </row>
    <row r="148" spans="2:7" s="375" customFormat="1" ht="16.5" customHeight="1">
      <c r="B148" s="374" t="s">
        <v>1100</v>
      </c>
      <c r="G148" s="393"/>
    </row>
    <row r="149" spans="2:7" s="375" customFormat="1" ht="16.5" customHeight="1">
      <c r="B149" s="374" t="s">
        <v>1101</v>
      </c>
      <c r="G149" s="393"/>
    </row>
    <row r="150" spans="2:7" s="375" customFormat="1" ht="16.5" customHeight="1">
      <c r="B150" s="374" t="s">
        <v>1102</v>
      </c>
      <c r="G150" s="393"/>
    </row>
    <row r="151" spans="2:7" s="375" customFormat="1" ht="16.5" customHeight="1">
      <c r="B151" s="374" t="s">
        <v>1103</v>
      </c>
      <c r="G151" s="393"/>
    </row>
    <row r="152" spans="2:7" s="375" customFormat="1" ht="16.5" customHeight="1">
      <c r="B152" s="374"/>
      <c r="G152" s="393"/>
    </row>
    <row r="153" spans="2:7" s="375" customFormat="1" ht="16.5" customHeight="1">
      <c r="B153" s="374" t="s">
        <v>1104</v>
      </c>
      <c r="G153" s="393"/>
    </row>
    <row r="154" spans="2:7" s="375" customFormat="1" ht="16.5" customHeight="1">
      <c r="B154" s="374"/>
      <c r="G154" s="393"/>
    </row>
    <row r="155" spans="2:7" s="375" customFormat="1" ht="16.5" customHeight="1">
      <c r="B155" s="374" t="s">
        <v>1105</v>
      </c>
      <c r="G155" s="393"/>
    </row>
    <row r="156" spans="2:7" s="375" customFormat="1" ht="16.5" customHeight="1">
      <c r="B156" s="374" t="s">
        <v>1106</v>
      </c>
      <c r="G156" s="393"/>
    </row>
    <row r="157" spans="2:7" s="375" customFormat="1" ht="16.5" customHeight="1">
      <c r="B157" s="374" t="s">
        <v>1107</v>
      </c>
      <c r="G157" s="393"/>
    </row>
    <row r="158" spans="2:7" s="375" customFormat="1" ht="16.5" customHeight="1">
      <c r="B158" s="374" t="s">
        <v>1884</v>
      </c>
      <c r="G158" s="393"/>
    </row>
    <row r="159" spans="2:7" s="375" customFormat="1" ht="16.5" customHeight="1">
      <c r="B159" s="374" t="s">
        <v>1108</v>
      </c>
      <c r="G159" s="393"/>
    </row>
    <row r="160" spans="2:7" s="375" customFormat="1" ht="16.5" customHeight="1">
      <c r="B160" s="374"/>
      <c r="G160" s="393"/>
    </row>
    <row r="161" spans="2:7" s="375" customFormat="1" ht="16.5" customHeight="1">
      <c r="B161" s="374" t="s">
        <v>1109</v>
      </c>
      <c r="G161" s="393"/>
    </row>
    <row r="162" spans="2:7" s="375" customFormat="1" ht="16.5" customHeight="1">
      <c r="B162" s="374"/>
      <c r="G162" s="393"/>
    </row>
    <row r="163" spans="2:7" s="375" customFormat="1" ht="16.5" customHeight="1">
      <c r="B163" s="374" t="s">
        <v>1110</v>
      </c>
      <c r="G163" s="393"/>
    </row>
    <row r="164" spans="2:7" s="375" customFormat="1" ht="16.5" customHeight="1">
      <c r="B164" s="374" t="s">
        <v>1111</v>
      </c>
      <c r="G164" s="393"/>
    </row>
    <row r="165" spans="2:7" s="375" customFormat="1" ht="16.5" customHeight="1">
      <c r="B165" s="374" t="s">
        <v>1112</v>
      </c>
      <c r="G165" s="393"/>
    </row>
    <row r="166" spans="2:7" s="375" customFormat="1" ht="16.5" customHeight="1">
      <c r="B166" s="374" t="s">
        <v>1113</v>
      </c>
      <c r="G166" s="393"/>
    </row>
    <row r="167" spans="2:7" s="375" customFormat="1" ht="16.5" customHeight="1">
      <c r="B167" s="374" t="s">
        <v>1885</v>
      </c>
      <c r="G167" s="393"/>
    </row>
    <row r="168" spans="2:7" s="375" customFormat="1" ht="16.5" customHeight="1">
      <c r="B168" s="374"/>
      <c r="G168" s="393"/>
    </row>
    <row r="169" spans="2:7" s="375" customFormat="1" ht="16.5" customHeight="1">
      <c r="B169" s="374" t="s">
        <v>1886</v>
      </c>
      <c r="G169" s="393"/>
    </row>
    <row r="170" spans="2:7" s="375" customFormat="1" ht="16.5" customHeight="1">
      <c r="B170" s="395" t="s">
        <v>1114</v>
      </c>
      <c r="G170" s="393"/>
    </row>
    <row r="171" spans="2:7" s="375" customFormat="1" ht="16.5" customHeight="1">
      <c r="B171" s="395" t="s">
        <v>1887</v>
      </c>
      <c r="G171" s="393"/>
    </row>
    <row r="172" spans="2:7" s="375" customFormat="1" ht="16.5" customHeight="1">
      <c r="B172" s="374" t="s">
        <v>1115</v>
      </c>
      <c r="G172" s="393"/>
    </row>
    <row r="173" spans="2:7" s="375" customFormat="1" ht="16.5" customHeight="1">
      <c r="B173" s="374" t="s">
        <v>1116</v>
      </c>
      <c r="G173" s="393"/>
    </row>
    <row r="174" spans="2:7" s="375" customFormat="1" ht="16.5" customHeight="1">
      <c r="B174" s="374" t="s">
        <v>1117</v>
      </c>
      <c r="G174" s="393"/>
    </row>
    <row r="175" spans="2:7" s="375" customFormat="1" ht="16.5" customHeight="1">
      <c r="B175" s="374" t="s">
        <v>1118</v>
      </c>
      <c r="G175" s="393"/>
    </row>
    <row r="176" spans="2:7" s="375" customFormat="1" ht="16.5" customHeight="1" thickBot="1">
      <c r="B176" s="402"/>
      <c r="C176" s="403"/>
      <c r="D176" s="403"/>
      <c r="E176" s="403"/>
      <c r="F176" s="403"/>
      <c r="G176" s="404"/>
    </row>
    <row r="177" spans="2:8" s="375" customFormat="1" ht="16.5" customHeight="1" thickBot="1">
      <c r="B177" s="292"/>
      <c r="G177" s="471"/>
    </row>
    <row r="178" spans="2:8" s="375" customFormat="1" ht="16.5" customHeight="1">
      <c r="B178" s="407" t="s">
        <v>1135</v>
      </c>
      <c r="C178" s="408"/>
      <c r="D178" s="408"/>
      <c r="E178" s="408"/>
      <c r="F178" s="408"/>
      <c r="G178" s="409"/>
    </row>
    <row r="179" spans="2:8" s="375" customFormat="1" ht="20.100000000000001" customHeight="1">
      <c r="B179" s="410"/>
      <c r="C179" s="378"/>
      <c r="D179" s="378"/>
      <c r="E179" s="378"/>
      <c r="F179" s="378"/>
      <c r="G179" s="393"/>
    </row>
    <row r="180" spans="2:8" s="411" customFormat="1" ht="20.100000000000001" customHeight="1">
      <c r="B180" s="374" t="s">
        <v>1136</v>
      </c>
      <c r="C180" s="378"/>
      <c r="D180" s="378"/>
      <c r="E180" s="378"/>
      <c r="F180" s="378"/>
      <c r="G180" s="393"/>
      <c r="H180" s="375"/>
    </row>
    <row r="181" spans="2:8" s="411" customFormat="1" ht="20.100000000000001" customHeight="1">
      <c r="B181" s="412" t="s">
        <v>1137</v>
      </c>
      <c r="C181" s="378"/>
      <c r="D181" s="378"/>
      <c r="E181" s="378"/>
      <c r="F181" s="378"/>
      <c r="G181" s="393"/>
    </row>
    <row r="182" spans="2:8" s="411" customFormat="1" ht="20.100000000000001" customHeight="1">
      <c r="B182" s="410"/>
      <c r="C182" s="378"/>
      <c r="D182" s="378"/>
      <c r="E182" s="378"/>
      <c r="F182" s="378"/>
      <c r="G182" s="393"/>
    </row>
    <row r="183" spans="2:8" s="411" customFormat="1" ht="20.100000000000001" customHeight="1">
      <c r="B183" s="410"/>
      <c r="C183" s="378"/>
      <c r="D183" s="378"/>
      <c r="E183" s="378"/>
      <c r="F183" s="378"/>
      <c r="G183" s="393"/>
    </row>
    <row r="184" spans="2:8" s="411" customFormat="1" ht="20.100000000000001" customHeight="1">
      <c r="B184" s="410"/>
      <c r="C184" s="378"/>
      <c r="D184" s="378"/>
      <c r="E184" s="378"/>
      <c r="F184" s="378"/>
      <c r="G184" s="393"/>
    </row>
    <row r="185" spans="2:8" s="411" customFormat="1" ht="20.100000000000001" customHeight="1">
      <c r="B185" s="410"/>
      <c r="C185" s="378"/>
      <c r="D185" s="378"/>
      <c r="E185" s="378"/>
      <c r="F185" s="378"/>
      <c r="G185" s="393"/>
    </row>
    <row r="186" spans="2:8" s="411" customFormat="1" ht="20.100000000000001" customHeight="1">
      <c r="B186" s="410"/>
      <c r="C186" s="378"/>
      <c r="D186" s="378"/>
      <c r="E186" s="378"/>
      <c r="F186" s="378"/>
      <c r="G186" s="393"/>
    </row>
    <row r="187" spans="2:8" s="411" customFormat="1" ht="20.100000000000001" customHeight="1" thickBot="1">
      <c r="B187" s="413"/>
      <c r="C187" s="406"/>
      <c r="D187" s="406"/>
      <c r="E187" s="406"/>
      <c r="F187" s="406"/>
      <c r="G187" s="404"/>
    </row>
    <row r="188" spans="2:8" s="414" customFormat="1" ht="13.5" customHeight="1">
      <c r="B188" s="5"/>
      <c r="C188" s="5"/>
      <c r="D188" s="5"/>
      <c r="E188" s="5"/>
      <c r="F188" s="5"/>
      <c r="G188" s="5"/>
      <c r="H188" s="375"/>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BF83-2BF8-4402-8184-5B6D8365ADB5}">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193</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472" t="s">
        <v>618</v>
      </c>
      <c r="C5" s="473" t="s">
        <v>900</v>
      </c>
      <c r="D5" s="474" t="s">
        <v>289</v>
      </c>
      <c r="E5" s="418" t="s">
        <v>615</v>
      </c>
      <c r="F5" s="341" t="s">
        <v>271</v>
      </c>
      <c r="G5" s="475" t="s">
        <v>901</v>
      </c>
      <c r="H5" s="157"/>
    </row>
    <row r="6" spans="2:8" ht="20.100000000000001" customHeight="1" thickBot="1">
      <c r="B6" s="154" t="s">
        <v>902</v>
      </c>
      <c r="C6" s="155"/>
      <c r="D6" s="155"/>
      <c r="E6" s="155"/>
      <c r="F6" s="155"/>
      <c r="G6" s="156"/>
      <c r="H6" s="157"/>
    </row>
    <row r="7" spans="2:8" ht="30">
      <c r="B7" s="435" t="s">
        <v>1233</v>
      </c>
      <c r="C7" s="476" t="s">
        <v>1234</v>
      </c>
      <c r="D7" s="477" t="s">
        <v>289</v>
      </c>
      <c r="E7" s="478" t="s">
        <v>285</v>
      </c>
      <c r="F7" s="449" t="s">
        <v>265</v>
      </c>
      <c r="G7" s="479" t="s">
        <v>1235</v>
      </c>
      <c r="H7" s="157"/>
    </row>
    <row r="8" spans="2:8" ht="30">
      <c r="B8" s="435" t="s">
        <v>1236</v>
      </c>
      <c r="C8" s="248" t="s">
        <v>1237</v>
      </c>
      <c r="D8" s="480" t="s">
        <v>616</v>
      </c>
      <c r="E8" s="437" t="s">
        <v>932</v>
      </c>
      <c r="F8" s="339"/>
      <c r="G8" s="481" t="s">
        <v>1238</v>
      </c>
      <c r="H8" s="157"/>
    </row>
    <row r="9" spans="2:8" ht="30">
      <c r="B9" s="435" t="s">
        <v>1239</v>
      </c>
      <c r="C9" s="248" t="s">
        <v>1240</v>
      </c>
      <c r="D9" s="438" t="s">
        <v>289</v>
      </c>
      <c r="E9" s="326" t="s">
        <v>285</v>
      </c>
      <c r="F9" s="340"/>
      <c r="G9" s="447" t="s">
        <v>1241</v>
      </c>
      <c r="H9" s="157"/>
    </row>
    <row r="10" spans="2:8" ht="30">
      <c r="B10" s="435" t="s">
        <v>1242</v>
      </c>
      <c r="C10" s="248" t="s">
        <v>1243</v>
      </c>
      <c r="D10" s="438" t="s">
        <v>289</v>
      </c>
      <c r="E10" s="326" t="s">
        <v>285</v>
      </c>
      <c r="F10" s="340"/>
      <c r="G10" s="447" t="s">
        <v>1244</v>
      </c>
      <c r="H10" s="157"/>
    </row>
    <row r="11" spans="2:8">
      <c r="B11" s="435" t="s">
        <v>1245</v>
      </c>
      <c r="C11" s="248" t="s">
        <v>1246</v>
      </c>
      <c r="D11" s="438" t="s">
        <v>595</v>
      </c>
      <c r="E11" s="303" t="s">
        <v>615</v>
      </c>
      <c r="F11" s="340" t="s">
        <v>271</v>
      </c>
      <c r="G11" s="447"/>
      <c r="H11" s="157"/>
    </row>
    <row r="12" spans="2:8" ht="30">
      <c r="B12" s="435" t="s">
        <v>1247</v>
      </c>
      <c r="C12" s="248" t="s">
        <v>1248</v>
      </c>
      <c r="D12" s="438" t="s">
        <v>289</v>
      </c>
      <c r="E12" s="326" t="s">
        <v>285</v>
      </c>
      <c r="F12" s="340"/>
      <c r="G12" s="447" t="s">
        <v>1249</v>
      </c>
      <c r="H12" s="157"/>
    </row>
    <row r="13" spans="2:8" ht="30">
      <c r="B13" s="435" t="s">
        <v>1250</v>
      </c>
      <c r="C13" s="248" t="s">
        <v>1251</v>
      </c>
      <c r="D13" s="438" t="s">
        <v>616</v>
      </c>
      <c r="E13" s="303" t="s">
        <v>615</v>
      </c>
      <c r="F13" s="340"/>
      <c r="G13" s="447" t="s">
        <v>1252</v>
      </c>
      <c r="H13" s="157"/>
    </row>
    <row r="14" spans="2:8" ht="30">
      <c r="B14" s="435" t="s">
        <v>1253</v>
      </c>
      <c r="C14" s="248" t="s">
        <v>1254</v>
      </c>
      <c r="D14" s="438" t="s">
        <v>566</v>
      </c>
      <c r="E14" s="303" t="s">
        <v>615</v>
      </c>
      <c r="F14" s="340"/>
      <c r="G14" s="447" t="s">
        <v>1255</v>
      </c>
      <c r="H14" s="157"/>
    </row>
    <row r="15" spans="2:8" ht="30">
      <c r="B15" s="435" t="s">
        <v>1256</v>
      </c>
      <c r="C15" s="248" t="s">
        <v>1257</v>
      </c>
      <c r="D15" s="438" t="s">
        <v>566</v>
      </c>
      <c r="E15" s="303" t="s">
        <v>615</v>
      </c>
      <c r="F15" s="340"/>
      <c r="G15" s="447" t="s">
        <v>1255</v>
      </c>
      <c r="H15" s="157"/>
    </row>
    <row r="16" spans="2:8">
      <c r="B16" s="435" t="s">
        <v>1258</v>
      </c>
      <c r="C16" s="248" t="s">
        <v>1259</v>
      </c>
      <c r="D16" s="438" t="s">
        <v>1260</v>
      </c>
      <c r="E16" s="303" t="s">
        <v>615</v>
      </c>
      <c r="F16" s="340"/>
      <c r="G16" s="447"/>
      <c r="H16" s="157"/>
    </row>
    <row r="17" spans="2:8" ht="30">
      <c r="B17" s="435" t="s">
        <v>1261</v>
      </c>
      <c r="C17" s="248" t="s">
        <v>1262</v>
      </c>
      <c r="D17" s="438" t="s">
        <v>284</v>
      </c>
      <c r="E17" s="303" t="s">
        <v>1263</v>
      </c>
      <c r="F17" s="340"/>
      <c r="G17" s="447" t="s">
        <v>1264</v>
      </c>
      <c r="H17" s="157"/>
    </row>
    <row r="18" spans="2:8" ht="66">
      <c r="B18" s="435" t="s">
        <v>1265</v>
      </c>
      <c r="C18" s="248" t="s">
        <v>919</v>
      </c>
      <c r="D18" s="303" t="s">
        <v>322</v>
      </c>
      <c r="E18" s="303" t="s">
        <v>553</v>
      </c>
      <c r="F18" s="328"/>
      <c r="G18" s="482" t="s">
        <v>1266</v>
      </c>
      <c r="H18" s="157"/>
    </row>
    <row r="19" spans="2:8">
      <c r="B19" s="424" t="s">
        <v>912</v>
      </c>
      <c r="C19" s="248" t="s">
        <v>913</v>
      </c>
      <c r="D19" s="303" t="s">
        <v>616</v>
      </c>
      <c r="E19" s="303" t="s">
        <v>285</v>
      </c>
      <c r="F19" s="328"/>
      <c r="G19" s="483" t="s">
        <v>914</v>
      </c>
      <c r="H19" s="157"/>
    </row>
    <row r="20" spans="2:8" ht="30.75" thickBot="1">
      <c r="B20" s="247" t="s">
        <v>161</v>
      </c>
      <c r="C20" s="248" t="s">
        <v>921</v>
      </c>
      <c r="D20" s="249" t="s">
        <v>609</v>
      </c>
      <c r="E20" s="249" t="s">
        <v>615</v>
      </c>
      <c r="F20" s="250"/>
      <c r="G20" s="262" t="s">
        <v>922</v>
      </c>
      <c r="H20" s="157"/>
    </row>
    <row r="21" spans="2:8" ht="20.100000000000001" customHeight="1" thickBot="1">
      <c r="B21" s="154" t="s">
        <v>929</v>
      </c>
      <c r="C21" s="155"/>
      <c r="D21" s="155"/>
      <c r="E21" s="155"/>
      <c r="F21" s="155"/>
      <c r="G21" s="156"/>
      <c r="H21" s="157"/>
    </row>
    <row r="22" spans="2:8" ht="17.25" thickBot="1">
      <c r="B22" s="440" t="s">
        <v>1174</v>
      </c>
      <c r="C22" s="441"/>
      <c r="D22" s="441"/>
      <c r="E22" s="441"/>
      <c r="F22" s="441"/>
      <c r="G22" s="442"/>
      <c r="H22" s="157"/>
    </row>
    <row r="23" spans="2:8" ht="45">
      <c r="B23" s="435" t="s">
        <v>127</v>
      </c>
      <c r="C23" s="443" t="s">
        <v>1175</v>
      </c>
      <c r="D23" s="244" t="s">
        <v>322</v>
      </c>
      <c r="E23" s="244" t="s">
        <v>932</v>
      </c>
      <c r="F23" s="444"/>
      <c r="G23" s="447" t="s">
        <v>1267</v>
      </c>
      <c r="H23" s="157"/>
    </row>
    <row r="24" spans="2:8">
      <c r="B24" s="435" t="s">
        <v>109</v>
      </c>
      <c r="C24" s="445" t="s">
        <v>1177</v>
      </c>
      <c r="D24" s="310" t="s">
        <v>269</v>
      </c>
      <c r="E24" s="310" t="s">
        <v>270</v>
      </c>
      <c r="F24" s="444"/>
      <c r="G24" s="447" t="s">
        <v>1268</v>
      </c>
      <c r="H24" s="157"/>
    </row>
    <row r="25" spans="2:8" ht="51">
      <c r="B25" s="435" t="s">
        <v>255</v>
      </c>
      <c r="C25" s="445" t="s">
        <v>1179</v>
      </c>
      <c r="D25" s="310" t="s">
        <v>361</v>
      </c>
      <c r="E25" s="310" t="s">
        <v>270</v>
      </c>
      <c r="F25" s="444"/>
      <c r="G25" s="447" t="s">
        <v>1269</v>
      </c>
      <c r="H25" s="157"/>
    </row>
    <row r="26" spans="2:8">
      <c r="B26" s="435" t="s">
        <v>939</v>
      </c>
      <c r="C26" s="445" t="s">
        <v>1180</v>
      </c>
      <c r="D26" s="310" t="s">
        <v>300</v>
      </c>
      <c r="E26" s="303" t="s">
        <v>285</v>
      </c>
      <c r="F26" s="444"/>
      <c r="G26" s="447" t="s">
        <v>1181</v>
      </c>
      <c r="H26" s="157"/>
    </row>
    <row r="27" spans="2:8" ht="36">
      <c r="B27" s="435" t="s">
        <v>251</v>
      </c>
      <c r="C27" s="445" t="s">
        <v>1270</v>
      </c>
      <c r="D27" s="310" t="s">
        <v>289</v>
      </c>
      <c r="E27" s="303" t="s">
        <v>285</v>
      </c>
      <c r="F27" s="444"/>
      <c r="G27" s="319" t="s">
        <v>1271</v>
      </c>
      <c r="H27" s="157"/>
    </row>
    <row r="28" spans="2:8" ht="90">
      <c r="B28" s="435" t="s">
        <v>944</v>
      </c>
      <c r="C28" s="445" t="s">
        <v>1183</v>
      </c>
      <c r="D28" s="310" t="s">
        <v>300</v>
      </c>
      <c r="E28" s="303" t="s">
        <v>285</v>
      </c>
      <c r="F28" s="444"/>
      <c r="G28" s="447" t="s">
        <v>1272</v>
      </c>
      <c r="H28" s="157"/>
    </row>
    <row r="29" spans="2:8" ht="30">
      <c r="B29" s="435" t="s">
        <v>310</v>
      </c>
      <c r="C29" s="338" t="s">
        <v>1185</v>
      </c>
      <c r="D29" s="249" t="s">
        <v>300</v>
      </c>
      <c r="E29" s="303" t="s">
        <v>285</v>
      </c>
      <c r="F29" s="339"/>
      <c r="G29" s="447" t="s">
        <v>948</v>
      </c>
      <c r="H29" s="157"/>
    </row>
    <row r="30" spans="2:8" ht="102">
      <c r="B30" s="435" t="s">
        <v>304</v>
      </c>
      <c r="C30" s="338" t="s">
        <v>1187</v>
      </c>
      <c r="D30" s="249" t="s">
        <v>289</v>
      </c>
      <c r="E30" s="303" t="s">
        <v>285</v>
      </c>
      <c r="F30" s="339"/>
      <c r="G30" s="481" t="s">
        <v>950</v>
      </c>
      <c r="H30" s="157"/>
    </row>
    <row r="31" spans="2:8" ht="30">
      <c r="B31" s="435" t="s">
        <v>307</v>
      </c>
      <c r="C31" s="338" t="s">
        <v>1189</v>
      </c>
      <c r="D31" s="249" t="s">
        <v>289</v>
      </c>
      <c r="E31" s="303" t="s">
        <v>285</v>
      </c>
      <c r="F31" s="339"/>
      <c r="G31" s="288" t="s">
        <v>1273</v>
      </c>
      <c r="H31" s="157"/>
    </row>
    <row r="32" spans="2:8" ht="45">
      <c r="B32" s="247" t="s">
        <v>1783</v>
      </c>
      <c r="C32" s="299" t="s">
        <v>1191</v>
      </c>
      <c r="D32" s="303" t="s">
        <v>1192</v>
      </c>
      <c r="E32" s="303" t="s">
        <v>932</v>
      </c>
      <c r="F32" s="339"/>
      <c r="G32" s="447" t="s">
        <v>1274</v>
      </c>
      <c r="H32" s="157"/>
    </row>
    <row r="33" spans="2:8" ht="60">
      <c r="B33" s="313" t="s">
        <v>101</v>
      </c>
      <c r="C33" s="314" t="s">
        <v>959</v>
      </c>
      <c r="D33" s="315" t="s">
        <v>960</v>
      </c>
      <c r="E33" s="315" t="s">
        <v>961</v>
      </c>
      <c r="F33" s="316"/>
      <c r="G33" s="317" t="s">
        <v>1275</v>
      </c>
      <c r="H33" s="157"/>
    </row>
    <row r="34" spans="2:8" ht="60">
      <c r="B34" s="313" t="s">
        <v>102</v>
      </c>
      <c r="C34" s="314" t="s">
        <v>963</v>
      </c>
      <c r="D34" s="315" t="s">
        <v>960</v>
      </c>
      <c r="E34" s="315" t="s">
        <v>961</v>
      </c>
      <c r="F34" s="318"/>
      <c r="G34" s="317" t="s">
        <v>1275</v>
      </c>
      <c r="H34" s="157"/>
    </row>
    <row r="35" spans="2:8" ht="60">
      <c r="B35" s="247" t="s">
        <v>887</v>
      </c>
      <c r="C35" s="299" t="s">
        <v>1194</v>
      </c>
      <c r="D35" s="303" t="s">
        <v>1195</v>
      </c>
      <c r="E35" s="303" t="s">
        <v>932</v>
      </c>
      <c r="F35" s="339"/>
      <c r="G35" s="447" t="s">
        <v>1891</v>
      </c>
      <c r="H35" s="157"/>
    </row>
    <row r="36" spans="2:8" ht="60">
      <c r="B36" s="247" t="s">
        <v>1766</v>
      </c>
      <c r="C36" s="299" t="s">
        <v>1196</v>
      </c>
      <c r="D36" s="303" t="s">
        <v>960</v>
      </c>
      <c r="E36" s="303" t="s">
        <v>932</v>
      </c>
      <c r="F36" s="339"/>
      <c r="G36" s="447" t="s">
        <v>1891</v>
      </c>
      <c r="H36" s="157"/>
    </row>
    <row r="37" spans="2:8" ht="30">
      <c r="B37" s="435" t="s">
        <v>973</v>
      </c>
      <c r="C37" s="299" t="s">
        <v>1197</v>
      </c>
      <c r="D37" s="300">
        <v>13</v>
      </c>
      <c r="E37" s="249" t="s">
        <v>285</v>
      </c>
      <c r="F37" s="339"/>
      <c r="G37" s="447" t="s">
        <v>1276</v>
      </c>
      <c r="H37" s="157"/>
    </row>
    <row r="38" spans="2:8" ht="105.75" thickBot="1">
      <c r="B38" s="435" t="s">
        <v>138</v>
      </c>
      <c r="C38" s="484" t="s">
        <v>1199</v>
      </c>
      <c r="D38" s="478" t="s">
        <v>566</v>
      </c>
      <c r="E38" s="478" t="s">
        <v>285</v>
      </c>
      <c r="F38" s="485"/>
      <c r="G38" s="447" t="s">
        <v>1277</v>
      </c>
      <c r="H38" s="157"/>
    </row>
    <row r="39" spans="2:8" ht="17.25" thickBot="1">
      <c r="B39" s="440" t="s">
        <v>992</v>
      </c>
      <c r="C39" s="441"/>
      <c r="D39" s="441"/>
      <c r="E39" s="441"/>
      <c r="F39" s="441"/>
      <c r="G39" s="442"/>
      <c r="H39" s="157"/>
    </row>
    <row r="40" spans="2:8">
      <c r="B40" s="435" t="s">
        <v>127</v>
      </c>
      <c r="C40" s="443" t="s">
        <v>1204</v>
      </c>
      <c r="D40" s="244" t="s">
        <v>322</v>
      </c>
      <c r="E40" s="244" t="s">
        <v>932</v>
      </c>
      <c r="F40" s="444"/>
      <c r="G40" s="629" t="s">
        <v>994</v>
      </c>
      <c r="H40" s="157"/>
    </row>
    <row r="41" spans="2:8">
      <c r="B41" s="435" t="s">
        <v>109</v>
      </c>
      <c r="C41" s="445" t="s">
        <v>1205</v>
      </c>
      <c r="D41" s="310" t="s">
        <v>269</v>
      </c>
      <c r="E41" s="310" t="s">
        <v>270</v>
      </c>
      <c r="F41" s="444"/>
      <c r="G41" s="630"/>
      <c r="H41" s="157"/>
    </row>
    <row r="42" spans="2:8">
      <c r="B42" s="435" t="s">
        <v>255</v>
      </c>
      <c r="C42" s="445" t="s">
        <v>1206</v>
      </c>
      <c r="D42" s="310" t="s">
        <v>361</v>
      </c>
      <c r="E42" s="310" t="s">
        <v>270</v>
      </c>
      <c r="F42" s="444"/>
      <c r="G42" s="630"/>
      <c r="H42" s="157"/>
    </row>
    <row r="43" spans="2:8">
      <c r="B43" s="435" t="s">
        <v>939</v>
      </c>
      <c r="C43" s="445" t="s">
        <v>1207</v>
      </c>
      <c r="D43" s="310" t="s">
        <v>300</v>
      </c>
      <c r="E43" s="310" t="s">
        <v>285</v>
      </c>
      <c r="F43" s="444"/>
      <c r="G43" s="630"/>
      <c r="H43" s="157"/>
    </row>
    <row r="44" spans="2:8">
      <c r="B44" s="435" t="s">
        <v>251</v>
      </c>
      <c r="C44" s="445" t="s">
        <v>998</v>
      </c>
      <c r="D44" s="310" t="s">
        <v>284</v>
      </c>
      <c r="E44" s="310" t="s">
        <v>285</v>
      </c>
      <c r="F44" s="439"/>
      <c r="G44" s="630"/>
      <c r="H44" s="157"/>
    </row>
    <row r="45" spans="2:8">
      <c r="B45" s="435" t="s">
        <v>252</v>
      </c>
      <c r="C45" s="445" t="s">
        <v>1208</v>
      </c>
      <c r="D45" s="310" t="s">
        <v>300</v>
      </c>
      <c r="E45" s="310" t="s">
        <v>285</v>
      </c>
      <c r="F45" s="444"/>
      <c r="G45" s="630"/>
      <c r="H45" s="157"/>
    </row>
    <row r="46" spans="2:8">
      <c r="B46" s="435" t="s">
        <v>310</v>
      </c>
      <c r="C46" s="338" t="s">
        <v>1209</v>
      </c>
      <c r="D46" s="310" t="s">
        <v>300</v>
      </c>
      <c r="E46" s="300" t="s">
        <v>285</v>
      </c>
      <c r="F46" s="339"/>
      <c r="G46" s="630"/>
      <c r="H46" s="157"/>
    </row>
    <row r="47" spans="2:8">
      <c r="B47" s="435" t="s">
        <v>304</v>
      </c>
      <c r="C47" s="338" t="s">
        <v>1210</v>
      </c>
      <c r="D47" s="310" t="s">
        <v>289</v>
      </c>
      <c r="E47" s="300" t="s">
        <v>285</v>
      </c>
      <c r="F47" s="339"/>
      <c r="G47" s="630"/>
      <c r="H47" s="157"/>
    </row>
    <row r="48" spans="2:8">
      <c r="B48" s="435" t="s">
        <v>307</v>
      </c>
      <c r="C48" s="338" t="s">
        <v>1211</v>
      </c>
      <c r="D48" s="310" t="s">
        <v>289</v>
      </c>
      <c r="E48" s="300" t="s">
        <v>285</v>
      </c>
      <c r="F48" s="339"/>
      <c r="G48" s="630"/>
      <c r="H48" s="157"/>
    </row>
    <row r="49" spans="2:8">
      <c r="B49" s="247" t="s">
        <v>1783</v>
      </c>
      <c r="C49" s="299" t="s">
        <v>1212</v>
      </c>
      <c r="D49" s="303" t="s">
        <v>563</v>
      </c>
      <c r="E49" s="303" t="s">
        <v>1217</v>
      </c>
      <c r="F49" s="339"/>
      <c r="G49" s="630"/>
      <c r="H49" s="157"/>
    </row>
    <row r="50" spans="2:8">
      <c r="B50" s="313" t="s">
        <v>101</v>
      </c>
      <c r="C50" s="314" t="s">
        <v>1214</v>
      </c>
      <c r="D50" s="315" t="s">
        <v>960</v>
      </c>
      <c r="E50" s="315" t="s">
        <v>961</v>
      </c>
      <c r="F50" s="316"/>
      <c r="G50" s="630"/>
      <c r="H50" s="157"/>
    </row>
    <row r="51" spans="2:8">
      <c r="B51" s="313" t="s">
        <v>102</v>
      </c>
      <c r="C51" s="314" t="s">
        <v>1215</v>
      </c>
      <c r="D51" s="315" t="s">
        <v>960</v>
      </c>
      <c r="E51" s="315" t="s">
        <v>961</v>
      </c>
      <c r="F51" s="318"/>
      <c r="G51" s="630"/>
      <c r="H51" s="157"/>
    </row>
    <row r="52" spans="2:8">
      <c r="B52" s="247" t="s">
        <v>887</v>
      </c>
      <c r="C52" s="299" t="s">
        <v>1216</v>
      </c>
      <c r="D52" s="303" t="s">
        <v>787</v>
      </c>
      <c r="E52" s="303" t="s">
        <v>1217</v>
      </c>
      <c r="F52" s="339"/>
      <c r="G52" s="630"/>
      <c r="H52" s="157"/>
    </row>
    <row r="53" spans="2:8">
      <c r="B53" s="247" t="s">
        <v>1766</v>
      </c>
      <c r="C53" s="299" t="s">
        <v>1218</v>
      </c>
      <c r="D53" s="303" t="s">
        <v>563</v>
      </c>
      <c r="E53" s="303" t="s">
        <v>1217</v>
      </c>
      <c r="F53" s="339"/>
      <c r="G53" s="630"/>
      <c r="H53" s="157"/>
    </row>
    <row r="54" spans="2:8">
      <c r="B54" s="435" t="s">
        <v>973</v>
      </c>
      <c r="C54" s="338" t="s">
        <v>1219</v>
      </c>
      <c r="D54" s="300">
        <v>13</v>
      </c>
      <c r="E54" s="300" t="s">
        <v>285</v>
      </c>
      <c r="F54" s="339"/>
      <c r="G54" s="630"/>
      <c r="H54" s="157"/>
    </row>
    <row r="55" spans="2:8" ht="17.25" thickBot="1">
      <c r="B55" s="435" t="s">
        <v>138</v>
      </c>
      <c r="C55" s="487" t="s">
        <v>1220</v>
      </c>
      <c r="D55" s="488" t="s">
        <v>566</v>
      </c>
      <c r="E55" s="488" t="s">
        <v>285</v>
      </c>
      <c r="F55" s="485"/>
      <c r="G55" s="631"/>
      <c r="H55" s="157"/>
    </row>
    <row r="56" spans="2:8" ht="17.25" thickBot="1">
      <c r="B56" s="440" t="s">
        <v>1020</v>
      </c>
      <c r="C56" s="441"/>
      <c r="D56" s="441"/>
      <c r="E56" s="441"/>
      <c r="F56" s="441"/>
      <c r="G56" s="442"/>
      <c r="H56" s="157"/>
    </row>
    <row r="57" spans="2:8">
      <c r="B57" s="460" t="s">
        <v>1021</v>
      </c>
      <c r="C57" s="295" t="s">
        <v>1221</v>
      </c>
      <c r="D57" s="296">
        <v>200</v>
      </c>
      <c r="E57" s="461" t="s">
        <v>615</v>
      </c>
      <c r="F57" s="280"/>
      <c r="G57" s="475"/>
      <c r="H57" s="157"/>
    </row>
    <row r="58" spans="2:8">
      <c r="B58" s="435" t="s">
        <v>1026</v>
      </c>
      <c r="C58" s="338" t="s">
        <v>1226</v>
      </c>
      <c r="D58" s="310" t="s">
        <v>289</v>
      </c>
      <c r="E58" s="304" t="s">
        <v>285</v>
      </c>
      <c r="F58" s="301"/>
      <c r="G58" s="302" t="s">
        <v>1028</v>
      </c>
      <c r="H58" s="157"/>
    </row>
    <row r="59" spans="2:8" ht="17.25" thickBot="1">
      <c r="B59" s="448" t="s">
        <v>1029</v>
      </c>
      <c r="C59" s="489" t="s">
        <v>1227</v>
      </c>
      <c r="D59" s="305">
        <v>400</v>
      </c>
      <c r="E59" s="490" t="s">
        <v>615</v>
      </c>
      <c r="F59" s="306"/>
      <c r="G59" s="491"/>
      <c r="H59" s="157"/>
    </row>
    <row r="60" spans="2:8" ht="17.25" thickBot="1">
      <c r="B60" s="492"/>
      <c r="C60" s="493"/>
      <c r="D60" s="494"/>
      <c r="E60" s="494"/>
      <c r="F60" s="494"/>
      <c r="G60" s="188"/>
      <c r="H60" s="189"/>
    </row>
    <row r="61" spans="2:8" ht="20.100000000000001" customHeight="1">
      <c r="B61" s="342" t="s">
        <v>1031</v>
      </c>
      <c r="C61" s="495"/>
      <c r="D61" s="495"/>
      <c r="E61" s="495"/>
      <c r="F61" s="495"/>
      <c r="G61" s="496"/>
      <c r="H61" s="157"/>
    </row>
    <row r="62" spans="2:8">
      <c r="B62" s="345" t="s">
        <v>1032</v>
      </c>
      <c r="C62" s="497"/>
      <c r="D62" s="497"/>
      <c r="E62" s="497"/>
      <c r="F62" s="497"/>
      <c r="G62" s="498"/>
      <c r="H62" s="157"/>
    </row>
    <row r="63" spans="2:8">
      <c r="B63" s="632" t="s">
        <v>1033</v>
      </c>
      <c r="C63" s="633"/>
      <c r="D63" s="634" t="s">
        <v>1034</v>
      </c>
      <c r="E63" s="635"/>
      <c r="F63" s="635"/>
      <c r="G63" s="636"/>
      <c r="H63" s="157"/>
    </row>
    <row r="64" spans="2:8" ht="49.5" customHeight="1">
      <c r="B64" s="617" t="s">
        <v>1278</v>
      </c>
      <c r="C64" s="618" t="s">
        <v>1278</v>
      </c>
      <c r="D64" s="637" t="s">
        <v>1279</v>
      </c>
      <c r="E64" s="638"/>
      <c r="F64" s="638"/>
      <c r="G64" s="639"/>
      <c r="H64" s="157"/>
    </row>
    <row r="65" spans="2:8">
      <c r="B65" s="617" t="s">
        <v>1280</v>
      </c>
      <c r="C65" s="618" t="s">
        <v>1280</v>
      </c>
      <c r="D65" s="619" t="s">
        <v>1281</v>
      </c>
      <c r="E65" s="620"/>
      <c r="F65" s="620"/>
      <c r="G65" s="621"/>
      <c r="H65" s="157"/>
    </row>
    <row r="66" spans="2:8">
      <c r="B66" s="617" t="s">
        <v>1282</v>
      </c>
      <c r="C66" s="618" t="s">
        <v>1282</v>
      </c>
      <c r="D66" s="619" t="s">
        <v>1281</v>
      </c>
      <c r="E66" s="620"/>
      <c r="F66" s="620"/>
      <c r="G66" s="621"/>
      <c r="H66" s="157"/>
    </row>
    <row r="67" spans="2:8">
      <c r="B67" s="617" t="s">
        <v>1283</v>
      </c>
      <c r="C67" s="618" t="s">
        <v>1283</v>
      </c>
      <c r="D67" s="619" t="s">
        <v>1281</v>
      </c>
      <c r="E67" s="620"/>
      <c r="F67" s="620"/>
      <c r="G67" s="621"/>
      <c r="H67" s="157"/>
    </row>
    <row r="68" spans="2:8">
      <c r="B68" s="622" t="s">
        <v>1035</v>
      </c>
      <c r="C68" s="623"/>
      <c r="D68" s="611" t="s">
        <v>1284</v>
      </c>
      <c r="E68" s="612"/>
      <c r="F68" s="612"/>
      <c r="G68" s="613"/>
      <c r="H68" s="157"/>
    </row>
    <row r="69" spans="2:8">
      <c r="B69" s="624"/>
      <c r="C69" s="625"/>
      <c r="D69" s="626" t="s">
        <v>1037</v>
      </c>
      <c r="E69" s="627"/>
      <c r="F69" s="627"/>
      <c r="G69" s="628"/>
      <c r="H69" s="157"/>
    </row>
    <row r="70" spans="2:8">
      <c r="B70" s="607" t="s">
        <v>138</v>
      </c>
      <c r="C70" s="608"/>
      <c r="D70" s="611" t="s">
        <v>1038</v>
      </c>
      <c r="E70" s="612"/>
      <c r="F70" s="612"/>
      <c r="G70" s="613"/>
      <c r="H70" s="157"/>
    </row>
    <row r="71" spans="2:8" ht="17.25" thickBot="1">
      <c r="B71" s="609"/>
      <c r="C71" s="610"/>
      <c r="D71" s="614" t="s">
        <v>1039</v>
      </c>
      <c r="E71" s="615"/>
      <c r="F71" s="615"/>
      <c r="G71" s="616"/>
      <c r="H71" s="157"/>
    </row>
    <row r="72" spans="2:8" ht="17.25" thickBot="1">
      <c r="B72" s="499"/>
      <c r="C72" s="210"/>
      <c r="D72" s="211"/>
      <c r="E72" s="211"/>
      <c r="F72" s="211"/>
      <c r="G72" s="213"/>
      <c r="H72" s="189"/>
    </row>
    <row r="73" spans="2:8" ht="16.5" customHeight="1">
      <c r="B73" s="368" t="s">
        <v>1040</v>
      </c>
      <c r="C73" s="369"/>
      <c r="D73" s="369"/>
      <c r="E73" s="369"/>
      <c r="F73" s="369"/>
      <c r="G73" s="370"/>
      <c r="H73" s="157"/>
    </row>
    <row r="74" spans="2:8">
      <c r="B74" s="371"/>
      <c r="C74" s="372"/>
      <c r="D74" s="372"/>
      <c r="E74" s="372"/>
      <c r="F74" s="372"/>
      <c r="G74" s="373"/>
      <c r="H74" s="157"/>
    </row>
    <row r="75" spans="2:8">
      <c r="B75" s="371" t="s">
        <v>1041</v>
      </c>
      <c r="C75" s="372"/>
      <c r="D75" s="372"/>
      <c r="E75" s="372"/>
      <c r="F75" s="372"/>
      <c r="G75" s="373"/>
      <c r="H75" s="157"/>
    </row>
    <row r="76" spans="2:8" s="375" customFormat="1" ht="20.100000000000001" customHeight="1">
      <c r="B76" s="371" t="s">
        <v>1042</v>
      </c>
      <c r="C76" s="372"/>
      <c r="D76" s="372"/>
      <c r="E76" s="372"/>
      <c r="F76" s="372"/>
      <c r="G76" s="373"/>
      <c r="H76" s="374"/>
    </row>
    <row r="77" spans="2:8" s="375" customFormat="1" ht="20.100000000000001" customHeight="1">
      <c r="B77" s="371" t="s">
        <v>1043</v>
      </c>
      <c r="C77" s="372"/>
      <c r="D77" s="372"/>
      <c r="E77" s="372"/>
      <c r="F77" s="372"/>
      <c r="G77" s="373"/>
      <c r="H77" s="374"/>
    </row>
    <row r="78" spans="2:8" s="375" customFormat="1" ht="20.100000000000001" customHeight="1">
      <c r="B78" s="371" t="s">
        <v>1044</v>
      </c>
      <c r="C78" s="372"/>
      <c r="D78" s="372"/>
      <c r="E78" s="372"/>
      <c r="F78" s="372"/>
      <c r="G78" s="373"/>
      <c r="H78" s="374"/>
    </row>
    <row r="79" spans="2:8" s="375" customFormat="1" ht="20.100000000000001" customHeight="1">
      <c r="B79" s="371"/>
      <c r="C79" s="372"/>
      <c r="D79" s="372"/>
      <c r="E79" s="372"/>
      <c r="F79" s="372"/>
      <c r="G79" s="373"/>
      <c r="H79" s="374"/>
    </row>
    <row r="80" spans="2:8" s="375" customFormat="1" ht="20.100000000000001" customHeight="1">
      <c r="B80" s="371"/>
      <c r="C80" s="372"/>
      <c r="D80" s="372"/>
      <c r="E80" s="372"/>
      <c r="F80" s="372"/>
      <c r="G80" s="373"/>
      <c r="H80" s="374"/>
    </row>
    <row r="81" spans="2:8" s="375" customFormat="1" ht="20.100000000000001" customHeight="1">
      <c r="B81" s="371"/>
      <c r="C81" s="372"/>
      <c r="D81" s="372"/>
      <c r="E81" s="372"/>
      <c r="F81" s="372"/>
      <c r="G81" s="373"/>
      <c r="H81" s="374"/>
    </row>
    <row r="82" spans="2:8" s="375" customFormat="1" ht="20.100000000000001" customHeight="1">
      <c r="B82" s="371" t="s">
        <v>1048</v>
      </c>
      <c r="C82" s="372"/>
      <c r="D82" s="372"/>
      <c r="E82" s="372"/>
      <c r="F82" s="372"/>
      <c r="G82" s="373"/>
      <c r="H82" s="374"/>
    </row>
    <row r="83" spans="2:8" s="375" customFormat="1" ht="20.100000000000001" customHeight="1">
      <c r="B83" s="371" t="s">
        <v>1042</v>
      </c>
      <c r="C83" s="372"/>
      <c r="D83" s="372"/>
      <c r="E83" s="372"/>
      <c r="F83" s="372"/>
      <c r="G83" s="373"/>
      <c r="H83" s="374"/>
    </row>
    <row r="84" spans="2:8" s="375" customFormat="1" ht="20.100000000000001" customHeight="1">
      <c r="B84" s="371" t="s">
        <v>1043</v>
      </c>
      <c r="C84" s="372"/>
      <c r="D84" s="372"/>
      <c r="E84" s="372"/>
      <c r="F84" s="372"/>
      <c r="G84" s="373"/>
      <c r="H84" s="374"/>
    </row>
    <row r="85" spans="2:8" s="375" customFormat="1" ht="20.100000000000001" customHeight="1">
      <c r="B85" s="371" t="s">
        <v>1049</v>
      </c>
      <c r="C85" s="372"/>
      <c r="D85" s="372"/>
      <c r="E85" s="372"/>
      <c r="F85" s="372"/>
      <c r="G85" s="373"/>
      <c r="H85" s="374"/>
    </row>
    <row r="86" spans="2:8" s="375" customFormat="1" ht="20.100000000000001" customHeight="1">
      <c r="B86" s="371"/>
      <c r="C86" s="372"/>
      <c r="D86" s="372"/>
      <c r="E86" s="372"/>
      <c r="F86" s="372"/>
      <c r="G86" s="373"/>
      <c r="H86" s="374"/>
    </row>
    <row r="87" spans="2:8" s="375" customFormat="1" ht="20.100000000000001" customHeight="1">
      <c r="B87" s="371"/>
      <c r="C87" s="372"/>
      <c r="D87" s="372"/>
      <c r="E87" s="372"/>
      <c r="F87" s="372"/>
      <c r="G87" s="373"/>
      <c r="H87" s="374"/>
    </row>
    <row r="88" spans="2:8">
      <c r="B88" s="371"/>
      <c r="C88" s="372"/>
      <c r="D88" s="372"/>
      <c r="E88" s="372"/>
      <c r="F88" s="372"/>
      <c r="G88" s="373"/>
      <c r="H88" s="375"/>
    </row>
    <row r="89" spans="2:8" ht="13.5" customHeight="1">
      <c r="B89" s="371" t="s">
        <v>1050</v>
      </c>
      <c r="C89" s="372"/>
      <c r="D89" s="372"/>
      <c r="E89" s="372"/>
      <c r="F89" s="372"/>
      <c r="G89" s="373"/>
      <c r="H89" s="189"/>
    </row>
    <row r="90" spans="2:8" ht="16.5" customHeight="1">
      <c r="B90" s="371" t="s">
        <v>1051</v>
      </c>
      <c r="C90" s="372"/>
      <c r="D90" s="372"/>
      <c r="E90" s="372"/>
      <c r="F90" s="372"/>
      <c r="G90" s="373"/>
    </row>
    <row r="91" spans="2:8">
      <c r="B91" s="371" t="s">
        <v>1052</v>
      </c>
      <c r="C91" s="372"/>
      <c r="D91" s="372"/>
      <c r="E91" s="372"/>
      <c r="F91" s="372"/>
      <c r="G91" s="373"/>
      <c r="H91" s="157"/>
    </row>
    <row r="92" spans="2:8">
      <c r="B92" s="371" t="s">
        <v>1049</v>
      </c>
      <c r="C92" s="372"/>
      <c r="D92" s="372"/>
      <c r="E92" s="372"/>
      <c r="F92" s="372"/>
      <c r="G92" s="373"/>
      <c r="H92" s="157"/>
    </row>
    <row r="93" spans="2:8">
      <c r="B93" s="371"/>
      <c r="C93" s="372"/>
      <c r="D93" s="372"/>
      <c r="E93" s="372"/>
      <c r="F93" s="372"/>
      <c r="G93" s="373"/>
      <c r="H93" s="157"/>
    </row>
    <row r="94" spans="2:8">
      <c r="B94" s="371"/>
      <c r="C94" s="372"/>
      <c r="D94" s="372"/>
      <c r="E94" s="372"/>
      <c r="F94" s="372"/>
      <c r="G94" s="373"/>
      <c r="H94" s="157"/>
    </row>
    <row r="95" spans="2:8">
      <c r="B95" s="371"/>
      <c r="C95" s="372"/>
      <c r="D95" s="372"/>
      <c r="E95" s="372"/>
      <c r="F95" s="372"/>
      <c r="G95" s="373"/>
      <c r="H95" s="157"/>
    </row>
    <row r="96" spans="2:8">
      <c r="B96" s="371" t="s">
        <v>1053</v>
      </c>
      <c r="C96" s="372"/>
      <c r="D96" s="372"/>
      <c r="E96" s="372"/>
      <c r="F96" s="372"/>
      <c r="G96" s="373"/>
      <c r="H96" s="157"/>
    </row>
    <row r="97" spans="2:8" ht="20.100000000000001" customHeight="1">
      <c r="B97" s="371"/>
      <c r="C97" s="372"/>
      <c r="D97" s="372"/>
      <c r="E97" s="372"/>
      <c r="F97" s="372"/>
      <c r="G97" s="373"/>
      <c r="H97" s="157"/>
    </row>
    <row r="98" spans="2:8" s="375" customFormat="1" ht="16.5" customHeight="1" thickBot="1">
      <c r="B98" s="363"/>
      <c r="C98" s="376"/>
      <c r="D98" s="376"/>
      <c r="E98" s="376"/>
      <c r="F98" s="376"/>
      <c r="G98" s="377"/>
      <c r="H98" s="5"/>
    </row>
    <row r="99" spans="2:8" s="375" customFormat="1" ht="16.5" customHeight="1" thickBot="1">
      <c r="G99" s="378"/>
    </row>
    <row r="100" spans="2:8" s="382" customFormat="1" ht="20.100000000000001" customHeight="1">
      <c r="B100" s="379" t="s">
        <v>1054</v>
      </c>
      <c r="C100" s="380"/>
      <c r="D100" s="380"/>
      <c r="E100" s="380"/>
      <c r="F100" s="380"/>
      <c r="G100" s="381"/>
    </row>
    <row r="101" spans="2:8" s="382" customFormat="1" ht="20.100000000000001" customHeight="1">
      <c r="B101" s="383"/>
      <c r="C101" s="384"/>
      <c r="D101" s="384"/>
      <c r="E101" s="384"/>
      <c r="F101" s="384"/>
      <c r="G101" s="385"/>
    </row>
    <row r="102" spans="2:8" s="382" customFormat="1" ht="20.100000000000001" customHeight="1">
      <c r="B102" s="383" t="s">
        <v>1055</v>
      </c>
      <c r="C102" s="384"/>
      <c r="D102" s="384"/>
      <c r="E102" s="384"/>
      <c r="F102" s="384"/>
      <c r="G102" s="385"/>
    </row>
    <row r="103" spans="2:8" s="382" customFormat="1" ht="20.100000000000001" customHeight="1">
      <c r="B103" s="383"/>
      <c r="C103" s="384"/>
      <c r="D103" s="384"/>
      <c r="E103" s="384"/>
      <c r="F103" s="384"/>
      <c r="G103" s="385"/>
    </row>
    <row r="104" spans="2:8" s="382" customFormat="1" ht="20.100000000000001" customHeight="1">
      <c r="B104" s="383" t="s">
        <v>1056</v>
      </c>
      <c r="C104" s="384"/>
      <c r="D104" s="384"/>
      <c r="E104" s="384"/>
      <c r="F104" s="384"/>
      <c r="G104" s="385"/>
    </row>
    <row r="105" spans="2:8" s="382" customFormat="1" ht="20.100000000000001" customHeight="1">
      <c r="B105" s="383" t="s">
        <v>1057</v>
      </c>
      <c r="C105" s="384"/>
      <c r="D105" s="384"/>
      <c r="E105" s="384"/>
      <c r="F105" s="384"/>
      <c r="G105" s="385"/>
    </row>
    <row r="106" spans="2:8" s="382" customFormat="1" ht="20.100000000000001" customHeight="1">
      <c r="B106" s="383" t="s">
        <v>1058</v>
      </c>
      <c r="C106" s="384"/>
      <c r="D106" s="384"/>
      <c r="E106" s="384"/>
      <c r="F106" s="384"/>
      <c r="G106" s="385"/>
    </row>
    <row r="107" spans="2:8" s="382" customFormat="1" ht="20.100000000000001" customHeight="1">
      <c r="B107" s="383" t="s">
        <v>1059</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1062</v>
      </c>
      <c r="C109" s="384"/>
      <c r="D109" s="384"/>
      <c r="E109" s="384"/>
      <c r="F109" s="384"/>
      <c r="G109" s="385"/>
    </row>
    <row r="110" spans="2:8" s="382" customFormat="1" ht="20.100000000000001" customHeight="1" thickBot="1">
      <c r="B110" s="386"/>
      <c r="C110" s="387"/>
      <c r="D110" s="387"/>
      <c r="E110" s="387"/>
      <c r="F110" s="387"/>
      <c r="G110" s="388"/>
    </row>
    <row r="111" spans="2:8" ht="16.5" customHeight="1" thickBot="1">
      <c r="D111" s="5"/>
      <c r="E111" s="5"/>
      <c r="F111" s="5"/>
    </row>
    <row r="112" spans="2:8" s="375" customFormat="1" ht="16.5" customHeight="1">
      <c r="B112" s="390" t="s">
        <v>1063</v>
      </c>
      <c r="C112" s="391"/>
      <c r="D112" s="391"/>
      <c r="E112" s="391"/>
      <c r="F112" s="391"/>
      <c r="G112" s="392"/>
    </row>
    <row r="113" spans="2:7" s="375" customFormat="1" ht="16.5" customHeight="1">
      <c r="B113" s="374"/>
      <c r="G113" s="393"/>
    </row>
    <row r="114" spans="2:7" s="375" customFormat="1" ht="16.5" customHeight="1">
      <c r="B114" s="394" t="s">
        <v>1228</v>
      </c>
      <c r="G114" s="393"/>
    </row>
    <row r="115" spans="2:7" s="375" customFormat="1" ht="16.5" customHeight="1">
      <c r="B115" s="374"/>
      <c r="G115" s="393"/>
    </row>
    <row r="116" spans="2:7" s="375" customFormat="1" ht="16.5" customHeight="1">
      <c r="B116" s="395" t="s">
        <v>1065</v>
      </c>
      <c r="C116" s="396" t="s">
        <v>1066</v>
      </c>
      <c r="D116" s="396"/>
      <c r="E116" s="396"/>
      <c r="F116" s="605" t="s">
        <v>1067</v>
      </c>
      <c r="G116" s="606"/>
    </row>
    <row r="117" spans="2:7" s="375" customFormat="1" ht="16.5" customHeight="1">
      <c r="B117" s="397" t="s">
        <v>1068</v>
      </c>
      <c r="C117" s="398" t="s">
        <v>1069</v>
      </c>
      <c r="D117" s="399"/>
      <c r="E117" s="399"/>
      <c r="F117" s="399"/>
      <c r="G117" s="400"/>
    </row>
    <row r="118" spans="2:7" s="375" customFormat="1" ht="16.5" customHeight="1">
      <c r="B118" s="374" t="s">
        <v>1070</v>
      </c>
      <c r="C118" s="401" t="s">
        <v>1071</v>
      </c>
      <c r="F118" s="601" t="s">
        <v>1229</v>
      </c>
      <c r="G118" s="602"/>
    </row>
    <row r="119" spans="2:7" s="375" customFormat="1" ht="16.5" customHeight="1">
      <c r="B119" s="374" t="s">
        <v>1073</v>
      </c>
      <c r="C119" s="401" t="s">
        <v>1074</v>
      </c>
      <c r="F119" s="601"/>
      <c r="G119" s="602"/>
    </row>
    <row r="120" spans="2:7" s="375" customFormat="1" ht="16.5" customHeight="1">
      <c r="B120" s="374" t="s">
        <v>1075</v>
      </c>
      <c r="C120" s="401" t="s">
        <v>1074</v>
      </c>
      <c r="F120" s="601"/>
      <c r="G120" s="602"/>
    </row>
    <row r="121" spans="2:7" s="375" customFormat="1" ht="16.5" customHeight="1">
      <c r="B121" s="374" t="s">
        <v>1076</v>
      </c>
      <c r="C121" s="375" t="s">
        <v>1077</v>
      </c>
      <c r="F121" s="601"/>
      <c r="G121" s="602"/>
    </row>
    <row r="122" spans="2:7" s="375" customFormat="1" ht="16.5" customHeight="1">
      <c r="B122" s="374" t="s">
        <v>1078</v>
      </c>
      <c r="C122" s="401" t="s">
        <v>1079</v>
      </c>
      <c r="F122" s="601" t="s">
        <v>1230</v>
      </c>
      <c r="G122" s="602"/>
    </row>
    <row r="123" spans="2:7" s="375" customFormat="1" ht="16.5" customHeight="1">
      <c r="B123" s="374" t="s">
        <v>1081</v>
      </c>
      <c r="C123" s="375" t="s">
        <v>1082</v>
      </c>
      <c r="F123" s="601"/>
      <c r="G123" s="602"/>
    </row>
    <row r="124" spans="2:7" s="375" customFormat="1" ht="16.5" customHeight="1">
      <c r="B124" s="374" t="s">
        <v>1083</v>
      </c>
      <c r="C124" s="401" t="s">
        <v>1074</v>
      </c>
      <c r="F124" s="601"/>
      <c r="G124" s="602"/>
    </row>
    <row r="125" spans="2:7" s="375" customFormat="1" ht="16.5" customHeight="1">
      <c r="B125" s="374" t="s">
        <v>1076</v>
      </c>
      <c r="C125" s="375" t="s">
        <v>1082</v>
      </c>
      <c r="F125" s="601"/>
      <c r="G125" s="602"/>
    </row>
    <row r="126" spans="2:7" s="375" customFormat="1" ht="16.5" customHeight="1">
      <c r="B126" s="374" t="s">
        <v>1084</v>
      </c>
      <c r="C126" s="401" t="s">
        <v>1074</v>
      </c>
      <c r="F126" s="601" t="s">
        <v>1231</v>
      </c>
      <c r="G126" s="602"/>
    </row>
    <row r="127" spans="2:7" s="375" customFormat="1" ht="16.5" customHeight="1">
      <c r="B127" s="374" t="s">
        <v>1086</v>
      </c>
      <c r="C127" s="375" t="s">
        <v>1087</v>
      </c>
      <c r="F127" s="601"/>
      <c r="G127" s="602"/>
    </row>
    <row r="128" spans="2:7" s="375" customFormat="1" ht="16.5" customHeight="1">
      <c r="B128" s="374"/>
      <c r="G128" s="393"/>
    </row>
    <row r="129" spans="2:8" s="375" customFormat="1" ht="16.5" customHeight="1" thickBot="1">
      <c r="B129" s="402"/>
      <c r="C129" s="403"/>
      <c r="D129" s="403"/>
      <c r="E129" s="403"/>
      <c r="F129" s="403"/>
      <c r="G129" s="404"/>
    </row>
    <row r="130" spans="2:8" ht="20.100000000000001" customHeight="1">
      <c r="B130" s="175"/>
      <c r="C130" s="175"/>
      <c r="D130" s="176"/>
      <c r="E130" s="177"/>
      <c r="F130" s="177"/>
      <c r="G130" s="175"/>
      <c r="H130" s="142"/>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0C5C-7222-44F6-9D4B-4071AB4E9846}">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64</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472" t="s">
        <v>618</v>
      </c>
      <c r="C5" s="473" t="s">
        <v>900</v>
      </c>
      <c r="D5" s="474" t="s">
        <v>289</v>
      </c>
      <c r="E5" s="418" t="s">
        <v>615</v>
      </c>
      <c r="F5" s="341" t="s">
        <v>271</v>
      </c>
      <c r="G5" s="475" t="s">
        <v>901</v>
      </c>
      <c r="H5" s="157"/>
    </row>
    <row r="6" spans="2:8" ht="20.100000000000001" customHeight="1" thickBot="1">
      <c r="B6" s="154" t="s">
        <v>1285</v>
      </c>
      <c r="C6" s="155"/>
      <c r="D6" s="155"/>
      <c r="E6" s="155"/>
      <c r="F6" s="155"/>
      <c r="G6" s="156"/>
      <c r="H6" s="157"/>
    </row>
    <row r="7" spans="2:8" ht="30">
      <c r="B7" s="435" t="s">
        <v>1286</v>
      </c>
      <c r="C7" s="476" t="s">
        <v>1287</v>
      </c>
      <c r="D7" s="436" t="s">
        <v>289</v>
      </c>
      <c r="E7" s="286" t="s">
        <v>285</v>
      </c>
      <c r="F7" s="449"/>
      <c r="G7" s="479" t="s">
        <v>1288</v>
      </c>
      <c r="H7" s="157"/>
    </row>
    <row r="8" spans="2:8" ht="30">
      <c r="B8" s="435" t="s">
        <v>1239</v>
      </c>
      <c r="C8" s="248" t="s">
        <v>1289</v>
      </c>
      <c r="D8" s="438" t="s">
        <v>289</v>
      </c>
      <c r="E8" s="326" t="s">
        <v>285</v>
      </c>
      <c r="F8" s="340"/>
      <c r="G8" s="447" t="s">
        <v>1241</v>
      </c>
      <c r="H8" s="157"/>
    </row>
    <row r="9" spans="2:8">
      <c r="B9" s="435" t="s">
        <v>1245</v>
      </c>
      <c r="C9" s="248" t="s">
        <v>1290</v>
      </c>
      <c r="D9" s="438" t="s">
        <v>595</v>
      </c>
      <c r="E9" s="303" t="s">
        <v>615</v>
      </c>
      <c r="F9" s="340" t="s">
        <v>271</v>
      </c>
      <c r="G9" s="447" t="s">
        <v>1291</v>
      </c>
      <c r="H9" s="157"/>
    </row>
    <row r="10" spans="2:8" ht="30">
      <c r="B10" s="435" t="s">
        <v>1247</v>
      </c>
      <c r="C10" s="248" t="s">
        <v>1292</v>
      </c>
      <c r="D10" s="438" t="s">
        <v>289</v>
      </c>
      <c r="E10" s="326" t="s">
        <v>285</v>
      </c>
      <c r="F10" s="340"/>
      <c r="G10" s="447" t="s">
        <v>1293</v>
      </c>
      <c r="H10" s="157"/>
    </row>
    <row r="11" spans="2:8" ht="30">
      <c r="B11" s="435" t="s">
        <v>1250</v>
      </c>
      <c r="C11" s="248" t="s">
        <v>1294</v>
      </c>
      <c r="D11" s="438" t="s">
        <v>616</v>
      </c>
      <c r="E11" s="303" t="s">
        <v>615</v>
      </c>
      <c r="F11" s="340"/>
      <c r="G11" s="447" t="s">
        <v>1252</v>
      </c>
      <c r="H11" s="157"/>
    </row>
    <row r="12" spans="2:8" ht="30">
      <c r="B12" s="435" t="s">
        <v>1253</v>
      </c>
      <c r="C12" s="248" t="s">
        <v>1295</v>
      </c>
      <c r="D12" s="438" t="s">
        <v>566</v>
      </c>
      <c r="E12" s="303" t="s">
        <v>615</v>
      </c>
      <c r="F12" s="340"/>
      <c r="G12" s="447" t="s">
        <v>1255</v>
      </c>
      <c r="H12" s="157"/>
    </row>
    <row r="13" spans="2:8" ht="30">
      <c r="B13" s="435" t="s">
        <v>1256</v>
      </c>
      <c r="C13" s="248" t="s">
        <v>1296</v>
      </c>
      <c r="D13" s="438" t="s">
        <v>566</v>
      </c>
      <c r="E13" s="303" t="s">
        <v>615</v>
      </c>
      <c r="F13" s="340"/>
      <c r="G13" s="447" t="s">
        <v>1255</v>
      </c>
      <c r="H13" s="157"/>
    </row>
    <row r="14" spans="2:8">
      <c r="B14" s="435" t="s">
        <v>1258</v>
      </c>
      <c r="C14" s="248" t="s">
        <v>1297</v>
      </c>
      <c r="D14" s="438" t="s">
        <v>1260</v>
      </c>
      <c r="E14" s="303" t="s">
        <v>615</v>
      </c>
      <c r="F14" s="340"/>
      <c r="G14" s="447"/>
      <c r="H14" s="157"/>
    </row>
    <row r="15" spans="2:8" ht="66">
      <c r="B15" s="435" t="s">
        <v>1265</v>
      </c>
      <c r="C15" s="248" t="s">
        <v>919</v>
      </c>
      <c r="D15" s="303" t="s">
        <v>322</v>
      </c>
      <c r="E15" s="303" t="s">
        <v>553</v>
      </c>
      <c r="F15" s="328"/>
      <c r="G15" s="482" t="s">
        <v>1298</v>
      </c>
      <c r="H15" s="157"/>
    </row>
    <row r="16" spans="2:8">
      <c r="B16" s="500" t="s">
        <v>912</v>
      </c>
      <c r="C16" s="248" t="s">
        <v>913</v>
      </c>
      <c r="D16" s="303" t="s">
        <v>616</v>
      </c>
      <c r="E16" s="303" t="s">
        <v>285</v>
      </c>
      <c r="F16" s="328"/>
      <c r="G16" s="501" t="s">
        <v>914</v>
      </c>
      <c r="H16" s="157"/>
    </row>
    <row r="17" spans="2:8" ht="30.75" thickBot="1">
      <c r="B17" s="247" t="s">
        <v>161</v>
      </c>
      <c r="C17" s="248" t="s">
        <v>921</v>
      </c>
      <c r="D17" s="249" t="s">
        <v>609</v>
      </c>
      <c r="E17" s="249" t="s">
        <v>615</v>
      </c>
      <c r="F17" s="250"/>
      <c r="G17" s="262" t="s">
        <v>922</v>
      </c>
      <c r="H17" s="157"/>
    </row>
    <row r="18" spans="2:8" ht="20.100000000000001" customHeight="1" thickBot="1">
      <c r="B18" s="154" t="s">
        <v>1299</v>
      </c>
      <c r="C18" s="155"/>
      <c r="D18" s="155"/>
      <c r="E18" s="155"/>
      <c r="F18" s="155"/>
      <c r="G18" s="156"/>
      <c r="H18" s="157"/>
    </row>
    <row r="19" spans="2:8" ht="17.25" thickBot="1">
      <c r="B19" s="440" t="s">
        <v>1174</v>
      </c>
      <c r="C19" s="441"/>
      <c r="D19" s="441"/>
      <c r="E19" s="441"/>
      <c r="F19" s="441"/>
      <c r="G19" s="442"/>
      <c r="H19" s="157"/>
    </row>
    <row r="20" spans="2:8" ht="45">
      <c r="B20" s="435" t="s">
        <v>127</v>
      </c>
      <c r="C20" s="443" t="s">
        <v>1175</v>
      </c>
      <c r="D20" s="244" t="s">
        <v>322</v>
      </c>
      <c r="E20" s="244" t="s">
        <v>932</v>
      </c>
      <c r="F20" s="444"/>
      <c r="G20" s="447" t="s">
        <v>1300</v>
      </c>
      <c r="H20" s="157"/>
    </row>
    <row r="21" spans="2:8">
      <c r="B21" s="435" t="s">
        <v>109</v>
      </c>
      <c r="C21" s="445" t="s">
        <v>1177</v>
      </c>
      <c r="D21" s="310" t="s">
        <v>269</v>
      </c>
      <c r="E21" s="310" t="s">
        <v>270</v>
      </c>
      <c r="F21" s="444"/>
      <c r="G21" s="447" t="s">
        <v>272</v>
      </c>
      <c r="H21" s="157"/>
    </row>
    <row r="22" spans="2:8" ht="60">
      <c r="B22" s="435" t="s">
        <v>255</v>
      </c>
      <c r="C22" s="445" t="s">
        <v>1179</v>
      </c>
      <c r="D22" s="310" t="s">
        <v>361</v>
      </c>
      <c r="E22" s="310" t="s">
        <v>270</v>
      </c>
      <c r="F22" s="444"/>
      <c r="G22" s="447" t="s">
        <v>1301</v>
      </c>
      <c r="H22" s="157"/>
    </row>
    <row r="23" spans="2:8">
      <c r="B23" s="435" t="s">
        <v>939</v>
      </c>
      <c r="C23" s="445" t="s">
        <v>1180</v>
      </c>
      <c r="D23" s="310" t="s">
        <v>300</v>
      </c>
      <c r="E23" s="303" t="s">
        <v>285</v>
      </c>
      <c r="F23" s="444"/>
      <c r="G23" s="447" t="s">
        <v>1181</v>
      </c>
      <c r="H23" s="157"/>
    </row>
    <row r="24" spans="2:8" ht="36">
      <c r="B24" s="435" t="s">
        <v>251</v>
      </c>
      <c r="C24" s="445" t="s">
        <v>1270</v>
      </c>
      <c r="D24" s="310" t="s">
        <v>289</v>
      </c>
      <c r="E24" s="303" t="s">
        <v>285</v>
      </c>
      <c r="F24" s="444"/>
      <c r="G24" s="502" t="s">
        <v>1271</v>
      </c>
      <c r="H24" s="157"/>
    </row>
    <row r="25" spans="2:8" ht="90">
      <c r="B25" s="435" t="s">
        <v>944</v>
      </c>
      <c r="C25" s="445" t="s">
        <v>1183</v>
      </c>
      <c r="D25" s="310" t="s">
        <v>300</v>
      </c>
      <c r="E25" s="303" t="s">
        <v>285</v>
      </c>
      <c r="F25" s="444"/>
      <c r="G25" s="447" t="s">
        <v>1272</v>
      </c>
      <c r="H25" s="157"/>
    </row>
    <row r="26" spans="2:8" ht="30">
      <c r="B26" s="435" t="s">
        <v>310</v>
      </c>
      <c r="C26" s="338" t="s">
        <v>1185</v>
      </c>
      <c r="D26" s="249" t="s">
        <v>300</v>
      </c>
      <c r="E26" s="303" t="s">
        <v>285</v>
      </c>
      <c r="F26" s="339"/>
      <c r="G26" s="447" t="s">
        <v>948</v>
      </c>
      <c r="H26" s="157"/>
    </row>
    <row r="27" spans="2:8" ht="102">
      <c r="B27" s="435" t="s">
        <v>304</v>
      </c>
      <c r="C27" s="338" t="s">
        <v>1187</v>
      </c>
      <c r="D27" s="249" t="s">
        <v>289</v>
      </c>
      <c r="E27" s="303" t="s">
        <v>285</v>
      </c>
      <c r="F27" s="339"/>
      <c r="G27" s="481" t="s">
        <v>950</v>
      </c>
      <c r="H27" s="157"/>
    </row>
    <row r="28" spans="2:8" ht="30">
      <c r="B28" s="435" t="s">
        <v>307</v>
      </c>
      <c r="C28" s="338" t="s">
        <v>1189</v>
      </c>
      <c r="D28" s="249" t="s">
        <v>289</v>
      </c>
      <c r="E28" s="303" t="s">
        <v>285</v>
      </c>
      <c r="F28" s="339"/>
      <c r="G28" s="288" t="s">
        <v>1273</v>
      </c>
      <c r="H28" s="157"/>
    </row>
    <row r="29" spans="2:8" ht="45">
      <c r="B29" s="247" t="s">
        <v>1783</v>
      </c>
      <c r="C29" s="299" t="s">
        <v>1191</v>
      </c>
      <c r="D29" s="303" t="s">
        <v>1192</v>
      </c>
      <c r="E29" s="303" t="s">
        <v>932</v>
      </c>
      <c r="F29" s="339"/>
      <c r="G29" s="447" t="s">
        <v>1300</v>
      </c>
      <c r="H29" s="157"/>
    </row>
    <row r="30" spans="2:8" ht="60">
      <c r="B30" s="313" t="s">
        <v>101</v>
      </c>
      <c r="C30" s="314" t="s">
        <v>959</v>
      </c>
      <c r="D30" s="315" t="s">
        <v>960</v>
      </c>
      <c r="E30" s="315" t="s">
        <v>961</v>
      </c>
      <c r="F30" s="316"/>
      <c r="G30" s="317" t="s">
        <v>1302</v>
      </c>
      <c r="H30" s="157"/>
    </row>
    <row r="31" spans="2:8" ht="60">
      <c r="B31" s="313" t="s">
        <v>102</v>
      </c>
      <c r="C31" s="314" t="s">
        <v>963</v>
      </c>
      <c r="D31" s="315" t="s">
        <v>960</v>
      </c>
      <c r="E31" s="315" t="s">
        <v>961</v>
      </c>
      <c r="F31" s="318"/>
      <c r="G31" s="317" t="s">
        <v>1302</v>
      </c>
      <c r="H31" s="157"/>
    </row>
    <row r="32" spans="2:8" ht="60">
      <c r="B32" s="247" t="s">
        <v>887</v>
      </c>
      <c r="C32" s="299" t="s">
        <v>1194</v>
      </c>
      <c r="D32" s="303" t="s">
        <v>1195</v>
      </c>
      <c r="E32" s="303" t="s">
        <v>932</v>
      </c>
      <c r="F32" s="339"/>
      <c r="G32" s="447" t="s">
        <v>1892</v>
      </c>
      <c r="H32" s="157"/>
    </row>
    <row r="33" spans="2:8" ht="60">
      <c r="B33" s="247" t="s">
        <v>1766</v>
      </c>
      <c r="C33" s="299" t="s">
        <v>1196</v>
      </c>
      <c r="D33" s="303" t="s">
        <v>960</v>
      </c>
      <c r="E33" s="303" t="s">
        <v>932</v>
      </c>
      <c r="F33" s="339"/>
      <c r="G33" s="447" t="s">
        <v>1892</v>
      </c>
      <c r="H33" s="157"/>
    </row>
    <row r="34" spans="2:8" ht="30">
      <c r="B34" s="435" t="s">
        <v>973</v>
      </c>
      <c r="C34" s="299" t="s">
        <v>1197</v>
      </c>
      <c r="D34" s="300">
        <v>13</v>
      </c>
      <c r="E34" s="249" t="s">
        <v>285</v>
      </c>
      <c r="F34" s="339"/>
      <c r="G34" s="447" t="s">
        <v>1276</v>
      </c>
      <c r="H34" s="157"/>
    </row>
    <row r="35" spans="2:8" ht="105.75" thickBot="1">
      <c r="B35" s="435" t="s">
        <v>138</v>
      </c>
      <c r="C35" s="487" t="s">
        <v>1199</v>
      </c>
      <c r="D35" s="488" t="s">
        <v>566</v>
      </c>
      <c r="E35" s="488" t="s">
        <v>285</v>
      </c>
      <c r="F35" s="485"/>
      <c r="G35" s="447" t="s">
        <v>1303</v>
      </c>
      <c r="H35" s="157"/>
    </row>
    <row r="36" spans="2:8" ht="17.25" thickBot="1">
      <c r="B36" s="440" t="s">
        <v>992</v>
      </c>
      <c r="C36" s="441"/>
      <c r="D36" s="441"/>
      <c r="E36" s="441"/>
      <c r="F36" s="441"/>
      <c r="G36" s="442"/>
      <c r="H36" s="157"/>
    </row>
    <row r="37" spans="2:8">
      <c r="B37" s="435" t="s">
        <v>127</v>
      </c>
      <c r="C37" s="443" t="s">
        <v>1204</v>
      </c>
      <c r="D37" s="244" t="s">
        <v>322</v>
      </c>
      <c r="E37" s="244" t="s">
        <v>932</v>
      </c>
      <c r="F37" s="444"/>
      <c r="G37" s="629" t="s">
        <v>994</v>
      </c>
      <c r="H37" s="157"/>
    </row>
    <row r="38" spans="2:8">
      <c r="B38" s="435" t="s">
        <v>109</v>
      </c>
      <c r="C38" s="445" t="s">
        <v>1205</v>
      </c>
      <c r="D38" s="310" t="s">
        <v>269</v>
      </c>
      <c r="E38" s="310" t="s">
        <v>270</v>
      </c>
      <c r="F38" s="444"/>
      <c r="G38" s="630"/>
      <c r="H38" s="157"/>
    </row>
    <row r="39" spans="2:8">
      <c r="B39" s="435" t="s">
        <v>255</v>
      </c>
      <c r="C39" s="445" t="s">
        <v>1206</v>
      </c>
      <c r="D39" s="310" t="s">
        <v>361</v>
      </c>
      <c r="E39" s="310" t="s">
        <v>270</v>
      </c>
      <c r="F39" s="444"/>
      <c r="G39" s="630"/>
      <c r="H39" s="157"/>
    </row>
    <row r="40" spans="2:8">
      <c r="B40" s="435" t="s">
        <v>939</v>
      </c>
      <c r="C40" s="445" t="s">
        <v>1207</v>
      </c>
      <c r="D40" s="310" t="s">
        <v>300</v>
      </c>
      <c r="E40" s="310" t="s">
        <v>285</v>
      </c>
      <c r="F40" s="444"/>
      <c r="G40" s="630"/>
      <c r="H40" s="157"/>
    </row>
    <row r="41" spans="2:8">
      <c r="B41" s="435" t="s">
        <v>251</v>
      </c>
      <c r="C41" s="445" t="s">
        <v>998</v>
      </c>
      <c r="D41" s="310" t="s">
        <v>284</v>
      </c>
      <c r="E41" s="310" t="s">
        <v>285</v>
      </c>
      <c r="F41" s="439"/>
      <c r="G41" s="630"/>
      <c r="H41" s="157"/>
    </row>
    <row r="42" spans="2:8">
      <c r="B42" s="435" t="s">
        <v>252</v>
      </c>
      <c r="C42" s="445" t="s">
        <v>1208</v>
      </c>
      <c r="D42" s="310" t="s">
        <v>300</v>
      </c>
      <c r="E42" s="310" t="s">
        <v>285</v>
      </c>
      <c r="F42" s="444"/>
      <c r="G42" s="630"/>
      <c r="H42" s="157"/>
    </row>
    <row r="43" spans="2:8">
      <c r="B43" s="435" t="s">
        <v>310</v>
      </c>
      <c r="C43" s="338" t="s">
        <v>1209</v>
      </c>
      <c r="D43" s="310" t="s">
        <v>300</v>
      </c>
      <c r="E43" s="300" t="s">
        <v>285</v>
      </c>
      <c r="F43" s="339"/>
      <c r="G43" s="630"/>
      <c r="H43" s="157"/>
    </row>
    <row r="44" spans="2:8">
      <c r="B44" s="435" t="s">
        <v>304</v>
      </c>
      <c r="C44" s="338" t="s">
        <v>1210</v>
      </c>
      <c r="D44" s="310" t="s">
        <v>289</v>
      </c>
      <c r="E44" s="300" t="s">
        <v>285</v>
      </c>
      <c r="F44" s="339"/>
      <c r="G44" s="630"/>
      <c r="H44" s="157"/>
    </row>
    <row r="45" spans="2:8">
      <c r="B45" s="435" t="s">
        <v>307</v>
      </c>
      <c r="C45" s="338" t="s">
        <v>1211</v>
      </c>
      <c r="D45" s="310" t="s">
        <v>289</v>
      </c>
      <c r="E45" s="300" t="s">
        <v>285</v>
      </c>
      <c r="F45" s="339"/>
      <c r="G45" s="630"/>
      <c r="H45" s="157"/>
    </row>
    <row r="46" spans="2:8">
      <c r="B46" s="247" t="s">
        <v>1783</v>
      </c>
      <c r="C46" s="299" t="s">
        <v>1212</v>
      </c>
      <c r="D46" s="303" t="s">
        <v>563</v>
      </c>
      <c r="E46" s="303" t="s">
        <v>1217</v>
      </c>
      <c r="F46" s="339"/>
      <c r="G46" s="630"/>
      <c r="H46" s="157"/>
    </row>
    <row r="47" spans="2:8">
      <c r="B47" s="313" t="s">
        <v>101</v>
      </c>
      <c r="C47" s="314" t="s">
        <v>1214</v>
      </c>
      <c r="D47" s="315" t="s">
        <v>960</v>
      </c>
      <c r="E47" s="315" t="s">
        <v>961</v>
      </c>
      <c r="F47" s="316"/>
      <c r="G47" s="630"/>
      <c r="H47" s="157"/>
    </row>
    <row r="48" spans="2:8">
      <c r="B48" s="313" t="s">
        <v>102</v>
      </c>
      <c r="C48" s="314" t="s">
        <v>1215</v>
      </c>
      <c r="D48" s="315" t="s">
        <v>960</v>
      </c>
      <c r="E48" s="315" t="s">
        <v>961</v>
      </c>
      <c r="F48" s="318"/>
      <c r="G48" s="630"/>
      <c r="H48" s="157"/>
    </row>
    <row r="49" spans="2:8">
      <c r="B49" s="247" t="s">
        <v>887</v>
      </c>
      <c r="C49" s="299" t="s">
        <v>1216</v>
      </c>
      <c r="D49" s="303" t="s">
        <v>787</v>
      </c>
      <c r="E49" s="303" t="s">
        <v>1217</v>
      </c>
      <c r="F49" s="339"/>
      <c r="G49" s="630"/>
      <c r="H49" s="157"/>
    </row>
    <row r="50" spans="2:8">
      <c r="B50" s="247" t="s">
        <v>1766</v>
      </c>
      <c r="C50" s="299" t="s">
        <v>1218</v>
      </c>
      <c r="D50" s="303" t="s">
        <v>563</v>
      </c>
      <c r="E50" s="303" t="s">
        <v>1217</v>
      </c>
      <c r="F50" s="339"/>
      <c r="G50" s="630"/>
      <c r="H50" s="157"/>
    </row>
    <row r="51" spans="2:8">
      <c r="B51" s="435" t="s">
        <v>973</v>
      </c>
      <c r="C51" s="338" t="s">
        <v>1219</v>
      </c>
      <c r="D51" s="300">
        <v>13</v>
      </c>
      <c r="E51" s="300" t="s">
        <v>285</v>
      </c>
      <c r="F51" s="339"/>
      <c r="G51" s="630"/>
      <c r="H51" s="157"/>
    </row>
    <row r="52" spans="2:8" ht="17.25" thickBot="1">
      <c r="B52" s="435" t="s">
        <v>138</v>
      </c>
      <c r="C52" s="487" t="s">
        <v>1220</v>
      </c>
      <c r="D52" s="488" t="s">
        <v>566</v>
      </c>
      <c r="E52" s="488" t="s">
        <v>285</v>
      </c>
      <c r="F52" s="485"/>
      <c r="G52" s="631"/>
      <c r="H52" s="157"/>
    </row>
    <row r="53" spans="2:8" ht="17.25" thickBot="1">
      <c r="B53" s="440" t="s">
        <v>1020</v>
      </c>
      <c r="C53" s="441"/>
      <c r="D53" s="441"/>
      <c r="E53" s="441"/>
      <c r="F53" s="441"/>
      <c r="G53" s="442"/>
      <c r="H53" s="157"/>
    </row>
    <row r="54" spans="2:8">
      <c r="B54" s="460" t="s">
        <v>1021</v>
      </c>
      <c r="C54" s="295" t="s">
        <v>1221</v>
      </c>
      <c r="D54" s="296">
        <v>200</v>
      </c>
      <c r="E54" s="461" t="s">
        <v>615</v>
      </c>
      <c r="F54" s="280"/>
      <c r="G54" s="475"/>
      <c r="H54" s="157"/>
    </row>
    <row r="55" spans="2:8">
      <c r="B55" s="435" t="s">
        <v>1026</v>
      </c>
      <c r="C55" s="338" t="s">
        <v>1226</v>
      </c>
      <c r="D55" s="310" t="s">
        <v>289</v>
      </c>
      <c r="E55" s="304" t="s">
        <v>285</v>
      </c>
      <c r="F55" s="301"/>
      <c r="G55" s="302" t="s">
        <v>1028</v>
      </c>
      <c r="H55" s="157"/>
    </row>
    <row r="56" spans="2:8" ht="17.25" thickBot="1">
      <c r="B56" s="462" t="s">
        <v>1029</v>
      </c>
      <c r="C56" s="503" t="s">
        <v>1227</v>
      </c>
      <c r="D56" s="464">
        <v>400</v>
      </c>
      <c r="E56" s="465" t="s">
        <v>615</v>
      </c>
      <c r="F56" s="466"/>
      <c r="G56" s="491"/>
      <c r="H56" s="157"/>
    </row>
    <row r="57" spans="2:8" s="414" customFormat="1" ht="16.5" customHeight="1" thickBot="1">
      <c r="C57" s="504"/>
      <c r="D57" s="504"/>
      <c r="E57" s="504"/>
      <c r="F57" s="504"/>
    </row>
    <row r="58" spans="2:8" ht="20.100000000000001" customHeight="1">
      <c r="B58" s="342" t="s">
        <v>1031</v>
      </c>
      <c r="C58" s="495"/>
      <c r="D58" s="495"/>
      <c r="E58" s="495"/>
      <c r="F58" s="495"/>
      <c r="G58" s="496"/>
      <c r="H58" s="157"/>
    </row>
    <row r="59" spans="2:8">
      <c r="B59" s="345" t="s">
        <v>1032</v>
      </c>
      <c r="C59" s="497"/>
      <c r="D59" s="497"/>
      <c r="E59" s="497"/>
      <c r="F59" s="497"/>
      <c r="G59" s="498"/>
      <c r="H59" s="157"/>
    </row>
    <row r="60" spans="2:8">
      <c r="B60" s="632" t="s">
        <v>1033</v>
      </c>
      <c r="C60" s="633"/>
      <c r="D60" s="634" t="s">
        <v>1034</v>
      </c>
      <c r="E60" s="635"/>
      <c r="F60" s="635"/>
      <c r="G60" s="636"/>
      <c r="H60" s="157"/>
    </row>
    <row r="61" spans="2:8">
      <c r="B61" s="642" t="s">
        <v>1304</v>
      </c>
      <c r="C61" s="643"/>
      <c r="D61" s="644" t="s">
        <v>1305</v>
      </c>
      <c r="E61" s="645"/>
      <c r="F61" s="645"/>
      <c r="G61" s="646"/>
      <c r="H61" s="157"/>
    </row>
    <row r="62" spans="2:8">
      <c r="B62" s="622" t="s">
        <v>1035</v>
      </c>
      <c r="C62" s="623"/>
      <c r="D62" s="611" t="s">
        <v>1284</v>
      </c>
      <c r="E62" s="612"/>
      <c r="F62" s="612"/>
      <c r="G62" s="613"/>
      <c r="H62" s="157"/>
    </row>
    <row r="63" spans="2:8">
      <c r="B63" s="624"/>
      <c r="C63" s="625"/>
      <c r="D63" s="626" t="s">
        <v>1037</v>
      </c>
      <c r="E63" s="627"/>
      <c r="F63" s="627"/>
      <c r="G63" s="628"/>
      <c r="H63" s="157"/>
    </row>
    <row r="64" spans="2:8">
      <c r="B64" s="607" t="s">
        <v>138</v>
      </c>
      <c r="C64" s="608"/>
      <c r="D64" s="611" t="s">
        <v>1038</v>
      </c>
      <c r="E64" s="612"/>
      <c r="F64" s="612"/>
      <c r="G64" s="613"/>
      <c r="H64" s="157"/>
    </row>
    <row r="65" spans="2:8" ht="17.25" thickBot="1">
      <c r="B65" s="640"/>
      <c r="C65" s="641"/>
      <c r="D65" s="614" t="s">
        <v>1039</v>
      </c>
      <c r="E65" s="615"/>
      <c r="F65" s="615"/>
      <c r="G65" s="616"/>
      <c r="H65" s="157"/>
    </row>
    <row r="66" spans="2:8" ht="17.25" thickBot="1">
      <c r="B66" s="499"/>
      <c r="C66" s="210"/>
      <c r="D66" s="211"/>
      <c r="E66" s="211"/>
      <c r="F66" s="211"/>
      <c r="G66" s="213"/>
      <c r="H66" s="189"/>
    </row>
    <row r="67" spans="2:8" ht="16.5" customHeight="1">
      <c r="B67" s="368" t="s">
        <v>1040</v>
      </c>
      <c r="C67" s="369"/>
      <c r="D67" s="369"/>
      <c r="E67" s="369"/>
      <c r="F67" s="369"/>
      <c r="G67" s="370"/>
      <c r="H67" s="157"/>
    </row>
    <row r="68" spans="2:8">
      <c r="B68" s="371"/>
      <c r="C68" s="372"/>
      <c r="D68" s="372"/>
      <c r="E68" s="372"/>
      <c r="F68" s="372"/>
      <c r="G68" s="373"/>
      <c r="H68" s="157"/>
    </row>
    <row r="69" spans="2:8">
      <c r="B69" s="371" t="s">
        <v>1041</v>
      </c>
      <c r="C69" s="372"/>
      <c r="D69" s="372"/>
      <c r="E69" s="372"/>
      <c r="F69" s="372"/>
      <c r="G69" s="373"/>
      <c r="H69" s="157"/>
    </row>
    <row r="70" spans="2:8" s="375" customFormat="1" ht="20.100000000000001" customHeight="1">
      <c r="B70" s="371" t="s">
        <v>1042</v>
      </c>
      <c r="C70" s="372"/>
      <c r="D70" s="372"/>
      <c r="E70" s="372"/>
      <c r="F70" s="372"/>
      <c r="G70" s="373"/>
      <c r="H70" s="374"/>
    </row>
    <row r="71" spans="2:8" s="375" customFormat="1" ht="20.100000000000001" customHeight="1">
      <c r="B71" s="371" t="s">
        <v>1043</v>
      </c>
      <c r="C71" s="372"/>
      <c r="D71" s="372"/>
      <c r="E71" s="372"/>
      <c r="F71" s="372"/>
      <c r="G71" s="373"/>
      <c r="H71" s="374"/>
    </row>
    <row r="72" spans="2:8" s="375" customFormat="1" ht="20.100000000000001" customHeight="1">
      <c r="B72" s="371" t="s">
        <v>1044</v>
      </c>
      <c r="C72" s="372"/>
      <c r="D72" s="372"/>
      <c r="E72" s="372"/>
      <c r="F72" s="372"/>
      <c r="G72" s="373"/>
      <c r="H72" s="374"/>
    </row>
    <row r="73" spans="2:8" s="375" customFormat="1" ht="20.100000000000001" customHeight="1">
      <c r="B73" s="371"/>
      <c r="C73" s="372"/>
      <c r="D73" s="372"/>
      <c r="E73" s="372"/>
      <c r="F73" s="372"/>
      <c r="G73" s="373"/>
      <c r="H73" s="374"/>
    </row>
    <row r="74" spans="2:8" s="375" customFormat="1" ht="20.100000000000001" customHeight="1">
      <c r="B74" s="371"/>
      <c r="C74" s="372"/>
      <c r="D74" s="372"/>
      <c r="E74" s="372"/>
      <c r="F74" s="372"/>
      <c r="G74" s="373"/>
      <c r="H74" s="374"/>
    </row>
    <row r="75" spans="2:8" s="375" customFormat="1" ht="20.100000000000001" customHeight="1">
      <c r="B75" s="371"/>
      <c r="C75" s="372"/>
      <c r="D75" s="372"/>
      <c r="E75" s="372"/>
      <c r="F75" s="372"/>
      <c r="G75" s="373"/>
      <c r="H75" s="374"/>
    </row>
    <row r="76" spans="2:8" s="375" customFormat="1" ht="20.100000000000001" customHeight="1">
      <c r="B76" s="371" t="s">
        <v>1048</v>
      </c>
      <c r="C76" s="372"/>
      <c r="D76" s="372"/>
      <c r="E76" s="372"/>
      <c r="F76" s="372"/>
      <c r="G76" s="373"/>
      <c r="H76" s="374"/>
    </row>
    <row r="77" spans="2:8" s="375" customFormat="1" ht="20.100000000000001" customHeight="1">
      <c r="B77" s="371" t="s">
        <v>1042</v>
      </c>
      <c r="C77" s="372"/>
      <c r="D77" s="372"/>
      <c r="E77" s="372"/>
      <c r="F77" s="372"/>
      <c r="G77" s="373"/>
      <c r="H77" s="374"/>
    </row>
    <row r="78" spans="2:8" s="375" customFormat="1" ht="20.100000000000001" customHeight="1">
      <c r="B78" s="371" t="s">
        <v>1043</v>
      </c>
      <c r="C78" s="372"/>
      <c r="D78" s="372"/>
      <c r="E78" s="372"/>
      <c r="F78" s="372"/>
      <c r="G78" s="373"/>
      <c r="H78" s="374"/>
    </row>
    <row r="79" spans="2:8" s="375" customFormat="1" ht="20.100000000000001" customHeight="1">
      <c r="B79" s="371" t="s">
        <v>1049</v>
      </c>
      <c r="C79" s="372"/>
      <c r="D79" s="372"/>
      <c r="E79" s="372"/>
      <c r="F79" s="372"/>
      <c r="G79" s="373"/>
      <c r="H79" s="374"/>
    </row>
    <row r="80" spans="2:8" s="375" customFormat="1" ht="20.100000000000001" customHeight="1">
      <c r="B80" s="371"/>
      <c r="C80" s="372"/>
      <c r="D80" s="372"/>
      <c r="E80" s="372"/>
      <c r="F80" s="372"/>
      <c r="G80" s="373"/>
      <c r="H80" s="374"/>
    </row>
    <row r="81" spans="2:8" s="375" customFormat="1" ht="20.100000000000001" customHeight="1">
      <c r="B81" s="371"/>
      <c r="C81" s="372"/>
      <c r="D81" s="372"/>
      <c r="E81" s="372"/>
      <c r="F81" s="372"/>
      <c r="G81" s="373"/>
      <c r="H81" s="374"/>
    </row>
    <row r="82" spans="2:8">
      <c r="B82" s="371"/>
      <c r="C82" s="372"/>
      <c r="D82" s="372"/>
      <c r="E82" s="372"/>
      <c r="F82" s="372"/>
      <c r="G82" s="373"/>
      <c r="H82" s="375"/>
    </row>
    <row r="83" spans="2:8" ht="13.5" customHeight="1">
      <c r="B83" s="371" t="s">
        <v>1050</v>
      </c>
      <c r="C83" s="372"/>
      <c r="D83" s="372"/>
      <c r="E83" s="372"/>
      <c r="F83" s="372"/>
      <c r="G83" s="373"/>
      <c r="H83" s="189"/>
    </row>
    <row r="84" spans="2:8" ht="16.5" customHeight="1">
      <c r="B84" s="371" t="s">
        <v>1051</v>
      </c>
      <c r="C84" s="372"/>
      <c r="D84" s="372"/>
      <c r="E84" s="372"/>
      <c r="F84" s="372"/>
      <c r="G84" s="373"/>
    </row>
    <row r="85" spans="2:8">
      <c r="B85" s="371" t="s">
        <v>1052</v>
      </c>
      <c r="C85" s="372"/>
      <c r="D85" s="372"/>
      <c r="E85" s="372"/>
      <c r="F85" s="372"/>
      <c r="G85" s="373"/>
      <c r="H85" s="157"/>
    </row>
    <row r="86" spans="2:8">
      <c r="B86" s="371" t="s">
        <v>1049</v>
      </c>
      <c r="C86" s="372"/>
      <c r="D86" s="372"/>
      <c r="E86" s="372"/>
      <c r="F86" s="372"/>
      <c r="G86" s="373"/>
      <c r="H86" s="157"/>
    </row>
    <row r="87" spans="2:8">
      <c r="B87" s="371"/>
      <c r="C87" s="372"/>
      <c r="D87" s="372"/>
      <c r="E87" s="372"/>
      <c r="F87" s="372"/>
      <c r="G87" s="373"/>
      <c r="H87" s="157"/>
    </row>
    <row r="88" spans="2:8">
      <c r="B88" s="371"/>
      <c r="C88" s="372"/>
      <c r="D88" s="372"/>
      <c r="E88" s="372"/>
      <c r="F88" s="372"/>
      <c r="G88" s="373"/>
      <c r="H88" s="157"/>
    </row>
    <row r="89" spans="2:8">
      <c r="B89" s="371"/>
      <c r="C89" s="372"/>
      <c r="D89" s="372"/>
      <c r="E89" s="372"/>
      <c r="F89" s="372"/>
      <c r="G89" s="373"/>
      <c r="H89" s="157"/>
    </row>
    <row r="90" spans="2:8">
      <c r="B90" s="371" t="s">
        <v>1053</v>
      </c>
      <c r="C90" s="372"/>
      <c r="D90" s="372"/>
      <c r="E90" s="372"/>
      <c r="F90" s="372"/>
      <c r="G90" s="373"/>
      <c r="H90" s="157"/>
    </row>
    <row r="91" spans="2:8" ht="20.100000000000001" customHeight="1">
      <c r="B91" s="371"/>
      <c r="C91" s="372"/>
      <c r="D91" s="372"/>
      <c r="E91" s="372"/>
      <c r="F91" s="372"/>
      <c r="G91" s="373"/>
      <c r="H91" s="157"/>
    </row>
    <row r="92" spans="2:8" s="375" customFormat="1" ht="16.5" customHeight="1" thickBot="1">
      <c r="B92" s="363"/>
      <c r="C92" s="376"/>
      <c r="D92" s="376"/>
      <c r="E92" s="376"/>
      <c r="F92" s="376"/>
      <c r="G92" s="377"/>
      <c r="H92" s="5"/>
    </row>
    <row r="93" spans="2:8" s="375" customFormat="1" ht="16.5" customHeight="1" thickBot="1">
      <c r="G93" s="378"/>
    </row>
    <row r="94" spans="2:8" s="382" customFormat="1" ht="20.100000000000001" customHeight="1">
      <c r="B94" s="379" t="s">
        <v>1054</v>
      </c>
      <c r="C94" s="380"/>
      <c r="D94" s="380"/>
      <c r="E94" s="380"/>
      <c r="F94" s="380"/>
      <c r="G94" s="381"/>
    </row>
    <row r="95" spans="2:8" s="382" customFormat="1" ht="20.100000000000001" customHeight="1">
      <c r="B95" s="383"/>
      <c r="C95" s="384"/>
      <c r="D95" s="384"/>
      <c r="E95" s="384"/>
      <c r="F95" s="384"/>
      <c r="G95" s="385"/>
    </row>
    <row r="96" spans="2:8" s="382" customFormat="1" ht="20.100000000000001" customHeight="1">
      <c r="B96" s="383" t="s">
        <v>1055</v>
      </c>
      <c r="C96" s="384"/>
      <c r="D96" s="384"/>
      <c r="E96" s="384"/>
      <c r="F96" s="384"/>
      <c r="G96" s="385"/>
    </row>
    <row r="97" spans="2:7" s="382" customFormat="1" ht="20.100000000000001" customHeight="1">
      <c r="B97" s="383"/>
      <c r="C97" s="384"/>
      <c r="D97" s="384"/>
      <c r="E97" s="384"/>
      <c r="F97" s="384"/>
      <c r="G97" s="385"/>
    </row>
    <row r="98" spans="2:7" s="382" customFormat="1" ht="20.100000000000001" customHeight="1">
      <c r="B98" s="383" t="s">
        <v>1056</v>
      </c>
      <c r="C98" s="384"/>
      <c r="D98" s="384"/>
      <c r="E98" s="384"/>
      <c r="F98" s="384"/>
      <c r="G98" s="385"/>
    </row>
    <row r="99" spans="2:7" s="382" customFormat="1" ht="20.100000000000001" customHeight="1">
      <c r="B99" s="383" t="s">
        <v>1057</v>
      </c>
      <c r="C99" s="384"/>
      <c r="D99" s="384"/>
      <c r="E99" s="384"/>
      <c r="F99" s="384"/>
      <c r="G99" s="385"/>
    </row>
    <row r="100" spans="2:7" s="382" customFormat="1" ht="20.100000000000001" customHeight="1">
      <c r="B100" s="383" t="s">
        <v>1058</v>
      </c>
      <c r="C100" s="384"/>
      <c r="D100" s="384"/>
      <c r="E100" s="384"/>
      <c r="F100" s="384"/>
      <c r="G100" s="385"/>
    </row>
    <row r="101" spans="2:7" s="382" customFormat="1" ht="20.100000000000001" customHeight="1">
      <c r="B101" s="383" t="s">
        <v>1059</v>
      </c>
      <c r="C101" s="384"/>
      <c r="D101" s="384"/>
      <c r="E101" s="384"/>
      <c r="F101" s="384"/>
      <c r="G101" s="385"/>
    </row>
    <row r="102" spans="2:7" s="382" customFormat="1" ht="20.100000000000001" customHeight="1">
      <c r="B102" s="383"/>
      <c r="C102" s="384"/>
      <c r="D102" s="384"/>
      <c r="E102" s="384"/>
      <c r="F102" s="384"/>
      <c r="G102" s="385"/>
    </row>
    <row r="103" spans="2:7" s="382" customFormat="1" ht="20.100000000000001" customHeight="1">
      <c r="B103" s="383" t="s">
        <v>1062</v>
      </c>
      <c r="C103" s="384"/>
      <c r="D103" s="384"/>
      <c r="E103" s="384"/>
      <c r="F103" s="384"/>
      <c r="G103" s="385"/>
    </row>
    <row r="104" spans="2:7" s="382" customFormat="1" ht="20.100000000000001" customHeight="1" thickBot="1">
      <c r="B104" s="386"/>
      <c r="C104" s="387"/>
      <c r="D104" s="387"/>
      <c r="E104" s="387"/>
      <c r="F104" s="387"/>
      <c r="G104" s="388"/>
    </row>
    <row r="105" spans="2:7" s="375" customFormat="1" ht="16.5" customHeight="1" thickBot="1">
      <c r="G105" s="378"/>
    </row>
    <row r="106" spans="2:7" s="375" customFormat="1" ht="16.5" customHeight="1">
      <c r="B106" s="390" t="s">
        <v>1063</v>
      </c>
      <c r="C106" s="391"/>
      <c r="D106" s="391"/>
      <c r="E106" s="391"/>
      <c r="F106" s="391"/>
      <c r="G106" s="392"/>
    </row>
    <row r="107" spans="2:7" s="375" customFormat="1" ht="16.5" customHeight="1">
      <c r="B107" s="374"/>
      <c r="G107" s="393"/>
    </row>
    <row r="108" spans="2:7" s="375" customFormat="1" ht="16.5" customHeight="1">
      <c r="B108" s="505" t="s">
        <v>1228</v>
      </c>
      <c r="G108" s="393"/>
    </row>
    <row r="109" spans="2:7" s="375" customFormat="1" ht="16.5" customHeight="1">
      <c r="B109" s="374"/>
      <c r="G109" s="393"/>
    </row>
    <row r="110" spans="2:7" s="375" customFormat="1" ht="16.5" customHeight="1">
      <c r="B110" s="395" t="s">
        <v>1065</v>
      </c>
      <c r="C110" s="396" t="s">
        <v>1066</v>
      </c>
      <c r="D110" s="396"/>
      <c r="E110" s="396"/>
      <c r="F110" s="605" t="s">
        <v>1067</v>
      </c>
      <c r="G110" s="606"/>
    </row>
    <row r="111" spans="2:7" s="375" customFormat="1" ht="16.5" customHeight="1">
      <c r="B111" s="397" t="s">
        <v>1068</v>
      </c>
      <c r="C111" s="398" t="s">
        <v>1069</v>
      </c>
      <c r="D111" s="399"/>
      <c r="E111" s="399"/>
      <c r="F111" s="399"/>
      <c r="G111" s="400"/>
    </row>
    <row r="112" spans="2:7" s="375" customFormat="1" ht="16.5" customHeight="1">
      <c r="B112" s="374" t="s">
        <v>1070</v>
      </c>
      <c r="C112" s="401" t="s">
        <v>1071</v>
      </c>
      <c r="F112" s="601" t="s">
        <v>1229</v>
      </c>
      <c r="G112" s="602"/>
    </row>
    <row r="113" spans="2:8" s="375" customFormat="1" ht="16.5" customHeight="1">
      <c r="B113" s="374" t="s">
        <v>1073</v>
      </c>
      <c r="C113" s="401" t="s">
        <v>1074</v>
      </c>
      <c r="F113" s="601"/>
      <c r="G113" s="602"/>
    </row>
    <row r="114" spans="2:8" s="375" customFormat="1" ht="16.5" customHeight="1">
      <c r="B114" s="374" t="s">
        <v>1075</v>
      </c>
      <c r="C114" s="401" t="s">
        <v>1074</v>
      </c>
      <c r="F114" s="601"/>
      <c r="G114" s="602"/>
    </row>
    <row r="115" spans="2:8" s="375" customFormat="1" ht="16.5" customHeight="1">
      <c r="B115" s="374" t="s">
        <v>1076</v>
      </c>
      <c r="C115" s="375" t="s">
        <v>1077</v>
      </c>
      <c r="F115" s="601"/>
      <c r="G115" s="602"/>
    </row>
    <row r="116" spans="2:8" s="375" customFormat="1" ht="16.5" customHeight="1">
      <c r="B116" s="374" t="s">
        <v>1078</v>
      </c>
      <c r="C116" s="401" t="s">
        <v>1079</v>
      </c>
      <c r="F116" s="601" t="s">
        <v>1230</v>
      </c>
      <c r="G116" s="602"/>
    </row>
    <row r="117" spans="2:8" s="375" customFormat="1" ht="16.5" customHeight="1">
      <c r="B117" s="374" t="s">
        <v>1081</v>
      </c>
      <c r="C117" s="375" t="s">
        <v>1082</v>
      </c>
      <c r="F117" s="601"/>
      <c r="G117" s="602"/>
    </row>
    <row r="118" spans="2:8" s="375" customFormat="1" ht="16.5" customHeight="1">
      <c r="B118" s="374" t="s">
        <v>1083</v>
      </c>
      <c r="C118" s="401" t="s">
        <v>1074</v>
      </c>
      <c r="F118" s="601"/>
      <c r="G118" s="602"/>
    </row>
    <row r="119" spans="2:8" s="375" customFormat="1" ht="16.5" customHeight="1">
      <c r="B119" s="374" t="s">
        <v>1076</v>
      </c>
      <c r="C119" s="375" t="s">
        <v>1082</v>
      </c>
      <c r="F119" s="601"/>
      <c r="G119" s="602"/>
    </row>
    <row r="120" spans="2:8" s="375" customFormat="1" ht="16.5" customHeight="1">
      <c r="B120" s="374" t="s">
        <v>1084</v>
      </c>
      <c r="C120" s="401" t="s">
        <v>1074</v>
      </c>
      <c r="F120" s="601" t="s">
        <v>1231</v>
      </c>
      <c r="G120" s="602"/>
    </row>
    <row r="121" spans="2:8" s="375" customFormat="1" ht="16.5" customHeight="1">
      <c r="B121" s="374" t="s">
        <v>1086</v>
      </c>
      <c r="C121" s="375" t="s">
        <v>1087</v>
      </c>
      <c r="F121" s="601"/>
      <c r="G121" s="602"/>
    </row>
    <row r="122" spans="2:8" s="375" customFormat="1" ht="16.5" customHeight="1">
      <c r="B122" s="374"/>
      <c r="G122" s="393"/>
    </row>
    <row r="123" spans="2:8" s="375" customFormat="1" ht="16.5" customHeight="1" thickBot="1">
      <c r="B123" s="402"/>
      <c r="C123" s="403"/>
      <c r="D123" s="403"/>
      <c r="E123" s="403"/>
      <c r="F123" s="403"/>
      <c r="G123" s="404"/>
    </row>
    <row r="124" spans="2:8" ht="20.100000000000001" customHeight="1">
      <c r="B124" s="175"/>
      <c r="C124" s="175"/>
      <c r="D124" s="176"/>
      <c r="E124" s="177"/>
      <c r="F124" s="177"/>
      <c r="G124" s="175"/>
      <c r="H124" s="142"/>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C9B3-3C48-4CC6-9EEB-FFD4EE6D81DC}">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17.25" thickBot="1">
      <c r="B5" s="472" t="s">
        <v>618</v>
      </c>
      <c r="C5" s="473" t="s">
        <v>900</v>
      </c>
      <c r="D5" s="474" t="s">
        <v>289</v>
      </c>
      <c r="E5" s="418" t="s">
        <v>615</v>
      </c>
      <c r="F5" s="341" t="s">
        <v>271</v>
      </c>
      <c r="G5" s="163" t="s">
        <v>1162</v>
      </c>
      <c r="H5" s="157"/>
    </row>
    <row r="6" spans="2:8" ht="20.100000000000001" customHeight="1" thickBot="1">
      <c r="B6" s="154" t="s">
        <v>902</v>
      </c>
      <c r="C6" s="155"/>
      <c r="D6" s="155"/>
      <c r="E6" s="155"/>
      <c r="F6" s="155"/>
      <c r="G6" s="156"/>
      <c r="H6" s="157"/>
    </row>
    <row r="7" spans="2:8" ht="30">
      <c r="B7" s="435" t="s">
        <v>1306</v>
      </c>
      <c r="C7" s="248" t="s">
        <v>1307</v>
      </c>
      <c r="D7" s="480" t="s">
        <v>592</v>
      </c>
      <c r="E7" s="437" t="s">
        <v>615</v>
      </c>
      <c r="F7" s="506"/>
      <c r="G7" s="481" t="s">
        <v>1308</v>
      </c>
      <c r="H7" s="157"/>
    </row>
    <row r="8" spans="2:8" ht="30">
      <c r="B8" s="435" t="s">
        <v>1239</v>
      </c>
      <c r="C8" s="248" t="s">
        <v>1309</v>
      </c>
      <c r="D8" s="438" t="s">
        <v>289</v>
      </c>
      <c r="E8" s="326" t="s">
        <v>285</v>
      </c>
      <c r="F8" s="507"/>
      <c r="G8" s="447" t="s">
        <v>1241</v>
      </c>
      <c r="H8" s="157"/>
    </row>
    <row r="9" spans="2:8" ht="30">
      <c r="B9" s="435" t="s">
        <v>1245</v>
      </c>
      <c r="C9" s="248" t="s">
        <v>1310</v>
      </c>
      <c r="D9" s="438" t="s">
        <v>609</v>
      </c>
      <c r="E9" s="303" t="s">
        <v>615</v>
      </c>
      <c r="F9" s="507"/>
      <c r="G9" s="447" t="s">
        <v>1311</v>
      </c>
      <c r="H9" s="157"/>
    </row>
    <row r="10" spans="2:8" ht="30">
      <c r="B10" s="435" t="s">
        <v>1250</v>
      </c>
      <c r="C10" s="248" t="s">
        <v>1312</v>
      </c>
      <c r="D10" s="438" t="s">
        <v>616</v>
      </c>
      <c r="E10" s="303" t="s">
        <v>615</v>
      </c>
      <c r="F10" s="507"/>
      <c r="G10" s="447" t="s">
        <v>1252</v>
      </c>
      <c r="H10" s="157"/>
    </row>
    <row r="11" spans="2:8" ht="75">
      <c r="B11" s="435" t="s">
        <v>1253</v>
      </c>
      <c r="C11" s="248" t="s">
        <v>1313</v>
      </c>
      <c r="D11" s="508" t="s">
        <v>978</v>
      </c>
      <c r="E11" s="303" t="s">
        <v>615</v>
      </c>
      <c r="F11" s="340"/>
      <c r="G11" s="447" t="s">
        <v>1314</v>
      </c>
      <c r="H11" s="157"/>
    </row>
    <row r="12" spans="2:8" ht="75">
      <c r="B12" s="435" t="s">
        <v>1256</v>
      </c>
      <c r="C12" s="248" t="s">
        <v>1315</v>
      </c>
      <c r="D12" s="508" t="s">
        <v>978</v>
      </c>
      <c r="E12" s="303" t="s">
        <v>615</v>
      </c>
      <c r="F12" s="340"/>
      <c r="G12" s="447" t="s">
        <v>1314</v>
      </c>
      <c r="H12" s="157"/>
    </row>
    <row r="13" spans="2:8">
      <c r="B13" s="509" t="s">
        <v>1261</v>
      </c>
      <c r="C13" s="510" t="s">
        <v>1316</v>
      </c>
      <c r="D13" s="511" t="s">
        <v>1317</v>
      </c>
      <c r="E13" s="512" t="s">
        <v>617</v>
      </c>
      <c r="F13" s="507"/>
      <c r="G13" s="513" t="s">
        <v>1318</v>
      </c>
      <c r="H13" s="157"/>
    </row>
    <row r="14" spans="2:8" ht="66">
      <c r="B14" s="435" t="s">
        <v>1265</v>
      </c>
      <c r="C14" s="248" t="s">
        <v>919</v>
      </c>
      <c r="D14" s="303" t="s">
        <v>322</v>
      </c>
      <c r="E14" s="303" t="s">
        <v>553</v>
      </c>
      <c r="F14" s="328"/>
      <c r="G14" s="482" t="s">
        <v>1319</v>
      </c>
      <c r="H14" s="157"/>
    </row>
    <row r="15" spans="2:8">
      <c r="B15" s="514" t="s">
        <v>912</v>
      </c>
      <c r="C15" s="248" t="s">
        <v>913</v>
      </c>
      <c r="D15" s="303" t="s">
        <v>616</v>
      </c>
      <c r="E15" s="303" t="s">
        <v>285</v>
      </c>
      <c r="F15" s="328"/>
      <c r="G15" s="515" t="s">
        <v>914</v>
      </c>
      <c r="H15" s="157"/>
    </row>
    <row r="16" spans="2:8" ht="30.75" thickBot="1">
      <c r="B16" s="247" t="s">
        <v>161</v>
      </c>
      <c r="C16" s="248" t="s">
        <v>921</v>
      </c>
      <c r="D16" s="249" t="s">
        <v>609</v>
      </c>
      <c r="E16" s="249" t="s">
        <v>615</v>
      </c>
      <c r="F16" s="250"/>
      <c r="G16" s="262" t="s">
        <v>922</v>
      </c>
      <c r="H16" s="157"/>
    </row>
    <row r="17" spans="2:8" ht="20.100000000000001" customHeight="1" thickBot="1">
      <c r="B17" s="154" t="s">
        <v>929</v>
      </c>
      <c r="C17" s="155"/>
      <c r="D17" s="155"/>
      <c r="E17" s="155"/>
      <c r="F17" s="155"/>
      <c r="G17" s="156"/>
      <c r="H17" s="157"/>
    </row>
    <row r="18" spans="2:8" ht="17.25" thickBot="1">
      <c r="B18" s="440" t="s">
        <v>1174</v>
      </c>
      <c r="C18" s="441"/>
      <c r="D18" s="441"/>
      <c r="E18" s="441"/>
      <c r="F18" s="441"/>
      <c r="G18" s="442"/>
      <c r="H18" s="157"/>
    </row>
    <row r="19" spans="2:8" ht="45">
      <c r="B19" s="435" t="s">
        <v>127</v>
      </c>
      <c r="C19" s="443" t="s">
        <v>1175</v>
      </c>
      <c r="D19" s="244" t="s">
        <v>322</v>
      </c>
      <c r="E19" s="244" t="s">
        <v>932</v>
      </c>
      <c r="F19" s="444"/>
      <c r="G19" s="447" t="s">
        <v>1320</v>
      </c>
      <c r="H19" s="157"/>
    </row>
    <row r="20" spans="2:8">
      <c r="B20" s="435" t="s">
        <v>109</v>
      </c>
      <c r="C20" s="445" t="s">
        <v>1177</v>
      </c>
      <c r="D20" s="310" t="s">
        <v>269</v>
      </c>
      <c r="E20" s="310" t="s">
        <v>270</v>
      </c>
      <c r="F20" s="444"/>
      <c r="G20" s="447" t="s">
        <v>1268</v>
      </c>
      <c r="H20" s="157"/>
    </row>
    <row r="21" spans="2:8" ht="45">
      <c r="B21" s="435" t="s">
        <v>255</v>
      </c>
      <c r="C21" s="445" t="s">
        <v>1179</v>
      </c>
      <c r="D21" s="310" t="s">
        <v>361</v>
      </c>
      <c r="E21" s="310" t="s">
        <v>270</v>
      </c>
      <c r="F21" s="444"/>
      <c r="G21" s="447" t="s">
        <v>1321</v>
      </c>
      <c r="H21" s="157"/>
    </row>
    <row r="22" spans="2:8">
      <c r="B22" s="435" t="s">
        <v>939</v>
      </c>
      <c r="C22" s="445" t="s">
        <v>1180</v>
      </c>
      <c r="D22" s="310" t="s">
        <v>300</v>
      </c>
      <c r="E22" s="303" t="s">
        <v>285</v>
      </c>
      <c r="F22" s="444"/>
      <c r="G22" s="447" t="s">
        <v>1181</v>
      </c>
      <c r="H22" s="157"/>
    </row>
    <row r="23" spans="2:8" ht="36">
      <c r="B23" s="435" t="s">
        <v>251</v>
      </c>
      <c r="C23" s="445" t="s">
        <v>1270</v>
      </c>
      <c r="D23" s="310" t="s">
        <v>289</v>
      </c>
      <c r="E23" s="303" t="s">
        <v>285</v>
      </c>
      <c r="F23" s="444"/>
      <c r="G23" s="502" t="s">
        <v>1271</v>
      </c>
      <c r="H23" s="157"/>
    </row>
    <row r="24" spans="2:8" ht="90">
      <c r="B24" s="435" t="s">
        <v>944</v>
      </c>
      <c r="C24" s="445" t="s">
        <v>1183</v>
      </c>
      <c r="D24" s="310" t="s">
        <v>300</v>
      </c>
      <c r="E24" s="303" t="s">
        <v>285</v>
      </c>
      <c r="F24" s="444"/>
      <c r="G24" s="447" t="s">
        <v>1272</v>
      </c>
      <c r="H24" s="157"/>
    </row>
    <row r="25" spans="2:8" ht="30">
      <c r="B25" s="435" t="s">
        <v>310</v>
      </c>
      <c r="C25" s="338" t="s">
        <v>1185</v>
      </c>
      <c r="D25" s="249" t="s">
        <v>300</v>
      </c>
      <c r="E25" s="303" t="s">
        <v>285</v>
      </c>
      <c r="F25" s="339"/>
      <c r="G25" s="447" t="s">
        <v>948</v>
      </c>
      <c r="H25" s="157"/>
    </row>
    <row r="26" spans="2:8" ht="102">
      <c r="B26" s="435" t="s">
        <v>304</v>
      </c>
      <c r="C26" s="338" t="s">
        <v>1187</v>
      </c>
      <c r="D26" s="249" t="s">
        <v>289</v>
      </c>
      <c r="E26" s="303" t="s">
        <v>285</v>
      </c>
      <c r="F26" s="339"/>
      <c r="G26" s="481" t="s">
        <v>950</v>
      </c>
      <c r="H26" s="157"/>
    </row>
    <row r="27" spans="2:8" ht="30">
      <c r="B27" s="435" t="s">
        <v>307</v>
      </c>
      <c r="C27" s="338" t="s">
        <v>1189</v>
      </c>
      <c r="D27" s="249" t="s">
        <v>289</v>
      </c>
      <c r="E27" s="303" t="s">
        <v>285</v>
      </c>
      <c r="F27" s="339"/>
      <c r="G27" s="288" t="s">
        <v>1273</v>
      </c>
      <c r="H27" s="157"/>
    </row>
    <row r="28" spans="2:8" ht="45">
      <c r="B28" s="247" t="s">
        <v>1783</v>
      </c>
      <c r="C28" s="299" t="s">
        <v>1191</v>
      </c>
      <c r="D28" s="303" t="s">
        <v>1192</v>
      </c>
      <c r="E28" s="303" t="s">
        <v>932</v>
      </c>
      <c r="F28" s="339"/>
      <c r="G28" s="447" t="s">
        <v>1322</v>
      </c>
      <c r="H28" s="157"/>
    </row>
    <row r="29" spans="2:8" ht="60">
      <c r="B29" s="313" t="s">
        <v>101</v>
      </c>
      <c r="C29" s="314" t="s">
        <v>959</v>
      </c>
      <c r="D29" s="315" t="s">
        <v>960</v>
      </c>
      <c r="E29" s="315" t="s">
        <v>961</v>
      </c>
      <c r="F29" s="316"/>
      <c r="G29" s="317" t="s">
        <v>1323</v>
      </c>
      <c r="H29" s="157"/>
    </row>
    <row r="30" spans="2:8" ht="60">
      <c r="B30" s="313" t="s">
        <v>102</v>
      </c>
      <c r="C30" s="314" t="s">
        <v>963</v>
      </c>
      <c r="D30" s="315" t="s">
        <v>960</v>
      </c>
      <c r="E30" s="315" t="s">
        <v>961</v>
      </c>
      <c r="F30" s="318"/>
      <c r="G30" s="317" t="s">
        <v>1323</v>
      </c>
      <c r="H30" s="157"/>
    </row>
    <row r="31" spans="2:8" ht="60">
      <c r="B31" s="247" t="s">
        <v>887</v>
      </c>
      <c r="C31" s="299" t="s">
        <v>1194</v>
      </c>
      <c r="D31" s="303" t="s">
        <v>1195</v>
      </c>
      <c r="E31" s="303" t="s">
        <v>932</v>
      </c>
      <c r="F31" s="339"/>
      <c r="G31" s="447" t="s">
        <v>1893</v>
      </c>
      <c r="H31" s="157"/>
    </row>
    <row r="32" spans="2:8" ht="60">
      <c r="B32" s="247" t="s">
        <v>1766</v>
      </c>
      <c r="C32" s="299" t="s">
        <v>1196</v>
      </c>
      <c r="D32" s="303" t="s">
        <v>960</v>
      </c>
      <c r="E32" s="303" t="s">
        <v>932</v>
      </c>
      <c r="F32" s="339"/>
      <c r="G32" s="447" t="s">
        <v>1893</v>
      </c>
      <c r="H32" s="157"/>
    </row>
    <row r="33" spans="2:8" ht="30">
      <c r="B33" s="435" t="s">
        <v>973</v>
      </c>
      <c r="C33" s="299" t="s">
        <v>1197</v>
      </c>
      <c r="D33" s="300">
        <v>13</v>
      </c>
      <c r="E33" s="249" t="s">
        <v>285</v>
      </c>
      <c r="F33" s="339"/>
      <c r="G33" s="447" t="s">
        <v>1276</v>
      </c>
      <c r="H33" s="157"/>
    </row>
    <row r="34" spans="2:8" ht="105">
      <c r="B34" s="448" t="s">
        <v>138</v>
      </c>
      <c r="C34" s="516" t="s">
        <v>1199</v>
      </c>
      <c r="D34" s="517" t="s">
        <v>566</v>
      </c>
      <c r="E34" s="517" t="s">
        <v>285</v>
      </c>
      <c r="F34" s="449"/>
      <c r="G34" s="479" t="s">
        <v>1303</v>
      </c>
      <c r="H34" s="157"/>
    </row>
    <row r="35" spans="2:8">
      <c r="B35" s="518" t="s">
        <v>166</v>
      </c>
      <c r="C35" s="327" t="s">
        <v>979</v>
      </c>
      <c r="D35" s="303" t="s">
        <v>353</v>
      </c>
      <c r="E35" s="303" t="s">
        <v>354</v>
      </c>
      <c r="F35" s="250"/>
      <c r="G35" s="168" t="s">
        <v>980</v>
      </c>
      <c r="H35" s="157"/>
    </row>
    <row r="36" spans="2:8" ht="30">
      <c r="B36" s="518" t="s">
        <v>163</v>
      </c>
      <c r="C36" s="248" t="s">
        <v>984</v>
      </c>
      <c r="D36" s="303" t="s">
        <v>361</v>
      </c>
      <c r="E36" s="303" t="s">
        <v>362</v>
      </c>
      <c r="F36" s="250"/>
      <c r="G36" s="168" t="s">
        <v>1324</v>
      </c>
      <c r="H36" s="157"/>
    </row>
    <row r="37" spans="2:8" ht="90">
      <c r="B37" s="518" t="s">
        <v>165</v>
      </c>
      <c r="C37" s="248" t="s">
        <v>986</v>
      </c>
      <c r="D37" s="315" t="s">
        <v>978</v>
      </c>
      <c r="E37" s="303" t="s">
        <v>285</v>
      </c>
      <c r="F37" s="250"/>
      <c r="G37" s="168" t="s">
        <v>1202</v>
      </c>
      <c r="H37" s="157"/>
    </row>
    <row r="38" spans="2:8" ht="195.75" thickBot="1">
      <c r="B38" s="518" t="s">
        <v>988</v>
      </c>
      <c r="C38" s="327" t="s">
        <v>989</v>
      </c>
      <c r="D38" s="315" t="s">
        <v>978</v>
      </c>
      <c r="E38" s="303" t="s">
        <v>285</v>
      </c>
      <c r="F38" s="328"/>
      <c r="G38" s="168" t="s">
        <v>1325</v>
      </c>
      <c r="H38" s="157"/>
    </row>
    <row r="39" spans="2:8" ht="17.25" thickBot="1">
      <c r="B39" s="440" t="s">
        <v>992</v>
      </c>
      <c r="C39" s="441"/>
      <c r="D39" s="441"/>
      <c r="E39" s="441"/>
      <c r="F39" s="441"/>
      <c r="G39" s="442"/>
      <c r="H39" s="157"/>
    </row>
    <row r="40" spans="2:8">
      <c r="B40" s="435" t="s">
        <v>127</v>
      </c>
      <c r="C40" s="443" t="s">
        <v>1204</v>
      </c>
      <c r="D40" s="244" t="s">
        <v>322</v>
      </c>
      <c r="E40" s="244" t="s">
        <v>932</v>
      </c>
      <c r="F40" s="444"/>
      <c r="G40" s="486" t="s">
        <v>994</v>
      </c>
      <c r="H40" s="157"/>
    </row>
    <row r="41" spans="2:8" ht="30">
      <c r="B41" s="435" t="s">
        <v>109</v>
      </c>
      <c r="C41" s="445" t="s">
        <v>1205</v>
      </c>
      <c r="D41" s="310" t="s">
        <v>269</v>
      </c>
      <c r="E41" s="310" t="s">
        <v>270</v>
      </c>
      <c r="F41" s="444"/>
      <c r="G41" s="447" t="s">
        <v>1326</v>
      </c>
      <c r="H41" s="157"/>
    </row>
    <row r="42" spans="2:8" ht="16.5" customHeight="1">
      <c r="B42" s="435" t="s">
        <v>255</v>
      </c>
      <c r="C42" s="446" t="s">
        <v>1206</v>
      </c>
      <c r="D42" s="249" t="s">
        <v>361</v>
      </c>
      <c r="E42" s="249" t="s">
        <v>270</v>
      </c>
      <c r="F42" s="340"/>
      <c r="G42" s="647" t="s">
        <v>994</v>
      </c>
      <c r="H42" s="157"/>
    </row>
    <row r="43" spans="2:8">
      <c r="B43" s="435" t="s">
        <v>939</v>
      </c>
      <c r="C43" s="445" t="s">
        <v>1207</v>
      </c>
      <c r="D43" s="310" t="s">
        <v>300</v>
      </c>
      <c r="E43" s="310" t="s">
        <v>285</v>
      </c>
      <c r="F43" s="444"/>
      <c r="G43" s="648"/>
      <c r="H43" s="157"/>
    </row>
    <row r="44" spans="2:8">
      <c r="B44" s="435" t="s">
        <v>251</v>
      </c>
      <c r="C44" s="445" t="s">
        <v>998</v>
      </c>
      <c r="D44" s="310" t="s">
        <v>284</v>
      </c>
      <c r="E44" s="310" t="s">
        <v>285</v>
      </c>
      <c r="F44" s="439"/>
      <c r="G44" s="648"/>
      <c r="H44" s="157"/>
    </row>
    <row r="45" spans="2:8">
      <c r="B45" s="435" t="s">
        <v>252</v>
      </c>
      <c r="C45" s="445" t="s">
        <v>1208</v>
      </c>
      <c r="D45" s="310" t="s">
        <v>300</v>
      </c>
      <c r="E45" s="310" t="s">
        <v>285</v>
      </c>
      <c r="F45" s="444"/>
      <c r="G45" s="648"/>
      <c r="H45" s="157"/>
    </row>
    <row r="46" spans="2:8">
      <c r="B46" s="435" t="s">
        <v>310</v>
      </c>
      <c r="C46" s="338" t="s">
        <v>1209</v>
      </c>
      <c r="D46" s="310" t="s">
        <v>300</v>
      </c>
      <c r="E46" s="300" t="s">
        <v>285</v>
      </c>
      <c r="F46" s="339"/>
      <c r="G46" s="648"/>
      <c r="H46" s="157"/>
    </row>
    <row r="47" spans="2:8">
      <c r="B47" s="435" t="s">
        <v>304</v>
      </c>
      <c r="C47" s="338" t="s">
        <v>1210</v>
      </c>
      <c r="D47" s="310" t="s">
        <v>289</v>
      </c>
      <c r="E47" s="300" t="s">
        <v>285</v>
      </c>
      <c r="F47" s="339"/>
      <c r="G47" s="648"/>
      <c r="H47" s="157"/>
    </row>
    <row r="48" spans="2:8">
      <c r="B48" s="435" t="s">
        <v>307</v>
      </c>
      <c r="C48" s="338" t="s">
        <v>1211</v>
      </c>
      <c r="D48" s="310" t="s">
        <v>289</v>
      </c>
      <c r="E48" s="300" t="s">
        <v>285</v>
      </c>
      <c r="F48" s="339"/>
      <c r="G48" s="648"/>
      <c r="H48" s="157"/>
    </row>
    <row r="49" spans="2:8">
      <c r="B49" s="247" t="s">
        <v>1783</v>
      </c>
      <c r="C49" s="299" t="s">
        <v>1212</v>
      </c>
      <c r="D49" s="303" t="s">
        <v>563</v>
      </c>
      <c r="E49" s="303" t="s">
        <v>1217</v>
      </c>
      <c r="F49" s="339"/>
      <c r="G49" s="648"/>
      <c r="H49" s="157"/>
    </row>
    <row r="50" spans="2:8">
      <c r="B50" s="313" t="s">
        <v>101</v>
      </c>
      <c r="C50" s="314" t="s">
        <v>1214</v>
      </c>
      <c r="D50" s="315" t="s">
        <v>960</v>
      </c>
      <c r="E50" s="315" t="s">
        <v>961</v>
      </c>
      <c r="F50" s="316"/>
      <c r="G50" s="648"/>
      <c r="H50" s="157"/>
    </row>
    <row r="51" spans="2:8">
      <c r="B51" s="313" t="s">
        <v>102</v>
      </c>
      <c r="C51" s="314" t="s">
        <v>1215</v>
      </c>
      <c r="D51" s="315" t="s">
        <v>960</v>
      </c>
      <c r="E51" s="315" t="s">
        <v>961</v>
      </c>
      <c r="F51" s="318"/>
      <c r="G51" s="648"/>
      <c r="H51" s="157"/>
    </row>
    <row r="52" spans="2:8">
      <c r="B52" s="247" t="s">
        <v>887</v>
      </c>
      <c r="C52" s="299" t="s">
        <v>1216</v>
      </c>
      <c r="D52" s="303" t="s">
        <v>787</v>
      </c>
      <c r="E52" s="303" t="s">
        <v>1217</v>
      </c>
      <c r="F52" s="339"/>
      <c r="G52" s="648"/>
      <c r="H52" s="157"/>
    </row>
    <row r="53" spans="2:8">
      <c r="B53" s="247" t="s">
        <v>1766</v>
      </c>
      <c r="C53" s="299" t="s">
        <v>1218</v>
      </c>
      <c r="D53" s="303" t="s">
        <v>563</v>
      </c>
      <c r="E53" s="303" t="s">
        <v>1217</v>
      </c>
      <c r="F53" s="339"/>
      <c r="G53" s="648"/>
      <c r="H53" s="157"/>
    </row>
    <row r="54" spans="2:8">
      <c r="B54" s="435" t="s">
        <v>973</v>
      </c>
      <c r="C54" s="338" t="s">
        <v>1219</v>
      </c>
      <c r="D54" s="300">
        <v>13</v>
      </c>
      <c r="E54" s="300" t="s">
        <v>285</v>
      </c>
      <c r="F54" s="339"/>
      <c r="G54" s="648"/>
      <c r="H54" s="157"/>
    </row>
    <row r="55" spans="2:8">
      <c r="B55" s="448" t="s">
        <v>138</v>
      </c>
      <c r="C55" s="248" t="s">
        <v>1220</v>
      </c>
      <c r="D55" s="303" t="s">
        <v>566</v>
      </c>
      <c r="E55" s="303" t="s">
        <v>285</v>
      </c>
      <c r="F55" s="328"/>
      <c r="G55" s="648"/>
      <c r="H55" s="157"/>
    </row>
    <row r="56" spans="2:8">
      <c r="B56" s="518" t="s">
        <v>166</v>
      </c>
      <c r="C56" s="473" t="s">
        <v>1015</v>
      </c>
      <c r="D56" s="303" t="s">
        <v>353</v>
      </c>
      <c r="E56" s="303" t="s">
        <v>354</v>
      </c>
      <c r="F56" s="250"/>
      <c r="G56" s="648"/>
      <c r="H56" s="157"/>
    </row>
    <row r="57" spans="2:8">
      <c r="B57" s="518" t="s">
        <v>991</v>
      </c>
      <c r="C57" s="338" t="s">
        <v>1017</v>
      </c>
      <c r="D57" s="303" t="s">
        <v>361</v>
      </c>
      <c r="E57" s="303" t="s">
        <v>362</v>
      </c>
      <c r="F57" s="250"/>
      <c r="G57" s="648"/>
      <c r="H57" s="157"/>
    </row>
    <row r="58" spans="2:8">
      <c r="B58" s="518" t="s">
        <v>165</v>
      </c>
      <c r="C58" s="338" t="s">
        <v>1018</v>
      </c>
      <c r="D58" s="315" t="s">
        <v>978</v>
      </c>
      <c r="E58" s="303" t="s">
        <v>285</v>
      </c>
      <c r="F58" s="250"/>
      <c r="G58" s="648"/>
      <c r="H58" s="157"/>
    </row>
    <row r="59" spans="2:8" ht="17.25" thickBot="1">
      <c r="B59" s="519" t="s">
        <v>988</v>
      </c>
      <c r="C59" s="487" t="s">
        <v>1019</v>
      </c>
      <c r="D59" s="456" t="s">
        <v>978</v>
      </c>
      <c r="E59" s="329" t="s">
        <v>285</v>
      </c>
      <c r="F59" s="520"/>
      <c r="G59" s="649"/>
      <c r="H59" s="157"/>
    </row>
    <row r="60" spans="2:8" ht="17.25" thickBot="1">
      <c r="B60" s="440" t="s">
        <v>1327</v>
      </c>
      <c r="C60" s="441"/>
      <c r="D60" s="441"/>
      <c r="E60" s="441"/>
      <c r="F60" s="441"/>
      <c r="G60" s="442"/>
      <c r="H60" s="157"/>
    </row>
    <row r="61" spans="2:8">
      <c r="B61" s="460" t="s">
        <v>1021</v>
      </c>
      <c r="C61" s="295" t="s">
        <v>1221</v>
      </c>
      <c r="D61" s="296">
        <v>200</v>
      </c>
      <c r="E61" s="461" t="s">
        <v>615</v>
      </c>
      <c r="F61" s="280"/>
      <c r="G61" s="475"/>
      <c r="H61" s="157"/>
    </row>
    <row r="62" spans="2:8" ht="51" customHeight="1">
      <c r="B62" s="435" t="s">
        <v>1222</v>
      </c>
      <c r="C62" s="338" t="s">
        <v>1223</v>
      </c>
      <c r="D62" s="310">
        <v>100</v>
      </c>
      <c r="E62" s="304" t="s">
        <v>291</v>
      </c>
      <c r="F62" s="301"/>
      <c r="G62" s="603" t="s">
        <v>1328</v>
      </c>
      <c r="H62" s="157"/>
    </row>
    <row r="63" spans="2:8" ht="51" customHeight="1">
      <c r="B63" s="435" t="s">
        <v>1225</v>
      </c>
      <c r="C63" s="338" t="s">
        <v>1025</v>
      </c>
      <c r="D63" s="310">
        <v>100</v>
      </c>
      <c r="E63" s="304" t="s">
        <v>291</v>
      </c>
      <c r="F63" s="301"/>
      <c r="G63" s="604"/>
      <c r="H63" s="157"/>
    </row>
    <row r="64" spans="2:8">
      <c r="B64" s="435" t="s">
        <v>1026</v>
      </c>
      <c r="C64" s="338" t="s">
        <v>1226</v>
      </c>
      <c r="D64" s="310" t="s">
        <v>289</v>
      </c>
      <c r="E64" s="304" t="s">
        <v>285</v>
      </c>
      <c r="F64" s="301"/>
      <c r="G64" s="302" t="s">
        <v>1028</v>
      </c>
      <c r="H64" s="157"/>
    </row>
    <row r="65" spans="2:8" ht="17.25" thickBot="1">
      <c r="B65" s="462" t="s">
        <v>1029</v>
      </c>
      <c r="C65" s="503" t="s">
        <v>1227</v>
      </c>
      <c r="D65" s="464">
        <v>400</v>
      </c>
      <c r="E65" s="465" t="s">
        <v>615</v>
      </c>
      <c r="F65" s="466"/>
      <c r="G65" s="491"/>
      <c r="H65" s="157"/>
    </row>
    <row r="66" spans="2:8" s="414" customFormat="1" ht="16.5" customHeight="1" thickBot="1">
      <c r="C66" s="504"/>
      <c r="D66" s="504"/>
      <c r="E66" s="504"/>
      <c r="F66" s="504"/>
    </row>
    <row r="67" spans="2:8" ht="20.100000000000001" customHeight="1">
      <c r="B67" s="342" t="s">
        <v>1031</v>
      </c>
      <c r="C67" s="495"/>
      <c r="D67" s="495"/>
      <c r="E67" s="495"/>
      <c r="F67" s="495"/>
      <c r="G67" s="496"/>
      <c r="H67" s="157"/>
    </row>
    <row r="68" spans="2:8">
      <c r="B68" s="345" t="s">
        <v>1032</v>
      </c>
      <c r="C68" s="497"/>
      <c r="D68" s="497"/>
      <c r="E68" s="497"/>
      <c r="F68" s="497"/>
      <c r="G68" s="498"/>
      <c r="H68" s="157"/>
    </row>
    <row r="69" spans="2:8">
      <c r="B69" s="632" t="s">
        <v>1033</v>
      </c>
      <c r="C69" s="633"/>
      <c r="D69" s="634" t="s">
        <v>1034</v>
      </c>
      <c r="E69" s="635"/>
      <c r="F69" s="635"/>
      <c r="G69" s="636"/>
      <c r="H69" s="157"/>
    </row>
    <row r="70" spans="2:8" ht="49.5" customHeight="1">
      <c r="B70" s="617" t="s">
        <v>1278</v>
      </c>
      <c r="C70" s="618" t="s">
        <v>1278</v>
      </c>
      <c r="D70" s="637" t="s">
        <v>1279</v>
      </c>
      <c r="E70" s="638"/>
      <c r="F70" s="638"/>
      <c r="G70" s="639"/>
      <c r="H70" s="157"/>
    </row>
    <row r="71" spans="2:8">
      <c r="B71" s="617" t="s">
        <v>1282</v>
      </c>
      <c r="C71" s="618" t="s">
        <v>1282</v>
      </c>
      <c r="D71" s="619" t="s">
        <v>1281</v>
      </c>
      <c r="E71" s="620"/>
      <c r="F71" s="620"/>
      <c r="G71" s="621"/>
      <c r="H71" s="157"/>
    </row>
    <row r="72" spans="2:8">
      <c r="B72" s="617" t="s">
        <v>1283</v>
      </c>
      <c r="C72" s="618" t="s">
        <v>1283</v>
      </c>
      <c r="D72" s="619" t="s">
        <v>1281</v>
      </c>
      <c r="E72" s="620"/>
      <c r="F72" s="620"/>
      <c r="G72" s="621"/>
      <c r="H72" s="157"/>
    </row>
    <row r="73" spans="2:8">
      <c r="B73" s="622" t="s">
        <v>1035</v>
      </c>
      <c r="C73" s="623"/>
      <c r="D73" s="611" t="s">
        <v>1329</v>
      </c>
      <c r="E73" s="612"/>
      <c r="F73" s="612"/>
      <c r="G73" s="613"/>
      <c r="H73" s="157"/>
    </row>
    <row r="74" spans="2:8">
      <c r="B74" s="624"/>
      <c r="C74" s="625"/>
      <c r="D74" s="626" t="s">
        <v>1037</v>
      </c>
      <c r="E74" s="627"/>
      <c r="F74" s="627"/>
      <c r="G74" s="628"/>
      <c r="H74" s="157"/>
    </row>
    <row r="75" spans="2:8">
      <c r="B75" s="607" t="s">
        <v>138</v>
      </c>
      <c r="C75" s="608"/>
      <c r="D75" s="611" t="s">
        <v>1038</v>
      </c>
      <c r="E75" s="612"/>
      <c r="F75" s="612"/>
      <c r="G75" s="613"/>
      <c r="H75" s="157"/>
    </row>
    <row r="76" spans="2:8" ht="17.25" thickBot="1">
      <c r="B76" s="640"/>
      <c r="C76" s="641"/>
      <c r="D76" s="614" t="s">
        <v>1039</v>
      </c>
      <c r="E76" s="615"/>
      <c r="F76" s="615"/>
      <c r="G76" s="616"/>
      <c r="H76" s="157"/>
    </row>
    <row r="77" spans="2:8" ht="17.25" thickBot="1">
      <c r="B77" s="499"/>
      <c r="C77" s="210"/>
      <c r="D77" s="211"/>
      <c r="E77" s="211"/>
      <c r="F77" s="211"/>
      <c r="G77" s="213"/>
      <c r="H77" s="189"/>
    </row>
    <row r="78" spans="2:8" ht="16.5" customHeight="1">
      <c r="B78" s="368" t="s">
        <v>1040</v>
      </c>
      <c r="C78" s="369"/>
      <c r="D78" s="369"/>
      <c r="E78" s="369"/>
      <c r="F78" s="369"/>
      <c r="G78" s="370"/>
      <c r="H78" s="157"/>
    </row>
    <row r="79" spans="2:8">
      <c r="B79" s="371"/>
      <c r="C79" s="372"/>
      <c r="D79" s="372"/>
      <c r="E79" s="372"/>
      <c r="F79" s="372"/>
      <c r="G79" s="373"/>
      <c r="H79" s="157"/>
    </row>
    <row r="80" spans="2:8">
      <c r="B80" s="371" t="s">
        <v>1041</v>
      </c>
      <c r="C80" s="372"/>
      <c r="D80" s="372"/>
      <c r="E80" s="372"/>
      <c r="F80" s="372"/>
      <c r="G80" s="373"/>
      <c r="H80" s="157"/>
    </row>
    <row r="81" spans="2:8" s="375" customFormat="1" ht="20.100000000000001" customHeight="1">
      <c r="B81" s="371" t="s">
        <v>1042</v>
      </c>
      <c r="C81" s="372"/>
      <c r="D81" s="372"/>
      <c r="E81" s="372"/>
      <c r="F81" s="372"/>
      <c r="G81" s="373"/>
      <c r="H81" s="374"/>
    </row>
    <row r="82" spans="2:8" s="375" customFormat="1" ht="20.100000000000001" customHeight="1">
      <c r="B82" s="371" t="s">
        <v>1043</v>
      </c>
      <c r="C82" s="372"/>
      <c r="D82" s="372"/>
      <c r="E82" s="372"/>
      <c r="F82" s="372"/>
      <c r="G82" s="373"/>
      <c r="H82" s="374"/>
    </row>
    <row r="83" spans="2:8" s="375" customFormat="1" ht="20.100000000000001" customHeight="1">
      <c r="B83" s="371" t="s">
        <v>1044</v>
      </c>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c r="C86" s="372"/>
      <c r="D86" s="372"/>
      <c r="E86" s="372"/>
      <c r="F86" s="372"/>
      <c r="G86" s="373"/>
      <c r="H86" s="374"/>
    </row>
    <row r="87" spans="2:8" s="375" customFormat="1" ht="20.100000000000001" customHeight="1">
      <c r="B87" s="371" t="s">
        <v>1048</v>
      </c>
      <c r="C87" s="372"/>
      <c r="D87" s="372"/>
      <c r="E87" s="372"/>
      <c r="F87" s="372"/>
      <c r="G87" s="373"/>
      <c r="H87" s="374"/>
    </row>
    <row r="88" spans="2:8" s="375" customFormat="1" ht="20.100000000000001" customHeight="1">
      <c r="B88" s="371" t="s">
        <v>1042</v>
      </c>
      <c r="C88" s="372"/>
      <c r="D88" s="372"/>
      <c r="E88" s="372"/>
      <c r="F88" s="372"/>
      <c r="G88" s="373"/>
      <c r="H88" s="374"/>
    </row>
    <row r="89" spans="2:8" s="375" customFormat="1" ht="20.100000000000001" customHeight="1">
      <c r="B89" s="371" t="s">
        <v>1043</v>
      </c>
      <c r="C89" s="372"/>
      <c r="D89" s="372"/>
      <c r="E89" s="372"/>
      <c r="F89" s="372"/>
      <c r="G89" s="373"/>
      <c r="H89" s="374"/>
    </row>
    <row r="90" spans="2:8" s="375" customFormat="1" ht="20.100000000000001" customHeight="1">
      <c r="B90" s="371" t="s">
        <v>1049</v>
      </c>
      <c r="C90" s="372"/>
      <c r="D90" s="372"/>
      <c r="E90" s="372"/>
      <c r="F90" s="372"/>
      <c r="G90" s="373"/>
      <c r="H90" s="374"/>
    </row>
    <row r="91" spans="2:8" s="375" customFormat="1" ht="20.100000000000001" customHeight="1">
      <c r="B91" s="371"/>
      <c r="C91" s="372"/>
      <c r="D91" s="372"/>
      <c r="E91" s="372"/>
      <c r="F91" s="372"/>
      <c r="G91" s="373"/>
      <c r="H91" s="374"/>
    </row>
    <row r="92" spans="2:8" s="375" customFormat="1" ht="20.100000000000001" customHeight="1">
      <c r="B92" s="371"/>
      <c r="C92" s="372"/>
      <c r="D92" s="372"/>
      <c r="E92" s="372"/>
      <c r="F92" s="372"/>
      <c r="G92" s="373"/>
      <c r="H92" s="374"/>
    </row>
    <row r="93" spans="2:8">
      <c r="B93" s="371"/>
      <c r="C93" s="372"/>
      <c r="D93" s="372"/>
      <c r="E93" s="372"/>
      <c r="F93" s="372"/>
      <c r="G93" s="373"/>
      <c r="H93" s="375"/>
    </row>
    <row r="94" spans="2:8" ht="13.5" customHeight="1">
      <c r="B94" s="371" t="s">
        <v>1050</v>
      </c>
      <c r="C94" s="372"/>
      <c r="D94" s="372"/>
      <c r="E94" s="372"/>
      <c r="F94" s="372"/>
      <c r="G94" s="373"/>
      <c r="H94" s="189"/>
    </row>
    <row r="95" spans="2:8" ht="16.5" customHeight="1">
      <c r="B95" s="371" t="s">
        <v>1051</v>
      </c>
      <c r="C95" s="372"/>
      <c r="D95" s="372"/>
      <c r="E95" s="372"/>
      <c r="F95" s="372"/>
      <c r="G95" s="373"/>
    </row>
    <row r="96" spans="2:8">
      <c r="B96" s="371" t="s">
        <v>1052</v>
      </c>
      <c r="C96" s="372"/>
      <c r="D96" s="372"/>
      <c r="E96" s="372"/>
      <c r="F96" s="372"/>
      <c r="G96" s="373"/>
      <c r="H96" s="157"/>
    </row>
    <row r="97" spans="2:8">
      <c r="B97" s="371" t="s">
        <v>1049</v>
      </c>
      <c r="C97" s="372"/>
      <c r="D97" s="372"/>
      <c r="E97" s="372"/>
      <c r="F97" s="372"/>
      <c r="G97" s="373"/>
      <c r="H97" s="157"/>
    </row>
    <row r="98" spans="2:8">
      <c r="B98" s="371"/>
      <c r="C98" s="372"/>
      <c r="D98" s="372"/>
      <c r="E98" s="372"/>
      <c r="F98" s="372"/>
      <c r="G98" s="373"/>
      <c r="H98" s="157"/>
    </row>
    <row r="99" spans="2:8">
      <c r="B99" s="371"/>
      <c r="C99" s="372"/>
      <c r="D99" s="372"/>
      <c r="E99" s="372"/>
      <c r="F99" s="372"/>
      <c r="G99" s="373"/>
      <c r="H99" s="157"/>
    </row>
    <row r="100" spans="2:8">
      <c r="B100" s="371"/>
      <c r="C100" s="372"/>
      <c r="D100" s="372"/>
      <c r="E100" s="372"/>
      <c r="F100" s="372"/>
      <c r="G100" s="373"/>
      <c r="H100" s="157"/>
    </row>
    <row r="101" spans="2:8">
      <c r="B101" s="371" t="s">
        <v>1053</v>
      </c>
      <c r="C101" s="372"/>
      <c r="D101" s="372"/>
      <c r="E101" s="372"/>
      <c r="F101" s="372"/>
      <c r="G101" s="373"/>
      <c r="H101" s="157"/>
    </row>
    <row r="102" spans="2:8" ht="20.100000000000001" customHeight="1">
      <c r="B102" s="371"/>
      <c r="C102" s="372"/>
      <c r="D102" s="372"/>
      <c r="E102" s="372"/>
      <c r="F102" s="372"/>
      <c r="G102" s="373"/>
      <c r="H102" s="157"/>
    </row>
    <row r="103" spans="2:8" s="375" customFormat="1" ht="16.5" customHeight="1" thickBot="1">
      <c r="B103" s="363"/>
      <c r="C103" s="376"/>
      <c r="D103" s="376"/>
      <c r="E103" s="376"/>
      <c r="F103" s="376"/>
      <c r="G103" s="377"/>
      <c r="H103" s="5"/>
    </row>
    <row r="104" spans="2:8" s="375" customFormat="1" ht="16.5" customHeight="1" thickBot="1">
      <c r="G104" s="378"/>
    </row>
    <row r="105" spans="2:8" s="382" customFormat="1" ht="20.100000000000001" customHeight="1">
      <c r="B105" s="379" t="s">
        <v>1054</v>
      </c>
      <c r="C105" s="380"/>
      <c r="D105" s="380"/>
      <c r="E105" s="380"/>
      <c r="F105" s="380"/>
      <c r="G105" s="381"/>
    </row>
    <row r="106" spans="2:8" s="382" customFormat="1" ht="20.100000000000001" customHeight="1">
      <c r="B106" s="383"/>
      <c r="C106" s="384"/>
      <c r="D106" s="384"/>
      <c r="E106" s="384"/>
      <c r="F106" s="384"/>
      <c r="G106" s="385"/>
    </row>
    <row r="107" spans="2:8" s="382" customFormat="1" ht="20.100000000000001" customHeight="1">
      <c r="B107" s="383" t="s">
        <v>1055</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1056</v>
      </c>
      <c r="C109" s="384"/>
      <c r="D109" s="384"/>
      <c r="E109" s="384"/>
      <c r="F109" s="384"/>
      <c r="G109" s="385"/>
    </row>
    <row r="110" spans="2:8" s="382" customFormat="1" ht="20.100000000000001" customHeight="1">
      <c r="B110" s="383" t="s">
        <v>1057</v>
      </c>
      <c r="C110" s="384"/>
      <c r="D110" s="384"/>
      <c r="E110" s="384"/>
      <c r="F110" s="384"/>
      <c r="G110" s="385"/>
    </row>
    <row r="111" spans="2:8" s="382" customFormat="1" ht="20.100000000000001" customHeight="1">
      <c r="B111" s="383" t="s">
        <v>1058</v>
      </c>
      <c r="C111" s="384"/>
      <c r="D111" s="384"/>
      <c r="E111" s="384"/>
      <c r="F111" s="384"/>
      <c r="G111" s="385"/>
    </row>
    <row r="112" spans="2:8" s="382" customFormat="1" ht="20.100000000000001" customHeight="1">
      <c r="B112" s="383" t="s">
        <v>1059</v>
      </c>
      <c r="C112" s="384"/>
      <c r="D112" s="384"/>
      <c r="E112" s="384"/>
      <c r="F112" s="384"/>
      <c r="G112" s="385"/>
    </row>
    <row r="113" spans="2:7" s="382" customFormat="1" ht="20.100000000000001" customHeight="1">
      <c r="B113" s="383"/>
      <c r="C113" s="384"/>
      <c r="D113" s="384"/>
      <c r="E113" s="384"/>
      <c r="F113" s="384"/>
      <c r="G113" s="385"/>
    </row>
    <row r="114" spans="2:7" s="382" customFormat="1" ht="20.100000000000001" customHeight="1">
      <c r="B114" s="383" t="s">
        <v>1062</v>
      </c>
      <c r="C114" s="384"/>
      <c r="D114" s="384"/>
      <c r="E114" s="384"/>
      <c r="F114" s="384"/>
      <c r="G114" s="385"/>
    </row>
    <row r="115" spans="2:7" s="382" customFormat="1" ht="20.100000000000001" customHeight="1" thickBot="1">
      <c r="B115" s="386"/>
      <c r="C115" s="387"/>
      <c r="D115" s="387"/>
      <c r="E115" s="387"/>
      <c r="F115" s="387"/>
      <c r="G115" s="388"/>
    </row>
    <row r="116" spans="2:7" s="375" customFormat="1" ht="16.5" customHeight="1" thickBot="1">
      <c r="G116" s="378"/>
    </row>
    <row r="117" spans="2:7" s="375" customFormat="1" ht="16.5" customHeight="1">
      <c r="B117" s="390" t="s">
        <v>1063</v>
      </c>
      <c r="C117" s="391"/>
      <c r="D117" s="391"/>
      <c r="E117" s="391"/>
      <c r="F117" s="391"/>
      <c r="G117" s="392"/>
    </row>
    <row r="118" spans="2:7" s="375" customFormat="1" ht="16.5" customHeight="1">
      <c r="B118" s="374"/>
      <c r="G118" s="393"/>
    </row>
    <row r="119" spans="2:7" s="375" customFormat="1" ht="16.5" customHeight="1">
      <c r="B119" s="505" t="s">
        <v>1228</v>
      </c>
      <c r="G119" s="393"/>
    </row>
    <row r="120" spans="2:7" s="375" customFormat="1" ht="16.5" customHeight="1">
      <c r="B120" s="374"/>
      <c r="G120" s="393"/>
    </row>
    <row r="121" spans="2:7" s="375" customFormat="1" ht="16.5" customHeight="1">
      <c r="B121" s="395" t="s">
        <v>1065</v>
      </c>
      <c r="C121" s="396" t="s">
        <v>1066</v>
      </c>
      <c r="D121" s="396"/>
      <c r="E121" s="396"/>
      <c r="F121" s="605" t="s">
        <v>1067</v>
      </c>
      <c r="G121" s="606"/>
    </row>
    <row r="122" spans="2:7" s="375" customFormat="1" ht="16.5" customHeight="1">
      <c r="B122" s="397" t="s">
        <v>1068</v>
      </c>
      <c r="C122" s="398" t="s">
        <v>1069</v>
      </c>
      <c r="D122" s="399"/>
      <c r="E122" s="399"/>
      <c r="F122" s="399"/>
      <c r="G122" s="400"/>
    </row>
    <row r="123" spans="2:7" s="375" customFormat="1" ht="16.5" customHeight="1">
      <c r="B123" s="374" t="s">
        <v>1070</v>
      </c>
      <c r="C123" s="401" t="s">
        <v>1071</v>
      </c>
      <c r="F123" s="601" t="s">
        <v>1229</v>
      </c>
      <c r="G123" s="602"/>
    </row>
    <row r="124" spans="2:7" s="375" customFormat="1" ht="16.5" customHeight="1">
      <c r="B124" s="374" t="s">
        <v>1073</v>
      </c>
      <c r="C124" s="401" t="s">
        <v>1074</v>
      </c>
      <c r="F124" s="601"/>
      <c r="G124" s="602"/>
    </row>
    <row r="125" spans="2:7" s="375" customFormat="1" ht="16.5" customHeight="1">
      <c r="B125" s="374" t="s">
        <v>1075</v>
      </c>
      <c r="C125" s="401" t="s">
        <v>1074</v>
      </c>
      <c r="F125" s="601"/>
      <c r="G125" s="602"/>
    </row>
    <row r="126" spans="2:7" s="375" customFormat="1" ht="16.5" customHeight="1">
      <c r="B126" s="374" t="s">
        <v>1076</v>
      </c>
      <c r="C126" s="375" t="s">
        <v>1077</v>
      </c>
      <c r="F126" s="601"/>
      <c r="G126" s="602"/>
    </row>
    <row r="127" spans="2:7" s="375" customFormat="1" ht="16.5" customHeight="1">
      <c r="B127" s="374" t="s">
        <v>1078</v>
      </c>
      <c r="C127" s="401" t="s">
        <v>1079</v>
      </c>
      <c r="F127" s="601" t="s">
        <v>1230</v>
      </c>
      <c r="G127" s="602"/>
    </row>
    <row r="128" spans="2:7" s="375" customFormat="1" ht="16.5" customHeight="1">
      <c r="B128" s="374" t="s">
        <v>1081</v>
      </c>
      <c r="C128" s="375" t="s">
        <v>1082</v>
      </c>
      <c r="F128" s="601"/>
      <c r="G128" s="602"/>
    </row>
    <row r="129" spans="2:8" s="375" customFormat="1" ht="16.5" customHeight="1">
      <c r="B129" s="374" t="s">
        <v>1083</v>
      </c>
      <c r="C129" s="401" t="s">
        <v>1074</v>
      </c>
      <c r="F129" s="601"/>
      <c r="G129" s="602"/>
    </row>
    <row r="130" spans="2:8" s="375" customFormat="1" ht="16.5" customHeight="1">
      <c r="B130" s="374" t="s">
        <v>1076</v>
      </c>
      <c r="C130" s="375" t="s">
        <v>1082</v>
      </c>
      <c r="F130" s="601"/>
      <c r="G130" s="602"/>
    </row>
    <row r="131" spans="2:8" s="375" customFormat="1" ht="16.5" customHeight="1">
      <c r="B131" s="374" t="s">
        <v>1084</v>
      </c>
      <c r="C131" s="401" t="s">
        <v>1074</v>
      </c>
      <c r="F131" s="601" t="s">
        <v>1231</v>
      </c>
      <c r="G131" s="602"/>
    </row>
    <row r="132" spans="2:8" s="375" customFormat="1" ht="16.5" customHeight="1">
      <c r="B132" s="374" t="s">
        <v>1086</v>
      </c>
      <c r="C132" s="375" t="s">
        <v>1087</v>
      </c>
      <c r="F132" s="601"/>
      <c r="G132" s="602"/>
    </row>
    <row r="133" spans="2:8" s="375" customFormat="1" ht="16.5" customHeight="1">
      <c r="B133" s="374"/>
      <c r="G133" s="393"/>
    </row>
    <row r="134" spans="2:8" s="375" customFormat="1" ht="16.5" customHeight="1" thickBot="1">
      <c r="B134" s="402"/>
      <c r="C134" s="403"/>
      <c r="D134" s="403"/>
      <c r="E134" s="403"/>
      <c r="F134" s="403"/>
      <c r="G134" s="404"/>
    </row>
    <row r="135" spans="2:8" ht="20.100000000000001" customHeight="1">
      <c r="B135" s="175"/>
      <c r="C135" s="175"/>
      <c r="D135" s="176"/>
      <c r="E135" s="177"/>
      <c r="F135" s="177"/>
      <c r="G135" s="175"/>
      <c r="H135" s="142"/>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1351-BACA-4370-ACB4-4D4CDC27998F}">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169</v>
      </c>
      <c r="C2" s="146"/>
      <c r="D2" s="146"/>
      <c r="E2" s="146"/>
      <c r="F2" s="146"/>
      <c r="G2" s="147"/>
      <c r="H2" s="148"/>
    </row>
    <row r="3" spans="2:8" ht="13.5" customHeight="1" thickBot="1">
      <c r="B3" s="149"/>
      <c r="C3" s="149"/>
      <c r="D3" s="149"/>
      <c r="E3" s="149"/>
      <c r="F3" s="149"/>
      <c r="G3" s="149"/>
    </row>
    <row r="4" spans="2:8" ht="20.25" customHeight="1" thickBot="1">
      <c r="B4" s="153" t="s">
        <v>56</v>
      </c>
      <c r="C4" s="521" t="s">
        <v>262</v>
      </c>
      <c r="D4" s="151" t="s">
        <v>263</v>
      </c>
      <c r="E4" s="151" t="s">
        <v>264</v>
      </c>
      <c r="F4" s="152" t="s">
        <v>265</v>
      </c>
      <c r="G4" s="153" t="s">
        <v>266</v>
      </c>
    </row>
    <row r="5" spans="2:8">
      <c r="B5" s="324" t="s">
        <v>1359</v>
      </c>
      <c r="C5" s="522" t="s">
        <v>1360</v>
      </c>
      <c r="D5" s="523" t="s">
        <v>269</v>
      </c>
      <c r="E5" s="276" t="s">
        <v>1361</v>
      </c>
      <c r="F5" s="240" t="s">
        <v>271</v>
      </c>
      <c r="G5" s="183" t="s">
        <v>936</v>
      </c>
      <c r="H5" s="157"/>
    </row>
    <row r="6" spans="2:8">
      <c r="B6" s="435" t="s">
        <v>1362</v>
      </c>
      <c r="C6" s="524" t="s">
        <v>1363</v>
      </c>
      <c r="D6" s="525" t="s">
        <v>711</v>
      </c>
      <c r="E6" s="526" t="s">
        <v>1361</v>
      </c>
      <c r="F6" s="527"/>
      <c r="G6" s="528" t="s">
        <v>936</v>
      </c>
      <c r="H6" s="157"/>
    </row>
    <row r="7" spans="2:8" ht="60">
      <c r="B7" s="529" t="s">
        <v>1364</v>
      </c>
      <c r="C7" s="165" t="s">
        <v>1365</v>
      </c>
      <c r="D7" s="166" t="s">
        <v>322</v>
      </c>
      <c r="E7" s="276" t="s">
        <v>808</v>
      </c>
      <c r="F7" s="240" t="s">
        <v>933</v>
      </c>
      <c r="G7" s="168" t="s">
        <v>1366</v>
      </c>
      <c r="H7" s="157"/>
    </row>
    <row r="8" spans="2:8" ht="105">
      <c r="B8" s="435" t="s">
        <v>1367</v>
      </c>
      <c r="C8" s="530" t="s">
        <v>1368</v>
      </c>
      <c r="D8" s="525" t="s">
        <v>563</v>
      </c>
      <c r="E8" s="526" t="s">
        <v>362</v>
      </c>
      <c r="F8" s="527" t="s">
        <v>933</v>
      </c>
      <c r="G8" s="481" t="s">
        <v>1369</v>
      </c>
      <c r="H8" s="157"/>
    </row>
    <row r="9" spans="2:8" ht="105">
      <c r="B9" s="435" t="s">
        <v>1370</v>
      </c>
      <c r="C9" s="530" t="s">
        <v>1371</v>
      </c>
      <c r="D9" s="525" t="s">
        <v>563</v>
      </c>
      <c r="E9" s="526" t="s">
        <v>362</v>
      </c>
      <c r="F9" s="527" t="s">
        <v>933</v>
      </c>
      <c r="G9" s="481" t="s">
        <v>1372</v>
      </c>
      <c r="H9" s="157"/>
    </row>
    <row r="10" spans="2:8" ht="45">
      <c r="B10" s="224" t="s">
        <v>1373</v>
      </c>
      <c r="C10" s="165" t="s">
        <v>1374</v>
      </c>
      <c r="D10" s="531" t="s">
        <v>1375</v>
      </c>
      <c r="E10" s="276" t="s">
        <v>275</v>
      </c>
      <c r="F10" s="240" t="s">
        <v>271</v>
      </c>
      <c r="G10" s="168" t="s">
        <v>1376</v>
      </c>
      <c r="H10" s="157"/>
    </row>
    <row r="11" spans="2:8" ht="60.75" thickBot="1">
      <c r="B11" s="255" t="s">
        <v>1377</v>
      </c>
      <c r="C11" s="170" t="s">
        <v>1378</v>
      </c>
      <c r="D11" s="433" t="s">
        <v>1379</v>
      </c>
      <c r="E11" s="434" t="s">
        <v>285</v>
      </c>
      <c r="F11" s="172" t="s">
        <v>271</v>
      </c>
      <c r="G11" s="174" t="s">
        <v>1380</v>
      </c>
      <c r="H11" s="157"/>
    </row>
    <row r="12" spans="2:8" ht="17.25" thickBot="1">
      <c r="B12" s="499"/>
      <c r="C12" s="499"/>
      <c r="D12" s="499"/>
      <c r="E12" s="499"/>
      <c r="F12" s="499"/>
      <c r="G12" s="532"/>
      <c r="H12" s="189"/>
    </row>
    <row r="13" spans="2:8">
      <c r="B13" s="655" t="s">
        <v>1382</v>
      </c>
      <c r="C13" s="656"/>
      <c r="D13" s="656"/>
      <c r="E13" s="656"/>
      <c r="F13" s="656"/>
      <c r="G13" s="657"/>
      <c r="H13" s="157"/>
    </row>
    <row r="14" spans="2:8">
      <c r="B14" s="658"/>
      <c r="C14" s="659"/>
      <c r="D14" s="659"/>
      <c r="E14" s="659"/>
      <c r="F14" s="659"/>
      <c r="G14" s="660"/>
      <c r="H14" s="157"/>
    </row>
    <row r="15" spans="2:8">
      <c r="B15" s="632" t="s">
        <v>1033</v>
      </c>
      <c r="C15" s="633"/>
      <c r="D15" s="634" t="s">
        <v>1034</v>
      </c>
      <c r="E15" s="635"/>
      <c r="F15" s="635"/>
      <c r="G15" s="636"/>
      <c r="H15" s="157"/>
    </row>
    <row r="16" spans="2:8" ht="33" customHeight="1">
      <c r="B16" s="661" t="s">
        <v>127</v>
      </c>
      <c r="C16" s="662"/>
      <c r="D16" s="663" t="s">
        <v>1383</v>
      </c>
      <c r="E16" s="664"/>
      <c r="F16" s="664"/>
      <c r="G16" s="665"/>
      <c r="H16" s="157"/>
    </row>
    <row r="17" spans="2:8">
      <c r="B17" s="609" t="s">
        <v>101</v>
      </c>
      <c r="C17" s="610"/>
      <c r="D17" s="666" t="s">
        <v>1384</v>
      </c>
      <c r="E17" s="667"/>
      <c r="F17" s="667"/>
      <c r="G17" s="668"/>
      <c r="H17" s="157"/>
    </row>
    <row r="18" spans="2:8" ht="17.25" thickBot="1">
      <c r="B18" s="650" t="s">
        <v>102</v>
      </c>
      <c r="C18" s="651"/>
      <c r="D18" s="652" t="s">
        <v>1385</v>
      </c>
      <c r="E18" s="653"/>
      <c r="F18" s="653"/>
      <c r="G18" s="654"/>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9D83-1998-46CA-9A25-37558302A386}">
  <sheetPr codeName="Sheet70">
    <tabColor rgb="FF333333"/>
    <outlinePr summaryBelow="0"/>
    <pageSetUpPr fitToPage="1"/>
  </sheetPr>
  <dimension ref="B1:D189"/>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58</v>
      </c>
      <c r="C5" s="83"/>
      <c r="D5" s="84"/>
    </row>
    <row r="6" spans="2:4" ht="17.25" customHeight="1">
      <c r="B6" s="85" t="s">
        <v>59</v>
      </c>
      <c r="C6" s="576" t="s">
        <v>60</v>
      </c>
      <c r="D6" s="565" t="s">
        <v>61</v>
      </c>
    </row>
    <row r="7" spans="2:4">
      <c r="B7" s="88" t="s">
        <v>62</v>
      </c>
      <c r="C7" s="577"/>
      <c r="D7" s="566"/>
    </row>
    <row r="8" spans="2:4">
      <c r="B8" s="90" t="s">
        <v>63</v>
      </c>
      <c r="C8" s="577"/>
      <c r="D8" s="566"/>
    </row>
    <row r="9" spans="2:4">
      <c r="B9" s="90" t="s">
        <v>64</v>
      </c>
      <c r="C9" s="577"/>
      <c r="D9" s="566"/>
    </row>
    <row r="10" spans="2:4" ht="17.25" thickBot="1">
      <c r="B10" s="91" t="s">
        <v>4</v>
      </c>
      <c r="C10" s="578"/>
      <c r="D10" s="567"/>
    </row>
    <row r="11" spans="2:4" ht="24.95" customHeight="1" thickBot="1">
      <c r="B11" s="82" t="s">
        <v>69</v>
      </c>
      <c r="C11" s="83"/>
      <c r="D11" s="84"/>
    </row>
    <row r="12" spans="2:4" ht="17.25" thickBot="1">
      <c r="B12" s="85" t="s">
        <v>1757</v>
      </c>
      <c r="C12" s="97" t="s">
        <v>70</v>
      </c>
      <c r="D12" s="87" t="s">
        <v>71</v>
      </c>
    </row>
    <row r="13" spans="2:4" ht="16.5" customHeight="1">
      <c r="B13" s="85" t="s">
        <v>1758</v>
      </c>
      <c r="C13" s="94" t="s">
        <v>70</v>
      </c>
      <c r="D13" s="565" t="s">
        <v>72</v>
      </c>
    </row>
    <row r="14" spans="2:4" ht="16.5" customHeight="1" thickBot="1">
      <c r="B14" s="90"/>
      <c r="C14" s="95" t="s">
        <v>73</v>
      </c>
      <c r="D14" s="571"/>
    </row>
    <row r="15" spans="2:4" ht="17.25" thickBot="1">
      <c r="B15" s="85" t="s">
        <v>74</v>
      </c>
      <c r="C15" s="97" t="s">
        <v>70</v>
      </c>
      <c r="D15" s="87" t="s">
        <v>72</v>
      </c>
    </row>
    <row r="16" spans="2:4" ht="24.95" customHeight="1" thickBot="1">
      <c r="B16" s="82" t="s">
        <v>76</v>
      </c>
      <c r="C16" s="83"/>
      <c r="D16" s="84"/>
    </row>
    <row r="17" spans="2:4" ht="16.5" customHeight="1">
      <c r="B17" s="85" t="s">
        <v>1758</v>
      </c>
      <c r="C17" s="94" t="s">
        <v>80</v>
      </c>
      <c r="D17" s="565" t="s">
        <v>81</v>
      </c>
    </row>
    <row r="18" spans="2:4" ht="16.5" customHeight="1">
      <c r="B18" s="90"/>
      <c r="C18" s="95" t="s">
        <v>82</v>
      </c>
      <c r="D18" s="571"/>
    </row>
    <row r="19" spans="2:4" ht="16.5" customHeight="1">
      <c r="B19" s="90"/>
      <c r="C19" s="95" t="s">
        <v>73</v>
      </c>
      <c r="D19" s="571"/>
    </row>
    <row r="20" spans="2:4" ht="16.149999999999999" customHeight="1">
      <c r="B20" s="90"/>
      <c r="C20" s="95" t="s">
        <v>83</v>
      </c>
      <c r="D20" s="571"/>
    </row>
    <row r="21" spans="2:4" ht="16.5" customHeight="1">
      <c r="B21" s="90"/>
      <c r="C21" s="95" t="s">
        <v>84</v>
      </c>
      <c r="D21" s="571"/>
    </row>
    <row r="22" spans="2:4" ht="16.149999999999999" customHeight="1">
      <c r="B22" s="90"/>
      <c r="C22" s="95" t="s">
        <v>85</v>
      </c>
      <c r="D22" s="571"/>
    </row>
    <row r="23" spans="2:4" ht="16.5" customHeight="1">
      <c r="B23" s="90"/>
      <c r="C23" s="95" t="s">
        <v>86</v>
      </c>
      <c r="D23" s="571"/>
    </row>
    <row r="24" spans="2:4" ht="16.149999999999999" customHeight="1">
      <c r="B24" s="90"/>
      <c r="C24" s="98" t="s">
        <v>87</v>
      </c>
      <c r="D24" s="572"/>
    </row>
    <row r="25" spans="2:4" ht="16.5" customHeight="1" thickBot="1">
      <c r="B25" s="90"/>
      <c r="C25" s="99" t="s">
        <v>1768</v>
      </c>
      <c r="D25" s="100" t="s">
        <v>88</v>
      </c>
    </row>
    <row r="26" spans="2:4" ht="24.95" customHeight="1" thickBot="1">
      <c r="B26" s="85" t="s">
        <v>89</v>
      </c>
      <c r="C26" s="101" t="s">
        <v>90</v>
      </c>
      <c r="D26" s="102" t="s">
        <v>81</v>
      </c>
    </row>
    <row r="27" spans="2:4" ht="24.95" customHeight="1" thickBot="1">
      <c r="B27" s="85" t="s">
        <v>91</v>
      </c>
      <c r="C27" s="101" t="s">
        <v>92</v>
      </c>
      <c r="D27" s="102" t="s">
        <v>81</v>
      </c>
    </row>
    <row r="28" spans="2:4" ht="17.25" thickBot="1">
      <c r="B28" s="104" t="s">
        <v>93</v>
      </c>
      <c r="C28" s="105" t="s">
        <v>94</v>
      </c>
      <c r="D28" s="106" t="s">
        <v>95</v>
      </c>
    </row>
    <row r="29" spans="2:4" ht="17.25" thickBot="1">
      <c r="B29" s="107" t="s">
        <v>62</v>
      </c>
      <c r="C29" s="101" t="s">
        <v>96</v>
      </c>
      <c r="D29" s="108" t="s">
        <v>95</v>
      </c>
    </row>
    <row r="30" spans="2:4" ht="16.5" customHeight="1">
      <c r="B30" s="85" t="s">
        <v>97</v>
      </c>
      <c r="C30" s="94" t="s">
        <v>98</v>
      </c>
      <c r="D30" s="574" t="s">
        <v>78</v>
      </c>
    </row>
    <row r="31" spans="2:4" ht="16.5" customHeight="1" thickBot="1">
      <c r="B31" s="90"/>
      <c r="C31" s="95" t="s">
        <v>99</v>
      </c>
      <c r="D31" s="575"/>
    </row>
    <row r="32" spans="2:4" ht="24.95" customHeight="1" thickBot="1">
      <c r="B32" s="85" t="s">
        <v>100</v>
      </c>
      <c r="C32" s="86" t="s">
        <v>60</v>
      </c>
      <c r="D32" s="93" t="s">
        <v>65</v>
      </c>
    </row>
    <row r="33" spans="2:4">
      <c r="B33" s="85" t="s">
        <v>1760</v>
      </c>
      <c r="C33" s="94" t="s">
        <v>101</v>
      </c>
      <c r="D33" s="569" t="s">
        <v>78</v>
      </c>
    </row>
    <row r="34" spans="2:4" ht="17.25" thickBot="1">
      <c r="B34" s="90"/>
      <c r="C34" s="95" t="s">
        <v>102</v>
      </c>
      <c r="D34" s="573"/>
    </row>
    <row r="35" spans="2:4" ht="17.25" thickBot="1">
      <c r="B35" s="82" t="s">
        <v>103</v>
      </c>
      <c r="C35" s="83"/>
      <c r="D35" s="109"/>
    </row>
    <row r="36" spans="2:4" ht="17.25" thickBot="1">
      <c r="B36" s="85" t="s">
        <v>112</v>
      </c>
      <c r="C36" s="86" t="s">
        <v>60</v>
      </c>
      <c r="D36" s="93" t="s">
        <v>66</v>
      </c>
    </row>
    <row r="37" spans="2:4" ht="16.5" customHeight="1">
      <c r="B37" s="85" t="s">
        <v>59</v>
      </c>
      <c r="C37" s="94" t="s">
        <v>114</v>
      </c>
      <c r="D37" s="565" t="s">
        <v>81</v>
      </c>
    </row>
    <row r="38" spans="2:4" ht="16.149999999999999" customHeight="1">
      <c r="B38" s="90"/>
      <c r="C38" s="95" t="s">
        <v>115</v>
      </c>
      <c r="D38" s="566"/>
    </row>
    <row r="39" spans="2:4" ht="16.5" customHeight="1">
      <c r="B39" s="90"/>
      <c r="C39" s="95" t="s">
        <v>116</v>
      </c>
      <c r="D39" s="566"/>
    </row>
    <row r="40" spans="2:4" ht="16.149999999999999" customHeight="1">
      <c r="B40" s="90"/>
      <c r="C40" s="95" t="s">
        <v>117</v>
      </c>
      <c r="D40" s="566"/>
    </row>
    <row r="41" spans="2:4" ht="16.5" customHeight="1">
      <c r="B41" s="90"/>
      <c r="C41" s="95" t="s">
        <v>118</v>
      </c>
      <c r="D41" s="566"/>
    </row>
    <row r="42" spans="2:4" ht="16.149999999999999" customHeight="1">
      <c r="B42" s="90"/>
      <c r="C42" s="95" t="s">
        <v>119</v>
      </c>
      <c r="D42" s="566"/>
    </row>
    <row r="43" spans="2:4" ht="16.5" customHeight="1">
      <c r="B43" s="90"/>
      <c r="C43" s="95" t="s">
        <v>120</v>
      </c>
      <c r="D43" s="566"/>
    </row>
    <row r="44" spans="2:4" ht="16.149999999999999" customHeight="1">
      <c r="B44" s="90"/>
      <c r="C44" s="95" t="s">
        <v>121</v>
      </c>
      <c r="D44" s="566"/>
    </row>
    <row r="45" spans="2:4" ht="16.5" customHeight="1">
      <c r="B45" s="90"/>
      <c r="C45" s="95" t="s">
        <v>122</v>
      </c>
      <c r="D45" s="566"/>
    </row>
    <row r="46" spans="2:4" ht="16.5" customHeight="1" thickBot="1">
      <c r="B46" s="90"/>
      <c r="C46" s="99" t="s">
        <v>123</v>
      </c>
      <c r="D46" s="567"/>
    </row>
    <row r="47" spans="2:4">
      <c r="B47" s="85" t="s">
        <v>63</v>
      </c>
      <c r="C47" s="101" t="s">
        <v>125</v>
      </c>
      <c r="D47" s="565" t="s">
        <v>81</v>
      </c>
    </row>
    <row r="48" spans="2:4">
      <c r="B48" s="90" t="s">
        <v>64</v>
      </c>
      <c r="C48" s="115"/>
      <c r="D48" s="571"/>
    </row>
    <row r="49" spans="2:4" ht="16.5" customHeight="1" thickBot="1">
      <c r="B49" s="91" t="s">
        <v>4</v>
      </c>
      <c r="C49" s="116"/>
      <c r="D49" s="572"/>
    </row>
    <row r="50" spans="2:4" ht="17.25" thickBot="1">
      <c r="B50" s="85" t="s">
        <v>68</v>
      </c>
      <c r="C50" s="86" t="s">
        <v>60</v>
      </c>
      <c r="D50" s="93" t="s">
        <v>66</v>
      </c>
    </row>
    <row r="51" spans="2:4" ht="17.25" thickBot="1">
      <c r="B51" s="82" t="s">
        <v>131</v>
      </c>
      <c r="C51" s="83"/>
      <c r="D51" s="109"/>
    </row>
    <row r="52" spans="2:4">
      <c r="B52" s="85" t="s">
        <v>1757</v>
      </c>
      <c r="C52" s="94" t="s">
        <v>132</v>
      </c>
      <c r="D52" s="569" t="s">
        <v>133</v>
      </c>
    </row>
    <row r="53" spans="2:4" ht="17.25" thickBot="1">
      <c r="B53" s="90"/>
      <c r="C53" s="95" t="s">
        <v>134</v>
      </c>
      <c r="D53" s="573"/>
    </row>
    <row r="54" spans="2:4" ht="17.25" thickBot="1">
      <c r="B54" s="82" t="s">
        <v>146</v>
      </c>
      <c r="C54" s="83"/>
      <c r="D54" s="109"/>
    </row>
    <row r="55" spans="2:4">
      <c r="B55" s="85" t="s">
        <v>93</v>
      </c>
      <c r="C55" s="94" t="s">
        <v>148</v>
      </c>
      <c r="D55" s="103" t="s">
        <v>149</v>
      </c>
    </row>
    <row r="56" spans="2:4" ht="17.25" thickBot="1">
      <c r="B56" s="90"/>
      <c r="C56" s="111" t="s">
        <v>150</v>
      </c>
      <c r="D56" s="117" t="s">
        <v>151</v>
      </c>
    </row>
    <row r="57" spans="2:4" ht="24.95" customHeight="1" thickBot="1">
      <c r="B57" s="85" t="s">
        <v>152</v>
      </c>
      <c r="C57" s="94" t="s">
        <v>153</v>
      </c>
      <c r="D57" s="93" t="s">
        <v>78</v>
      </c>
    </row>
    <row r="58" spans="2:4" ht="17.25" thickBot="1">
      <c r="B58" s="82" t="s">
        <v>154</v>
      </c>
      <c r="C58" s="83"/>
      <c r="D58" s="109"/>
    </row>
    <row r="59" spans="2:4" ht="17.25" thickBot="1">
      <c r="B59" s="85" t="s">
        <v>77</v>
      </c>
      <c r="C59" s="94" t="s">
        <v>155</v>
      </c>
      <c r="D59" s="87" t="s">
        <v>156</v>
      </c>
    </row>
    <row r="60" spans="2:4" ht="17.25" thickBot="1">
      <c r="B60" s="85" t="s">
        <v>108</v>
      </c>
      <c r="C60" s="94" t="s">
        <v>155</v>
      </c>
      <c r="D60" s="93" t="s">
        <v>156</v>
      </c>
    </row>
    <row r="61" spans="2:4">
      <c r="B61" s="85" t="s">
        <v>158</v>
      </c>
      <c r="C61" s="94" t="s">
        <v>141</v>
      </c>
      <c r="D61" s="113" t="s">
        <v>159</v>
      </c>
    </row>
    <row r="62" spans="2:4" ht="17.25" thickBot="1">
      <c r="B62" s="90"/>
      <c r="C62" s="114" t="s">
        <v>140</v>
      </c>
      <c r="D62" s="89" t="s">
        <v>130</v>
      </c>
    </row>
    <row r="63" spans="2:4" ht="17.25" thickBot="1">
      <c r="B63" s="104" t="s">
        <v>59</v>
      </c>
      <c r="C63" s="105" t="s">
        <v>160</v>
      </c>
      <c r="D63" s="119" t="s">
        <v>156</v>
      </c>
    </row>
    <row r="64" spans="2:4">
      <c r="B64" s="85" t="s">
        <v>59</v>
      </c>
      <c r="C64" s="94" t="s">
        <v>161</v>
      </c>
      <c r="D64" s="93" t="s">
        <v>81</v>
      </c>
    </row>
    <row r="65" spans="2:4">
      <c r="B65" s="90" t="s">
        <v>124</v>
      </c>
      <c r="C65" s="114" t="s">
        <v>98</v>
      </c>
      <c r="D65" s="117"/>
    </row>
    <row r="66" spans="2:4">
      <c r="B66" s="90"/>
      <c r="C66" s="95" t="s">
        <v>162</v>
      </c>
      <c r="D66" s="120"/>
    </row>
    <row r="67" spans="2:4">
      <c r="B67" s="90"/>
      <c r="C67" s="111" t="s">
        <v>163</v>
      </c>
      <c r="D67" s="118" t="s">
        <v>164</v>
      </c>
    </row>
    <row r="68" spans="2:4">
      <c r="B68" s="90"/>
      <c r="C68" s="111" t="s">
        <v>165</v>
      </c>
      <c r="D68" s="117" t="s">
        <v>88</v>
      </c>
    </row>
    <row r="69" spans="2:4" ht="17.25" thickBot="1">
      <c r="B69" s="90"/>
      <c r="C69" s="110" t="s">
        <v>143</v>
      </c>
      <c r="D69" s="96"/>
    </row>
    <row r="70" spans="2:4">
      <c r="B70" s="85" t="s">
        <v>97</v>
      </c>
      <c r="C70" s="94" t="s">
        <v>166</v>
      </c>
      <c r="D70" s="93" t="s">
        <v>81</v>
      </c>
    </row>
    <row r="71" spans="2:4">
      <c r="B71" s="90"/>
      <c r="C71" s="114" t="s">
        <v>163</v>
      </c>
      <c r="D71" s="117"/>
    </row>
    <row r="72" spans="2:4">
      <c r="B72" s="90"/>
      <c r="C72" s="95" t="s">
        <v>165</v>
      </c>
      <c r="D72" s="117"/>
    </row>
    <row r="73" spans="2:4" ht="17.25" thickBot="1">
      <c r="B73" s="90"/>
      <c r="C73" s="110" t="s">
        <v>143</v>
      </c>
      <c r="D73" s="117"/>
    </row>
    <row r="74" spans="2:4" ht="17.25" thickBot="1">
      <c r="B74" s="85" t="s">
        <v>126</v>
      </c>
      <c r="C74" s="97" t="s">
        <v>167</v>
      </c>
      <c r="D74" s="93" t="s">
        <v>168</v>
      </c>
    </row>
    <row r="75" spans="2:4">
      <c r="B75" s="85" t="s">
        <v>171</v>
      </c>
      <c r="C75" s="94" t="s">
        <v>128</v>
      </c>
      <c r="D75" s="93" t="s">
        <v>81</v>
      </c>
    </row>
    <row r="76" spans="2:4">
      <c r="B76" s="90"/>
      <c r="C76" s="114" t="s">
        <v>172</v>
      </c>
      <c r="D76" s="117"/>
    </row>
    <row r="77" spans="2:4">
      <c r="B77" s="90"/>
      <c r="C77" s="95" t="s">
        <v>887</v>
      </c>
      <c r="D77" s="117"/>
    </row>
    <row r="78" spans="2:4">
      <c r="B78" s="90"/>
      <c r="C78" s="111" t="s">
        <v>1767</v>
      </c>
      <c r="D78" s="120"/>
    </row>
    <row r="79" spans="2:4" ht="17.25" thickBot="1">
      <c r="B79" s="90"/>
      <c r="C79" s="95" t="s">
        <v>170</v>
      </c>
      <c r="D79" s="118" t="s">
        <v>88</v>
      </c>
    </row>
    <row r="80" spans="2:4" ht="17.25" thickBot="1">
      <c r="B80" s="85" t="s">
        <v>173</v>
      </c>
      <c r="C80" s="112" t="s">
        <v>60</v>
      </c>
      <c r="D80" s="93" t="s">
        <v>66</v>
      </c>
    </row>
    <row r="81" spans="2:4">
      <c r="B81" s="122" t="s">
        <v>174</v>
      </c>
      <c r="C81" s="123" t="s">
        <v>1766</v>
      </c>
      <c r="D81" s="93" t="s">
        <v>81</v>
      </c>
    </row>
    <row r="82" spans="2:4">
      <c r="B82" s="124"/>
      <c r="C82" s="125" t="s">
        <v>175</v>
      </c>
      <c r="D82" s="121" t="s">
        <v>130</v>
      </c>
    </row>
    <row r="83" spans="2:4">
      <c r="B83" s="124"/>
      <c r="C83" s="126" t="s">
        <v>176</v>
      </c>
      <c r="D83" s="117"/>
    </row>
    <row r="84" spans="2:4">
      <c r="B84" s="124"/>
      <c r="C84" s="125" t="s">
        <v>177</v>
      </c>
      <c r="D84" s="117"/>
    </row>
    <row r="85" spans="2:4">
      <c r="B85" s="124"/>
      <c r="C85" s="125" t="s">
        <v>178</v>
      </c>
      <c r="D85" s="117"/>
    </row>
    <row r="86" spans="2:4">
      <c r="B86" s="124"/>
      <c r="C86" s="126" t="s">
        <v>176</v>
      </c>
      <c r="D86" s="117"/>
    </row>
    <row r="87" spans="2:4" ht="17.25" thickBot="1">
      <c r="B87" s="127"/>
      <c r="C87" s="128" t="s">
        <v>179</v>
      </c>
      <c r="D87" s="96"/>
    </row>
    <row r="88" spans="2:4">
      <c r="B88" s="122" t="s">
        <v>180</v>
      </c>
      <c r="C88" s="123" t="s">
        <v>181</v>
      </c>
      <c r="D88" s="93" t="s">
        <v>130</v>
      </c>
    </row>
    <row r="89" spans="2:4">
      <c r="B89" s="124"/>
      <c r="C89" s="126" t="s">
        <v>176</v>
      </c>
      <c r="D89" s="117"/>
    </row>
    <row r="90" spans="2:4" ht="24.95" customHeight="1" thickBot="1">
      <c r="B90" s="124"/>
      <c r="C90" s="128" t="s">
        <v>182</v>
      </c>
      <c r="D90" s="96"/>
    </row>
    <row r="91" spans="2:4" ht="17.25" thickBot="1">
      <c r="B91" s="129" t="s">
        <v>183</v>
      </c>
      <c r="C91" s="83"/>
      <c r="D91" s="109"/>
    </row>
    <row r="92" spans="2:4">
      <c r="B92" s="85" t="s">
        <v>1757</v>
      </c>
      <c r="C92" s="94" t="s">
        <v>184</v>
      </c>
      <c r="D92" s="93" t="s">
        <v>81</v>
      </c>
    </row>
    <row r="93" spans="2:4" ht="17.25" thickBot="1">
      <c r="B93" s="90"/>
      <c r="C93" s="110" t="s">
        <v>134</v>
      </c>
      <c r="D93" s="117"/>
    </row>
    <row r="94" spans="2:4">
      <c r="B94" s="85" t="s">
        <v>59</v>
      </c>
      <c r="C94" s="94" t="s">
        <v>185</v>
      </c>
      <c r="D94" s="93" t="s">
        <v>81</v>
      </c>
    </row>
    <row r="95" spans="2:4" ht="24.95" customHeight="1" thickBot="1">
      <c r="B95" s="90"/>
      <c r="C95" s="110" t="s">
        <v>186</v>
      </c>
      <c r="D95" s="117"/>
    </row>
    <row r="96" spans="2:4" ht="17.25" thickBot="1">
      <c r="B96" s="129" t="s">
        <v>187</v>
      </c>
      <c r="C96" s="83"/>
      <c r="D96" s="109"/>
    </row>
    <row r="97" spans="2:4">
      <c r="B97" s="85" t="s">
        <v>77</v>
      </c>
      <c r="C97" s="97" t="s">
        <v>104</v>
      </c>
      <c r="D97" s="565" t="s">
        <v>81</v>
      </c>
    </row>
    <row r="98" spans="2:4">
      <c r="B98" s="90"/>
      <c r="C98" s="95" t="s">
        <v>105</v>
      </c>
      <c r="D98" s="566"/>
    </row>
    <row r="99" spans="2:4">
      <c r="B99" s="90"/>
      <c r="C99" s="95" t="s">
        <v>106</v>
      </c>
      <c r="D99" s="566"/>
    </row>
    <row r="100" spans="2:4">
      <c r="B100" s="90"/>
      <c r="C100" s="95" t="s">
        <v>107</v>
      </c>
      <c r="D100" s="566"/>
    </row>
    <row r="101" spans="2:4">
      <c r="B101" s="90"/>
      <c r="C101" s="95" t="s">
        <v>188</v>
      </c>
      <c r="D101" s="566"/>
    </row>
    <row r="102" spans="2:4">
      <c r="B102" s="90"/>
      <c r="C102" s="95" t="s">
        <v>189</v>
      </c>
      <c r="D102" s="566"/>
    </row>
    <row r="103" spans="2:4">
      <c r="B103" s="90"/>
      <c r="C103" s="95" t="s">
        <v>190</v>
      </c>
      <c r="D103" s="566"/>
    </row>
    <row r="104" spans="2:4">
      <c r="B104" s="90"/>
      <c r="C104" s="95" t="s">
        <v>191</v>
      </c>
      <c r="D104" s="566"/>
    </row>
    <row r="105" spans="2:4">
      <c r="B105" s="90"/>
      <c r="C105" s="95" t="s">
        <v>155</v>
      </c>
      <c r="D105" s="566"/>
    </row>
    <row r="106" spans="2:4" ht="17.25" thickBot="1">
      <c r="B106" s="90"/>
      <c r="C106" s="110" t="s">
        <v>157</v>
      </c>
      <c r="D106" s="567"/>
    </row>
    <row r="107" spans="2:4">
      <c r="B107" s="85" t="s">
        <v>108</v>
      </c>
      <c r="C107" s="97" t="s">
        <v>192</v>
      </c>
      <c r="D107" s="565" t="s">
        <v>81</v>
      </c>
    </row>
    <row r="108" spans="2:4">
      <c r="B108" s="90"/>
      <c r="C108" s="95" t="s">
        <v>188</v>
      </c>
      <c r="D108" s="566"/>
    </row>
    <row r="109" spans="2:4">
      <c r="B109" s="90"/>
      <c r="C109" s="95" t="s">
        <v>189</v>
      </c>
      <c r="D109" s="566"/>
    </row>
    <row r="110" spans="2:4">
      <c r="B110" s="90"/>
      <c r="C110" s="95" t="s">
        <v>190</v>
      </c>
      <c r="D110" s="566"/>
    </row>
    <row r="111" spans="2:4">
      <c r="B111" s="90"/>
      <c r="C111" s="95" t="s">
        <v>191</v>
      </c>
      <c r="D111" s="566"/>
    </row>
    <row r="112" spans="2:4">
      <c r="B112" s="90"/>
      <c r="C112" s="95" t="s">
        <v>155</v>
      </c>
      <c r="D112" s="566"/>
    </row>
    <row r="113" spans="2:4" ht="17.25" thickBot="1">
      <c r="B113" s="90"/>
      <c r="C113" s="110" t="s">
        <v>157</v>
      </c>
      <c r="D113" s="567"/>
    </row>
    <row r="114" spans="2:4" ht="17.25" thickBot="1">
      <c r="B114" s="85" t="s">
        <v>0</v>
      </c>
      <c r="C114" s="112" t="s">
        <v>60</v>
      </c>
      <c r="D114" s="93" t="s">
        <v>66</v>
      </c>
    </row>
    <row r="115" spans="2:4" ht="17.25" thickBot="1">
      <c r="B115" s="85" t="s">
        <v>1</v>
      </c>
      <c r="C115" s="112" t="s">
        <v>60</v>
      </c>
      <c r="D115" s="93" t="s">
        <v>66</v>
      </c>
    </row>
    <row r="116" spans="2:4">
      <c r="B116" s="85" t="s">
        <v>1757</v>
      </c>
      <c r="C116" s="123" t="s">
        <v>189</v>
      </c>
      <c r="D116" s="569" t="s">
        <v>81</v>
      </c>
    </row>
    <row r="117" spans="2:4" ht="17.25" thickBot="1">
      <c r="B117" s="91"/>
      <c r="C117" s="116" t="s">
        <v>190</v>
      </c>
      <c r="D117" s="570"/>
    </row>
    <row r="118" spans="2:4" ht="17.25" thickBot="1">
      <c r="B118" s="85" t="s">
        <v>158</v>
      </c>
      <c r="C118" s="112" t="s">
        <v>60</v>
      </c>
      <c r="D118" s="93" t="s">
        <v>66</v>
      </c>
    </row>
    <row r="119" spans="2:4">
      <c r="B119" s="85" t="s">
        <v>1761</v>
      </c>
      <c r="C119" s="123" t="s">
        <v>101</v>
      </c>
      <c r="D119" s="569" t="s">
        <v>81</v>
      </c>
    </row>
    <row r="120" spans="2:4" ht="16.5" customHeight="1" thickBot="1">
      <c r="B120" s="91"/>
      <c r="C120" s="116" t="s">
        <v>102</v>
      </c>
      <c r="D120" s="570"/>
    </row>
    <row r="121" spans="2:4">
      <c r="B121" s="85" t="s">
        <v>59</v>
      </c>
      <c r="C121" s="97" t="s">
        <v>101</v>
      </c>
      <c r="D121" s="565" t="s">
        <v>81</v>
      </c>
    </row>
    <row r="122" spans="2:4">
      <c r="B122" s="90" t="s">
        <v>124</v>
      </c>
      <c r="C122" s="111"/>
      <c r="D122" s="566"/>
    </row>
    <row r="123" spans="2:4">
      <c r="B123" s="90" t="s">
        <v>193</v>
      </c>
      <c r="C123" s="114" t="s">
        <v>102</v>
      </c>
      <c r="D123" s="566"/>
    </row>
    <row r="124" spans="2:4">
      <c r="B124" s="90" t="s">
        <v>64</v>
      </c>
      <c r="C124" s="114"/>
      <c r="D124" s="566"/>
    </row>
    <row r="125" spans="2:4" ht="17.25" thickBot="1">
      <c r="B125" s="91" t="s">
        <v>4</v>
      </c>
      <c r="C125" s="110"/>
      <c r="D125" s="567"/>
    </row>
    <row r="126" spans="2:4">
      <c r="B126" s="85" t="s">
        <v>194</v>
      </c>
      <c r="C126" s="97" t="s">
        <v>139</v>
      </c>
      <c r="D126" s="565" t="s">
        <v>81</v>
      </c>
    </row>
    <row r="127" spans="2:4">
      <c r="B127" s="90" t="s">
        <v>124</v>
      </c>
      <c r="C127" s="95" t="s">
        <v>140</v>
      </c>
      <c r="D127" s="566"/>
    </row>
    <row r="128" spans="2:4">
      <c r="B128" s="90" t="s">
        <v>193</v>
      </c>
      <c r="C128" s="95" t="s">
        <v>141</v>
      </c>
      <c r="D128" s="566"/>
    </row>
    <row r="129" spans="2:4">
      <c r="B129" s="90" t="s">
        <v>64</v>
      </c>
      <c r="C129" s="95" t="s">
        <v>142</v>
      </c>
      <c r="D129" s="566"/>
    </row>
    <row r="130" spans="2:4" ht="17.25" thickBot="1">
      <c r="B130" s="90" t="s">
        <v>4</v>
      </c>
      <c r="C130" s="110" t="s">
        <v>143</v>
      </c>
      <c r="D130" s="567"/>
    </row>
    <row r="131" spans="2:4">
      <c r="B131" s="85" t="s">
        <v>4</v>
      </c>
      <c r="C131" s="94" t="s">
        <v>195</v>
      </c>
      <c r="D131" s="565" t="s">
        <v>196</v>
      </c>
    </row>
    <row r="132" spans="2:4" ht="17.25" thickBot="1">
      <c r="B132" s="90"/>
      <c r="C132" s="110" t="s">
        <v>197</v>
      </c>
      <c r="D132" s="567"/>
    </row>
    <row r="133" spans="2:4">
      <c r="B133" s="85" t="s">
        <v>124</v>
      </c>
      <c r="C133" s="97" t="s">
        <v>139</v>
      </c>
      <c r="D133" s="565" t="s">
        <v>81</v>
      </c>
    </row>
    <row r="134" spans="2:4">
      <c r="B134" s="90"/>
      <c r="C134" s="95" t="s">
        <v>141</v>
      </c>
      <c r="D134" s="566"/>
    </row>
    <row r="135" spans="2:4">
      <c r="B135" s="90"/>
      <c r="C135" s="95" t="s">
        <v>142</v>
      </c>
      <c r="D135" s="566"/>
    </row>
    <row r="136" spans="2:4" ht="17.25" thickBot="1">
      <c r="B136" s="90"/>
      <c r="C136" s="110" t="s">
        <v>143</v>
      </c>
      <c r="D136" s="567"/>
    </row>
    <row r="137" spans="2:4">
      <c r="B137" s="85" t="s">
        <v>198</v>
      </c>
      <c r="C137" s="97" t="s">
        <v>101</v>
      </c>
      <c r="D137" s="565" t="s">
        <v>81</v>
      </c>
    </row>
    <row r="138" spans="2:4">
      <c r="B138" s="90" t="s">
        <v>199</v>
      </c>
      <c r="C138" s="111"/>
      <c r="D138" s="566"/>
    </row>
    <row r="139" spans="2:4">
      <c r="B139" s="90" t="s">
        <v>129</v>
      </c>
      <c r="C139" s="114" t="s">
        <v>102</v>
      </c>
      <c r="D139" s="566"/>
    </row>
    <row r="140" spans="2:4" ht="17.25" thickBot="1">
      <c r="B140" s="90" t="s">
        <v>200</v>
      </c>
      <c r="C140" s="110"/>
      <c r="D140" s="566"/>
    </row>
    <row r="141" spans="2:4">
      <c r="B141" s="85" t="s">
        <v>169</v>
      </c>
      <c r="C141" s="97" t="s">
        <v>110</v>
      </c>
      <c r="D141" s="565" t="s">
        <v>81</v>
      </c>
    </row>
    <row r="142" spans="2:4">
      <c r="B142" s="90"/>
      <c r="C142" s="95" t="s">
        <v>101</v>
      </c>
      <c r="D142" s="566"/>
    </row>
    <row r="143" spans="2:4">
      <c r="B143" s="90"/>
      <c r="C143" s="95" t="s">
        <v>102</v>
      </c>
      <c r="D143" s="568"/>
    </row>
    <row r="144" spans="2:4" ht="17.25" thickBot="1">
      <c r="B144" s="90"/>
      <c r="C144" s="110" t="s">
        <v>147</v>
      </c>
      <c r="D144" s="92" t="s">
        <v>88</v>
      </c>
    </row>
    <row r="145" spans="2:4" ht="17.25" thickBot="1">
      <c r="B145" s="85" t="s">
        <v>201</v>
      </c>
      <c r="C145" s="112" t="s">
        <v>60</v>
      </c>
      <c r="D145" s="93" t="s">
        <v>66</v>
      </c>
    </row>
    <row r="146" spans="2:4" ht="17.25" thickBot="1">
      <c r="B146" s="129" t="s">
        <v>207</v>
      </c>
      <c r="C146" s="83"/>
      <c r="D146" s="109"/>
    </row>
    <row r="147" spans="2:4" ht="24.95" customHeight="1" thickBot="1">
      <c r="B147" s="85" t="s">
        <v>208</v>
      </c>
      <c r="C147" s="101" t="s">
        <v>209</v>
      </c>
      <c r="D147" s="103" t="s">
        <v>210</v>
      </c>
    </row>
    <row r="148" spans="2:4" ht="17.25" thickBot="1">
      <c r="B148" s="129" t="s">
        <v>211</v>
      </c>
      <c r="C148" s="83"/>
      <c r="D148" s="109"/>
    </row>
    <row r="149" spans="2:4" ht="17.25" thickBot="1">
      <c r="B149" s="85" t="s">
        <v>97</v>
      </c>
      <c r="C149" s="101" t="s">
        <v>212</v>
      </c>
      <c r="D149" s="103" t="s">
        <v>213</v>
      </c>
    </row>
    <row r="150" spans="2:4" ht="17.25" thickBot="1">
      <c r="B150" s="133"/>
      <c r="C150" s="116"/>
      <c r="D150" s="103" t="s">
        <v>214</v>
      </c>
    </row>
    <row r="151" spans="2:4" ht="17.25" thickBot="1">
      <c r="B151" s="133"/>
      <c r="C151" s="134" t="s">
        <v>215</v>
      </c>
      <c r="D151" s="102" t="s">
        <v>216</v>
      </c>
    </row>
    <row r="152" spans="2:4" ht="17.25" thickBot="1">
      <c r="B152" s="133"/>
      <c r="C152" s="134" t="s">
        <v>195</v>
      </c>
      <c r="D152" s="102" t="s">
        <v>88</v>
      </c>
    </row>
    <row r="153" spans="2:4" ht="24.95" customHeight="1" thickBot="1">
      <c r="B153" s="135"/>
      <c r="C153" s="134" t="s">
        <v>217</v>
      </c>
      <c r="D153" s="132"/>
    </row>
    <row r="154" spans="2:4" ht="17.25" thickBot="1">
      <c r="B154" s="129" t="s">
        <v>218</v>
      </c>
      <c r="C154" s="83"/>
      <c r="D154" s="109"/>
    </row>
    <row r="155" spans="2:4" ht="17.25" thickBot="1">
      <c r="B155" s="85" t="s">
        <v>77</v>
      </c>
      <c r="C155" s="101" t="s">
        <v>219</v>
      </c>
      <c r="D155" s="103" t="s">
        <v>81</v>
      </c>
    </row>
    <row r="156" spans="2:4">
      <c r="B156" s="85" t="s">
        <v>220</v>
      </c>
      <c r="C156" s="134" t="s">
        <v>221</v>
      </c>
      <c r="D156" s="102" t="s">
        <v>78</v>
      </c>
    </row>
    <row r="157" spans="2:4" ht="17.25" thickBot="1">
      <c r="B157" s="91"/>
      <c r="C157" s="136" t="s">
        <v>219</v>
      </c>
      <c r="D157" s="132"/>
    </row>
    <row r="158" spans="2:4" ht="17.25" thickBot="1">
      <c r="B158" s="85" t="s">
        <v>222</v>
      </c>
      <c r="C158" s="112" t="s">
        <v>60</v>
      </c>
      <c r="D158" s="102" t="s">
        <v>66</v>
      </c>
    </row>
    <row r="159" spans="2:4" ht="17.25" thickBot="1">
      <c r="B159" s="85" t="s">
        <v>223</v>
      </c>
      <c r="C159" s="112" t="s">
        <v>60</v>
      </c>
      <c r="D159" s="102" t="s">
        <v>66</v>
      </c>
    </row>
    <row r="160" spans="2:4">
      <c r="B160" s="85" t="s">
        <v>63</v>
      </c>
      <c r="C160" s="101" t="s">
        <v>109</v>
      </c>
      <c r="D160" s="102" t="s">
        <v>224</v>
      </c>
    </row>
    <row r="161" spans="2:4">
      <c r="B161" s="90" t="s">
        <v>64</v>
      </c>
      <c r="C161" s="115"/>
      <c r="D161" s="131"/>
    </row>
    <row r="162" spans="2:4" ht="17.25" thickBot="1">
      <c r="B162" s="91" t="s">
        <v>4</v>
      </c>
      <c r="C162" s="116"/>
      <c r="D162" s="132"/>
    </row>
    <row r="163" spans="2:4" ht="17.25" thickBot="1">
      <c r="B163" s="129" t="s">
        <v>225</v>
      </c>
      <c r="C163" s="83"/>
      <c r="D163" s="109"/>
    </row>
    <row r="164" spans="2:4">
      <c r="B164" s="85" t="s">
        <v>226</v>
      </c>
      <c r="C164" s="123" t="s">
        <v>227</v>
      </c>
      <c r="D164" s="93" t="s">
        <v>81</v>
      </c>
    </row>
    <row r="165" spans="2:4">
      <c r="B165" s="90"/>
      <c r="C165" s="125" t="s">
        <v>228</v>
      </c>
      <c r="D165" s="117"/>
    </row>
    <row r="166" spans="2:4">
      <c r="B166" s="90"/>
      <c r="C166" s="115" t="s">
        <v>229</v>
      </c>
      <c r="D166" s="117"/>
    </row>
    <row r="167" spans="2:4">
      <c r="B167" s="90"/>
      <c r="C167" s="138" t="s">
        <v>230</v>
      </c>
      <c r="D167" s="117"/>
    </row>
    <row r="168" spans="2:4">
      <c r="B168" s="90"/>
      <c r="C168" s="138" t="s">
        <v>231</v>
      </c>
      <c r="D168" s="117"/>
    </row>
    <row r="169" spans="2:4" ht="17.25" thickBot="1">
      <c r="B169" s="91"/>
      <c r="C169" s="128" t="s">
        <v>232</v>
      </c>
      <c r="D169" s="96"/>
    </row>
    <row r="170" spans="2:4" ht="17.25" thickBot="1">
      <c r="B170" s="85" t="s">
        <v>74</v>
      </c>
      <c r="C170" s="86" t="s">
        <v>60</v>
      </c>
      <c r="D170" s="103" t="s">
        <v>66</v>
      </c>
    </row>
    <row r="171" spans="2:4">
      <c r="B171" s="85" t="s">
        <v>194</v>
      </c>
      <c r="C171" s="101" t="s">
        <v>136</v>
      </c>
      <c r="D171" s="93" t="s">
        <v>130</v>
      </c>
    </row>
    <row r="172" spans="2:4">
      <c r="B172" s="90" t="s">
        <v>124</v>
      </c>
      <c r="C172" s="115"/>
      <c r="D172" s="117"/>
    </row>
    <row r="173" spans="2:4">
      <c r="B173" s="90" t="s">
        <v>193</v>
      </c>
      <c r="C173" s="115"/>
      <c r="D173" s="117"/>
    </row>
    <row r="174" spans="2:4">
      <c r="B174" s="90" t="s">
        <v>64</v>
      </c>
      <c r="C174" s="115"/>
      <c r="D174" s="117"/>
    </row>
    <row r="175" spans="2:4" ht="17.25" thickBot="1">
      <c r="B175" s="91" t="s">
        <v>4</v>
      </c>
      <c r="C175" s="116"/>
      <c r="D175" s="96"/>
    </row>
    <row r="176" spans="2:4">
      <c r="B176" s="85" t="s">
        <v>233</v>
      </c>
      <c r="C176" s="123" t="s">
        <v>234</v>
      </c>
      <c r="D176" s="102" t="s">
        <v>88</v>
      </c>
    </row>
    <row r="177" spans="2:4" ht="17.25" thickBot="1">
      <c r="B177" s="91"/>
      <c r="C177" s="116" t="s">
        <v>235</v>
      </c>
      <c r="D177" s="132"/>
    </row>
    <row r="178" spans="2:4" ht="17.25" thickBot="1">
      <c r="B178" s="85" t="s">
        <v>180</v>
      </c>
      <c r="C178" s="116" t="s">
        <v>236</v>
      </c>
      <c r="D178" s="102" t="s">
        <v>88</v>
      </c>
    </row>
    <row r="179" spans="2:4" ht="17.25" thickBot="1">
      <c r="B179" s="85" t="s">
        <v>89</v>
      </c>
      <c r="C179" s="130" t="s">
        <v>127</v>
      </c>
      <c r="D179" s="137" t="s">
        <v>88</v>
      </c>
    </row>
    <row r="180" spans="2:4" ht="17.25" thickBot="1">
      <c r="B180" s="91"/>
      <c r="C180" s="130" t="s">
        <v>237</v>
      </c>
      <c r="D180" s="137" t="s">
        <v>238</v>
      </c>
    </row>
    <row r="181" spans="2:4" ht="17.25" thickBot="1">
      <c r="B181" s="90" t="s">
        <v>1763</v>
      </c>
      <c r="C181" s="116" t="s">
        <v>1765</v>
      </c>
      <c r="D181" s="132" t="s">
        <v>81</v>
      </c>
    </row>
    <row r="182" spans="2:4">
      <c r="B182" s="90"/>
      <c r="C182" s="115" t="s">
        <v>239</v>
      </c>
      <c r="D182" s="102" t="s">
        <v>240</v>
      </c>
    </row>
    <row r="183" spans="2:4">
      <c r="B183" s="90"/>
      <c r="C183" s="125" t="s">
        <v>241</v>
      </c>
      <c r="D183" s="131"/>
    </row>
    <row r="184" spans="2:4">
      <c r="B184" s="90"/>
      <c r="C184" s="115" t="s">
        <v>242</v>
      </c>
      <c r="D184" s="131"/>
    </row>
    <row r="185" spans="2:4" ht="17.25" thickBot="1">
      <c r="B185" s="91"/>
      <c r="C185" s="128" t="s">
        <v>243</v>
      </c>
      <c r="D185" s="132"/>
    </row>
    <row r="186" spans="2:4" ht="17.25" thickBot="1">
      <c r="B186" s="85" t="s">
        <v>67</v>
      </c>
      <c r="C186" s="112" t="s">
        <v>60</v>
      </c>
      <c r="D186" s="102" t="s">
        <v>66</v>
      </c>
    </row>
    <row r="187" spans="2:4" ht="17.25" thickBot="1">
      <c r="B187" s="129" t="s">
        <v>247</v>
      </c>
      <c r="C187" s="83"/>
      <c r="D187" s="109"/>
    </row>
    <row r="188" spans="2:4" ht="24.95" customHeight="1" thickBot="1">
      <c r="B188" s="104" t="s">
        <v>248</v>
      </c>
      <c r="C188" s="112" t="s">
        <v>60</v>
      </c>
      <c r="D188" s="137" t="s">
        <v>66</v>
      </c>
    </row>
    <row r="189" spans="2:4" ht="17.25" customHeight="1">
      <c r="B189" s="139"/>
      <c r="C189" s="139"/>
      <c r="D189" s="140"/>
    </row>
  </sheetData>
  <mergeCells count="19">
    <mergeCell ref="C6:C10"/>
    <mergeCell ref="D6:D10"/>
    <mergeCell ref="D13:D14"/>
    <mergeCell ref="D17:D24"/>
    <mergeCell ref="D30:D31"/>
    <mergeCell ref="D33:D34"/>
    <mergeCell ref="D37:D46"/>
    <mergeCell ref="D47:D49"/>
    <mergeCell ref="D52:D53"/>
    <mergeCell ref="D107:D113"/>
    <mergeCell ref="D97:D106"/>
    <mergeCell ref="D116:D117"/>
    <mergeCell ref="D119:D120"/>
    <mergeCell ref="D121:D125"/>
    <mergeCell ref="D126:D130"/>
    <mergeCell ref="D131:D132"/>
    <mergeCell ref="D133:D136"/>
    <mergeCell ref="D137:D140"/>
    <mergeCell ref="D141:D143"/>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A963-440E-4015-9497-568CADE64C4E}">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199</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1386</v>
      </c>
      <c r="C5" s="159" t="s">
        <v>1387</v>
      </c>
      <c r="D5" s="160" t="s">
        <v>874</v>
      </c>
      <c r="E5" s="161" t="s">
        <v>281</v>
      </c>
      <c r="F5" s="162" t="s">
        <v>809</v>
      </c>
      <c r="G5" s="263" t="s">
        <v>936</v>
      </c>
      <c r="H5" s="157"/>
    </row>
    <row r="6" spans="2:8">
      <c r="B6" s="164" t="s">
        <v>1388</v>
      </c>
      <c r="C6" s="165" t="s">
        <v>1389</v>
      </c>
      <c r="D6" s="166" t="s">
        <v>1390</v>
      </c>
      <c r="E6" s="4" t="s">
        <v>1335</v>
      </c>
      <c r="F6" s="167"/>
      <c r="G6" s="264"/>
      <c r="H6" s="157"/>
    </row>
    <row r="7" spans="2:8">
      <c r="B7" s="164" t="s">
        <v>1341</v>
      </c>
      <c r="C7" s="165" t="s">
        <v>1391</v>
      </c>
      <c r="D7" s="166" t="s">
        <v>519</v>
      </c>
      <c r="E7" s="4" t="s">
        <v>808</v>
      </c>
      <c r="F7" s="167"/>
      <c r="G7" s="180"/>
      <c r="H7" s="157"/>
    </row>
    <row r="8" spans="2:8" ht="26.25" customHeight="1">
      <c r="B8" s="164" t="s">
        <v>128</v>
      </c>
      <c r="C8" s="165" t="s">
        <v>1392</v>
      </c>
      <c r="D8" s="166" t="s">
        <v>807</v>
      </c>
      <c r="E8" s="4" t="s">
        <v>281</v>
      </c>
      <c r="F8" s="167"/>
      <c r="G8" s="579" t="s">
        <v>1393</v>
      </c>
      <c r="H8" s="157"/>
    </row>
    <row r="9" spans="2:8" ht="26.25" customHeight="1">
      <c r="B9" s="164" t="s">
        <v>172</v>
      </c>
      <c r="C9" s="165" t="s">
        <v>1394</v>
      </c>
      <c r="D9" s="166" t="s">
        <v>807</v>
      </c>
      <c r="E9" s="4" t="s">
        <v>281</v>
      </c>
      <c r="F9" s="167"/>
      <c r="G9" s="583"/>
      <c r="H9" s="157"/>
    </row>
    <row r="10" spans="2:8">
      <c r="B10" s="164" t="s">
        <v>1783</v>
      </c>
      <c r="C10" s="165" t="s">
        <v>1395</v>
      </c>
      <c r="D10" s="166" t="s">
        <v>807</v>
      </c>
      <c r="E10" s="4" t="s">
        <v>808</v>
      </c>
      <c r="F10" s="167"/>
      <c r="G10" s="183" t="s">
        <v>272</v>
      </c>
      <c r="H10" s="157"/>
    </row>
    <row r="11" spans="2:8" ht="16.5" customHeight="1">
      <c r="B11" s="164" t="s">
        <v>887</v>
      </c>
      <c r="C11" s="165" t="s">
        <v>1396</v>
      </c>
      <c r="D11" s="166" t="s">
        <v>866</v>
      </c>
      <c r="E11" s="4" t="s">
        <v>808</v>
      </c>
      <c r="F11" s="167"/>
      <c r="G11" s="579" t="s">
        <v>1852</v>
      </c>
      <c r="H11" s="157"/>
    </row>
    <row r="12" spans="2:8" ht="16.5" customHeight="1">
      <c r="B12" s="164" t="s">
        <v>1766</v>
      </c>
      <c r="C12" s="165" t="s">
        <v>1397</v>
      </c>
      <c r="D12" s="166" t="s">
        <v>552</v>
      </c>
      <c r="E12" s="4" t="s">
        <v>808</v>
      </c>
      <c r="F12" s="167"/>
      <c r="G12" s="583"/>
      <c r="H12" s="157"/>
    </row>
    <row r="13" spans="2:8" ht="60.75" thickBot="1">
      <c r="B13" s="164" t="s">
        <v>1398</v>
      </c>
      <c r="C13" s="165" t="s">
        <v>1399</v>
      </c>
      <c r="D13" s="166" t="s">
        <v>1346</v>
      </c>
      <c r="E13" s="4" t="s">
        <v>498</v>
      </c>
      <c r="F13" s="167" t="s">
        <v>809</v>
      </c>
      <c r="G13" s="168" t="s">
        <v>1400</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316F-36F2-43B6-8F23-40CB61B86226}">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201</v>
      </c>
      <c r="C2" s="220"/>
      <c r="D2" s="220"/>
      <c r="E2" s="220"/>
      <c r="F2" s="220"/>
      <c r="G2" s="221"/>
      <c r="H2" s="148"/>
    </row>
    <row r="3" spans="2:8" ht="13.5" customHeight="1">
      <c r="B3" s="235"/>
      <c r="C3" s="235"/>
      <c r="D3" s="235"/>
      <c r="E3" s="235"/>
      <c r="F3" s="235"/>
      <c r="G3" s="235"/>
    </row>
    <row r="4" spans="2:8" ht="13.5" customHeight="1">
      <c r="D4" s="5"/>
      <c r="E4" s="5"/>
      <c r="F4" s="5"/>
      <c r="G4" s="222" t="s">
        <v>1402</v>
      </c>
    </row>
    <row r="5" spans="2:8" ht="13.5" customHeight="1" thickBot="1">
      <c r="B5" s="223"/>
      <c r="C5" s="223"/>
      <c r="D5" s="223"/>
      <c r="E5" s="223"/>
      <c r="F5" s="223"/>
      <c r="G5" s="223"/>
    </row>
    <row r="6" spans="2:8" ht="20.25" customHeight="1" thickBot="1">
      <c r="B6" s="150" t="s">
        <v>56</v>
      </c>
      <c r="C6" s="151" t="s">
        <v>262</v>
      </c>
      <c r="D6" s="151" t="s">
        <v>263</v>
      </c>
      <c r="E6" s="151" t="s">
        <v>264</v>
      </c>
      <c r="F6" s="152" t="s">
        <v>265</v>
      </c>
      <c r="G6" s="153" t="s">
        <v>266</v>
      </c>
    </row>
    <row r="7" spans="2:8">
      <c r="B7" s="158" t="s">
        <v>1386</v>
      </c>
      <c r="C7" s="159" t="s">
        <v>1403</v>
      </c>
      <c r="D7" s="160" t="s">
        <v>874</v>
      </c>
      <c r="E7" s="161" t="s">
        <v>281</v>
      </c>
      <c r="F7" s="162" t="s">
        <v>809</v>
      </c>
      <c r="G7" s="263" t="s">
        <v>1404</v>
      </c>
      <c r="H7" s="157"/>
    </row>
    <row r="8" spans="2:8">
      <c r="B8" s="164" t="s">
        <v>1388</v>
      </c>
      <c r="C8" s="165" t="s">
        <v>1405</v>
      </c>
      <c r="D8" s="166" t="s">
        <v>1390</v>
      </c>
      <c r="E8" s="4" t="s">
        <v>1335</v>
      </c>
      <c r="F8" s="167"/>
      <c r="G8" s="533"/>
      <c r="H8" s="157"/>
    </row>
    <row r="9" spans="2:8">
      <c r="B9" s="164" t="s">
        <v>1406</v>
      </c>
      <c r="C9" s="165" t="s">
        <v>1407</v>
      </c>
      <c r="D9" s="166" t="s">
        <v>1408</v>
      </c>
      <c r="E9" s="4" t="s">
        <v>1409</v>
      </c>
      <c r="F9" s="167" t="s">
        <v>271</v>
      </c>
      <c r="G9" s="168"/>
      <c r="H9" s="157"/>
    </row>
    <row r="10" spans="2:8">
      <c r="B10" s="164" t="s">
        <v>1341</v>
      </c>
      <c r="C10" s="165" t="s">
        <v>1410</v>
      </c>
      <c r="D10" s="166" t="s">
        <v>519</v>
      </c>
      <c r="E10" s="4" t="s">
        <v>808</v>
      </c>
      <c r="F10" s="167"/>
      <c r="G10" s="179" t="s">
        <v>1404</v>
      </c>
      <c r="H10" s="157"/>
    </row>
    <row r="11" spans="2:8" ht="26.25" customHeight="1">
      <c r="B11" s="164" t="s">
        <v>128</v>
      </c>
      <c r="C11" s="165" t="s">
        <v>1411</v>
      </c>
      <c r="D11" s="166" t="s">
        <v>807</v>
      </c>
      <c r="E11" s="4" t="s">
        <v>281</v>
      </c>
      <c r="F11" s="167"/>
      <c r="G11" s="579" t="s">
        <v>1393</v>
      </c>
      <c r="H11" s="157"/>
    </row>
    <row r="12" spans="2:8" ht="26.25" customHeight="1">
      <c r="B12" s="164" t="s">
        <v>172</v>
      </c>
      <c r="C12" s="165" t="s">
        <v>1412</v>
      </c>
      <c r="D12" s="166" t="s">
        <v>807</v>
      </c>
      <c r="E12" s="4" t="s">
        <v>281</v>
      </c>
      <c r="F12" s="167"/>
      <c r="G12" s="583"/>
      <c r="H12" s="157"/>
    </row>
    <row r="13" spans="2:8">
      <c r="B13" s="164" t="s">
        <v>1783</v>
      </c>
      <c r="C13" s="165" t="s">
        <v>1413</v>
      </c>
      <c r="D13" s="166" t="s">
        <v>807</v>
      </c>
      <c r="E13" s="4" t="s">
        <v>808</v>
      </c>
      <c r="F13" s="167"/>
      <c r="G13" s="168" t="s">
        <v>272</v>
      </c>
      <c r="H13" s="157"/>
    </row>
    <row r="14" spans="2:8" ht="16.5" customHeight="1">
      <c r="B14" s="164" t="s">
        <v>887</v>
      </c>
      <c r="C14" s="165" t="s">
        <v>1414</v>
      </c>
      <c r="D14" s="166" t="s">
        <v>866</v>
      </c>
      <c r="E14" s="4" t="s">
        <v>808</v>
      </c>
      <c r="F14" s="167"/>
      <c r="G14" s="579" t="s">
        <v>1852</v>
      </c>
      <c r="H14" s="157"/>
    </row>
    <row r="15" spans="2:8" ht="16.5" customHeight="1">
      <c r="B15" s="164" t="s">
        <v>1766</v>
      </c>
      <c r="C15" s="165" t="s">
        <v>1415</v>
      </c>
      <c r="D15" s="166" t="s">
        <v>552</v>
      </c>
      <c r="E15" s="4" t="s">
        <v>808</v>
      </c>
      <c r="F15" s="167"/>
      <c r="G15" s="583"/>
      <c r="H15" s="157"/>
    </row>
    <row r="16" spans="2:8" ht="90">
      <c r="B16" s="164" t="s">
        <v>1398</v>
      </c>
      <c r="C16" s="165" t="s">
        <v>1416</v>
      </c>
      <c r="D16" s="166" t="s">
        <v>1401</v>
      </c>
      <c r="E16" s="4" t="s">
        <v>498</v>
      </c>
      <c r="F16" s="167" t="s">
        <v>809</v>
      </c>
      <c r="G16" s="168" t="s">
        <v>1417</v>
      </c>
      <c r="H16" s="157"/>
    </row>
    <row r="17" spans="2:8" ht="60.75" thickBot="1">
      <c r="B17" s="164" t="s">
        <v>1418</v>
      </c>
      <c r="C17" s="165" t="s">
        <v>1419</v>
      </c>
      <c r="D17" s="166" t="s">
        <v>1401</v>
      </c>
      <c r="E17" s="4" t="s">
        <v>498</v>
      </c>
      <c r="F17" s="167" t="s">
        <v>809</v>
      </c>
      <c r="G17" s="168" t="s">
        <v>885</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220F-2920-4B15-864F-A746BCD74069}">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129</v>
      </c>
      <c r="C2" s="146"/>
      <c r="D2" s="146"/>
      <c r="E2" s="146"/>
      <c r="F2" s="146"/>
      <c r="G2" s="147"/>
      <c r="H2" s="148"/>
    </row>
    <row r="3" spans="2:8" ht="13.5" customHeight="1">
      <c r="B3" s="235"/>
      <c r="C3" s="235"/>
      <c r="D3" s="235"/>
      <c r="E3" s="235"/>
      <c r="F3" s="235"/>
      <c r="G3" s="235"/>
    </row>
    <row r="4" spans="2:8" ht="13.5" customHeight="1"/>
    <row r="5" spans="2:8" ht="13.5" customHeight="1">
      <c r="B5" s="5" t="s">
        <v>1420</v>
      </c>
      <c r="D5" s="5"/>
      <c r="E5" s="5"/>
      <c r="F5" s="5"/>
    </row>
    <row r="6" spans="2:8" ht="13.5" customHeight="1">
      <c r="B6" s="5" t="s">
        <v>1421</v>
      </c>
      <c r="D6" s="5"/>
      <c r="E6" s="5"/>
      <c r="F6" s="5"/>
    </row>
    <row r="7" spans="2:8" ht="13.5" customHeight="1">
      <c r="B7" s="5" t="s">
        <v>1422</v>
      </c>
      <c r="D7" s="5"/>
      <c r="E7" s="5"/>
      <c r="F7" s="5"/>
    </row>
    <row r="8" spans="2:8" ht="13.5" customHeight="1">
      <c r="B8" s="5" t="s">
        <v>1423</v>
      </c>
      <c r="D8" s="5"/>
      <c r="E8" s="5"/>
      <c r="F8" s="5"/>
    </row>
    <row r="9" spans="2:8" ht="13.5" customHeight="1" thickBot="1">
      <c r="B9" s="223"/>
      <c r="C9" s="223"/>
      <c r="D9" s="223"/>
      <c r="E9" s="223"/>
      <c r="F9" s="223"/>
      <c r="G9" s="223"/>
    </row>
    <row r="10" spans="2:8" ht="20.25" customHeight="1" thickBot="1">
      <c r="B10" s="150" t="s">
        <v>56</v>
      </c>
      <c r="C10" s="151" t="s">
        <v>262</v>
      </c>
      <c r="D10" s="151" t="s">
        <v>263</v>
      </c>
      <c r="E10" s="151" t="s">
        <v>264</v>
      </c>
      <c r="F10" s="152" t="s">
        <v>265</v>
      </c>
      <c r="G10" s="153" t="s">
        <v>266</v>
      </c>
    </row>
    <row r="11" spans="2:8">
      <c r="B11" s="158" t="s">
        <v>1386</v>
      </c>
      <c r="C11" s="159" t="s">
        <v>1424</v>
      </c>
      <c r="D11" s="160" t="s">
        <v>874</v>
      </c>
      <c r="E11" s="161" t="s">
        <v>1335</v>
      </c>
      <c r="F11" s="162" t="s">
        <v>1425</v>
      </c>
      <c r="G11" s="263" t="s">
        <v>936</v>
      </c>
      <c r="H11" s="157"/>
    </row>
    <row r="12" spans="2:8">
      <c r="B12" s="164" t="s">
        <v>1388</v>
      </c>
      <c r="C12" s="165" t="s">
        <v>1426</v>
      </c>
      <c r="D12" s="166" t="s">
        <v>1390</v>
      </c>
      <c r="E12" s="4" t="s">
        <v>1335</v>
      </c>
      <c r="F12" s="167"/>
      <c r="G12" s="264"/>
      <c r="H12" s="157"/>
    </row>
    <row r="13" spans="2:8">
      <c r="B13" s="164" t="s">
        <v>1341</v>
      </c>
      <c r="C13" s="165" t="s">
        <v>1427</v>
      </c>
      <c r="D13" s="166" t="s">
        <v>519</v>
      </c>
      <c r="E13" s="4" t="s">
        <v>808</v>
      </c>
      <c r="F13" s="167"/>
      <c r="G13" s="180"/>
      <c r="H13" s="157"/>
    </row>
    <row r="14" spans="2:8" ht="24" customHeight="1">
      <c r="B14" s="164" t="s">
        <v>128</v>
      </c>
      <c r="C14" s="165" t="s">
        <v>1428</v>
      </c>
      <c r="D14" s="166" t="s">
        <v>807</v>
      </c>
      <c r="E14" s="4" t="s">
        <v>281</v>
      </c>
      <c r="F14" s="167"/>
      <c r="G14" s="579" t="s">
        <v>1393</v>
      </c>
      <c r="H14" s="157"/>
    </row>
    <row r="15" spans="2:8" ht="24" customHeight="1">
      <c r="B15" s="164" t="s">
        <v>172</v>
      </c>
      <c r="C15" s="165" t="s">
        <v>1429</v>
      </c>
      <c r="D15" s="166" t="s">
        <v>807</v>
      </c>
      <c r="E15" s="4" t="s">
        <v>281</v>
      </c>
      <c r="F15" s="167"/>
      <c r="G15" s="583"/>
      <c r="H15" s="157"/>
    </row>
    <row r="16" spans="2:8">
      <c r="B16" s="164" t="s">
        <v>1783</v>
      </c>
      <c r="C16" s="165" t="s">
        <v>1430</v>
      </c>
      <c r="D16" s="166" t="s">
        <v>807</v>
      </c>
      <c r="E16" s="4" t="s">
        <v>808</v>
      </c>
      <c r="F16" s="167"/>
      <c r="G16" s="183" t="s">
        <v>272</v>
      </c>
      <c r="H16" s="157"/>
    </row>
    <row r="17" spans="2:8" ht="16.5" customHeight="1">
      <c r="B17" s="164" t="s">
        <v>887</v>
      </c>
      <c r="C17" s="165" t="s">
        <v>1431</v>
      </c>
      <c r="D17" s="166" t="s">
        <v>866</v>
      </c>
      <c r="E17" s="4" t="s">
        <v>808</v>
      </c>
      <c r="F17" s="167"/>
      <c r="G17" s="579" t="s">
        <v>853</v>
      </c>
      <c r="H17" s="157"/>
    </row>
    <row r="18" spans="2:8" ht="16.5" customHeight="1">
      <c r="B18" s="164" t="s">
        <v>1766</v>
      </c>
      <c r="C18" s="165" t="s">
        <v>1432</v>
      </c>
      <c r="D18" s="166" t="s">
        <v>552</v>
      </c>
      <c r="E18" s="4" t="s">
        <v>808</v>
      </c>
      <c r="F18" s="167"/>
      <c r="G18" s="583"/>
      <c r="H18" s="157"/>
    </row>
    <row r="19" spans="2:8" ht="30">
      <c r="B19" s="164" t="s">
        <v>1433</v>
      </c>
      <c r="C19" s="165" t="s">
        <v>1434</v>
      </c>
      <c r="D19" s="166" t="s">
        <v>1346</v>
      </c>
      <c r="E19" s="4" t="s">
        <v>1347</v>
      </c>
      <c r="F19" s="167"/>
      <c r="G19" s="168" t="s">
        <v>1435</v>
      </c>
      <c r="H19" s="157"/>
    </row>
    <row r="20" spans="2:8">
      <c r="B20" s="164" t="s">
        <v>1436</v>
      </c>
      <c r="C20" s="534" t="s">
        <v>1437</v>
      </c>
      <c r="D20" s="166" t="s">
        <v>1346</v>
      </c>
      <c r="E20" s="4" t="s">
        <v>498</v>
      </c>
      <c r="F20" s="167"/>
      <c r="G20" s="669" t="s">
        <v>1438</v>
      </c>
      <c r="H20" s="157"/>
    </row>
    <row r="21" spans="2:8">
      <c r="B21" s="164" t="s">
        <v>1439</v>
      </c>
      <c r="C21" s="534" t="s">
        <v>1440</v>
      </c>
      <c r="D21" s="166" t="s">
        <v>1346</v>
      </c>
      <c r="E21" s="4" t="s">
        <v>498</v>
      </c>
      <c r="F21" s="167"/>
      <c r="G21" s="669"/>
      <c r="H21" s="157"/>
    </row>
    <row r="22" spans="2:8">
      <c r="B22" s="164" t="s">
        <v>1441</v>
      </c>
      <c r="C22" s="534" t="s">
        <v>1442</v>
      </c>
      <c r="D22" s="166" t="s">
        <v>1346</v>
      </c>
      <c r="E22" s="4" t="s">
        <v>498</v>
      </c>
      <c r="F22" s="167"/>
      <c r="G22" s="669"/>
      <c r="H22" s="157"/>
    </row>
    <row r="23" spans="2:8">
      <c r="B23" s="164" t="s">
        <v>1443</v>
      </c>
      <c r="C23" s="534" t="s">
        <v>1444</v>
      </c>
      <c r="D23" s="166" t="s">
        <v>1346</v>
      </c>
      <c r="E23" s="4" t="s">
        <v>498</v>
      </c>
      <c r="F23" s="167"/>
      <c r="G23" s="669"/>
      <c r="H23" s="157"/>
    </row>
    <row r="24" spans="2:8">
      <c r="B24" s="164" t="s">
        <v>1445</v>
      </c>
      <c r="C24" s="534" t="s">
        <v>1446</v>
      </c>
      <c r="D24" s="166" t="s">
        <v>1346</v>
      </c>
      <c r="E24" s="4" t="s">
        <v>498</v>
      </c>
      <c r="F24" s="167"/>
      <c r="G24" s="669"/>
      <c r="H24" s="157"/>
    </row>
    <row r="25" spans="2:8">
      <c r="B25" s="164" t="s">
        <v>1447</v>
      </c>
      <c r="C25" s="534" t="s">
        <v>1448</v>
      </c>
      <c r="D25" s="166" t="s">
        <v>1346</v>
      </c>
      <c r="E25" s="4" t="s">
        <v>498</v>
      </c>
      <c r="F25" s="167"/>
      <c r="G25" s="669"/>
      <c r="H25" s="157"/>
    </row>
    <row r="26" spans="2:8">
      <c r="B26" s="164" t="s">
        <v>1449</v>
      </c>
      <c r="C26" s="534" t="s">
        <v>1450</v>
      </c>
      <c r="D26" s="166" t="s">
        <v>1346</v>
      </c>
      <c r="E26" s="4" t="s">
        <v>498</v>
      </c>
      <c r="F26" s="167"/>
      <c r="G26" s="669"/>
      <c r="H26" s="157"/>
    </row>
    <row r="27" spans="2:8">
      <c r="B27" s="164" t="s">
        <v>1451</v>
      </c>
      <c r="C27" s="534" t="s">
        <v>1452</v>
      </c>
      <c r="D27" s="166" t="s">
        <v>1346</v>
      </c>
      <c r="E27" s="4" t="s">
        <v>498</v>
      </c>
      <c r="F27" s="167"/>
      <c r="G27" s="669"/>
      <c r="H27" s="157"/>
    </row>
    <row r="28" spans="2:8">
      <c r="B28" s="164" t="s">
        <v>1453</v>
      </c>
      <c r="C28" s="534" t="s">
        <v>1454</v>
      </c>
      <c r="D28" s="166" t="s">
        <v>1346</v>
      </c>
      <c r="E28" s="4" t="s">
        <v>498</v>
      </c>
      <c r="F28" s="167"/>
      <c r="G28" s="669"/>
      <c r="H28" s="157"/>
    </row>
    <row r="29" spans="2:8">
      <c r="B29" s="164" t="s">
        <v>1455</v>
      </c>
      <c r="C29" s="534" t="s">
        <v>1456</v>
      </c>
      <c r="D29" s="166" t="s">
        <v>1346</v>
      </c>
      <c r="E29" s="4" t="s">
        <v>498</v>
      </c>
      <c r="F29" s="167"/>
      <c r="G29" s="669"/>
      <c r="H29" s="157"/>
    </row>
    <row r="30" spans="2:8">
      <c r="B30" s="164" t="s">
        <v>1457</v>
      </c>
      <c r="C30" s="534" t="s">
        <v>1458</v>
      </c>
      <c r="D30" s="166" t="s">
        <v>1346</v>
      </c>
      <c r="E30" s="4" t="s">
        <v>498</v>
      </c>
      <c r="F30" s="167"/>
      <c r="G30" s="669"/>
      <c r="H30" s="157"/>
    </row>
    <row r="31" spans="2:8">
      <c r="B31" s="164" t="s">
        <v>1459</v>
      </c>
      <c r="C31" s="534" t="s">
        <v>1460</v>
      </c>
      <c r="D31" s="166" t="s">
        <v>1346</v>
      </c>
      <c r="E31" s="4" t="s">
        <v>498</v>
      </c>
      <c r="F31" s="167"/>
      <c r="G31" s="669"/>
      <c r="H31" s="157"/>
    </row>
    <row r="32" spans="2:8">
      <c r="B32" s="164" t="s">
        <v>1461</v>
      </c>
      <c r="C32" s="534" t="s">
        <v>1462</v>
      </c>
      <c r="D32" s="166" t="s">
        <v>1346</v>
      </c>
      <c r="E32" s="4" t="s">
        <v>498</v>
      </c>
      <c r="F32" s="167"/>
      <c r="G32" s="669"/>
      <c r="H32" s="157"/>
    </row>
    <row r="33" spans="2:8">
      <c r="B33" s="164" t="s">
        <v>1463</v>
      </c>
      <c r="C33" s="534" t="s">
        <v>1464</v>
      </c>
      <c r="D33" s="166" t="s">
        <v>1346</v>
      </c>
      <c r="E33" s="4" t="s">
        <v>498</v>
      </c>
      <c r="F33" s="167"/>
      <c r="G33" s="669"/>
      <c r="H33" s="157"/>
    </row>
    <row r="34" spans="2:8">
      <c r="B34" s="164" t="s">
        <v>1465</v>
      </c>
      <c r="C34" s="534" t="s">
        <v>1466</v>
      </c>
      <c r="D34" s="166" t="s">
        <v>1346</v>
      </c>
      <c r="E34" s="4" t="s">
        <v>498</v>
      </c>
      <c r="F34" s="167"/>
      <c r="G34" s="669"/>
      <c r="H34" s="157"/>
    </row>
    <row r="35" spans="2:8">
      <c r="B35" s="164" t="s">
        <v>1467</v>
      </c>
      <c r="C35" s="534" t="s">
        <v>1468</v>
      </c>
      <c r="D35" s="166" t="s">
        <v>1346</v>
      </c>
      <c r="E35" s="4" t="s">
        <v>498</v>
      </c>
      <c r="F35" s="167"/>
      <c r="G35" s="669"/>
      <c r="H35" s="157"/>
    </row>
    <row r="36" spans="2:8">
      <c r="B36" s="164" t="s">
        <v>1469</v>
      </c>
      <c r="C36" s="534" t="s">
        <v>1470</v>
      </c>
      <c r="D36" s="166" t="s">
        <v>1346</v>
      </c>
      <c r="E36" s="4" t="s">
        <v>498</v>
      </c>
      <c r="F36" s="167"/>
      <c r="G36" s="669"/>
      <c r="H36" s="157"/>
    </row>
    <row r="37" spans="2:8">
      <c r="B37" s="164" t="s">
        <v>1471</v>
      </c>
      <c r="C37" s="534" t="s">
        <v>1472</v>
      </c>
      <c r="D37" s="166" t="s">
        <v>1346</v>
      </c>
      <c r="E37" s="4" t="s">
        <v>498</v>
      </c>
      <c r="F37" s="167"/>
      <c r="G37" s="669"/>
      <c r="H37" s="157"/>
    </row>
    <row r="38" spans="2:8">
      <c r="B38" s="164" t="s">
        <v>1473</v>
      </c>
      <c r="C38" s="534" t="s">
        <v>1474</v>
      </c>
      <c r="D38" s="166" t="s">
        <v>1346</v>
      </c>
      <c r="E38" s="4" t="s">
        <v>498</v>
      </c>
      <c r="F38" s="167"/>
      <c r="G38" s="669"/>
      <c r="H38" s="157"/>
    </row>
    <row r="39" spans="2:8">
      <c r="B39" s="164" t="s">
        <v>1475</v>
      </c>
      <c r="C39" s="534" t="s">
        <v>1476</v>
      </c>
      <c r="D39" s="166" t="s">
        <v>1346</v>
      </c>
      <c r="E39" s="4" t="s">
        <v>498</v>
      </c>
      <c r="F39" s="167"/>
      <c r="G39" s="669"/>
      <c r="H39" s="157"/>
    </row>
    <row r="40" spans="2:8">
      <c r="B40" s="164" t="s">
        <v>1477</v>
      </c>
      <c r="C40" s="534" t="s">
        <v>1478</v>
      </c>
      <c r="D40" s="166" t="s">
        <v>1346</v>
      </c>
      <c r="E40" s="4" t="s">
        <v>498</v>
      </c>
      <c r="F40" s="167"/>
      <c r="G40" s="669"/>
      <c r="H40" s="157"/>
    </row>
    <row r="41" spans="2:8">
      <c r="B41" s="164" t="s">
        <v>1479</v>
      </c>
      <c r="C41" s="534" t="s">
        <v>1480</v>
      </c>
      <c r="D41" s="166" t="s">
        <v>1346</v>
      </c>
      <c r="E41" s="4" t="s">
        <v>498</v>
      </c>
      <c r="F41" s="167"/>
      <c r="G41" s="669"/>
      <c r="H41" s="157"/>
    </row>
    <row r="42" spans="2:8">
      <c r="B42" s="164" t="s">
        <v>1481</v>
      </c>
      <c r="C42" s="534" t="s">
        <v>1482</v>
      </c>
      <c r="D42" s="166" t="s">
        <v>1346</v>
      </c>
      <c r="E42" s="4" t="s">
        <v>498</v>
      </c>
      <c r="F42" s="167"/>
      <c r="G42" s="669"/>
      <c r="H42" s="157"/>
    </row>
    <row r="43" spans="2:8">
      <c r="B43" s="164" t="s">
        <v>1483</v>
      </c>
      <c r="C43" s="534" t="s">
        <v>1484</v>
      </c>
      <c r="D43" s="166" t="s">
        <v>1346</v>
      </c>
      <c r="E43" s="4" t="s">
        <v>498</v>
      </c>
      <c r="F43" s="167"/>
      <c r="G43" s="669"/>
      <c r="H43" s="157"/>
    </row>
    <row r="44" spans="2:8">
      <c r="B44" s="164" t="s">
        <v>1485</v>
      </c>
      <c r="C44" s="534" t="s">
        <v>1486</v>
      </c>
      <c r="D44" s="166" t="s">
        <v>1346</v>
      </c>
      <c r="E44" s="4" t="s">
        <v>498</v>
      </c>
      <c r="F44" s="167"/>
      <c r="G44" s="669"/>
      <c r="H44" s="157"/>
    </row>
    <row r="45" spans="2:8">
      <c r="B45" s="164" t="s">
        <v>1487</v>
      </c>
      <c r="C45" s="534" t="s">
        <v>1488</v>
      </c>
      <c r="D45" s="166" t="s">
        <v>1346</v>
      </c>
      <c r="E45" s="4" t="s">
        <v>498</v>
      </c>
      <c r="F45" s="167"/>
      <c r="G45" s="669"/>
      <c r="H45" s="157"/>
    </row>
    <row r="46" spans="2:8">
      <c r="B46" s="164" t="s">
        <v>1489</v>
      </c>
      <c r="C46" s="534" t="s">
        <v>1490</v>
      </c>
      <c r="D46" s="166" t="s">
        <v>1346</v>
      </c>
      <c r="E46" s="4" t="s">
        <v>498</v>
      </c>
      <c r="F46" s="167"/>
      <c r="G46" s="669"/>
      <c r="H46" s="157"/>
    </row>
    <row r="47" spans="2:8">
      <c r="B47" s="164" t="s">
        <v>1491</v>
      </c>
      <c r="C47" s="534" t="s">
        <v>1492</v>
      </c>
      <c r="D47" s="166" t="s">
        <v>1346</v>
      </c>
      <c r="E47" s="4" t="s">
        <v>498</v>
      </c>
      <c r="F47" s="167"/>
      <c r="G47" s="669"/>
      <c r="H47" s="157"/>
    </row>
    <row r="48" spans="2:8">
      <c r="B48" s="164" t="s">
        <v>1493</v>
      </c>
      <c r="C48" s="534" t="s">
        <v>1494</v>
      </c>
      <c r="D48" s="166" t="s">
        <v>1346</v>
      </c>
      <c r="E48" s="4" t="s">
        <v>498</v>
      </c>
      <c r="F48" s="167"/>
      <c r="G48" s="669"/>
      <c r="H48" s="157"/>
    </row>
    <row r="49" spans="2:8">
      <c r="B49" s="164" t="s">
        <v>1495</v>
      </c>
      <c r="C49" s="534" t="s">
        <v>1496</v>
      </c>
      <c r="D49" s="166" t="s">
        <v>1346</v>
      </c>
      <c r="E49" s="4" t="s">
        <v>498</v>
      </c>
      <c r="F49" s="167"/>
      <c r="G49" s="669"/>
      <c r="H49" s="157"/>
    </row>
    <row r="50" spans="2:8">
      <c r="B50" s="164" t="s">
        <v>1497</v>
      </c>
      <c r="C50" s="534" t="s">
        <v>1498</v>
      </c>
      <c r="D50" s="166" t="s">
        <v>1346</v>
      </c>
      <c r="E50" s="4" t="s">
        <v>498</v>
      </c>
      <c r="F50" s="167"/>
      <c r="G50" s="669"/>
      <c r="H50" s="157"/>
    </row>
    <row r="51" spans="2:8">
      <c r="B51" s="164" t="s">
        <v>1499</v>
      </c>
      <c r="C51" s="534" t="s">
        <v>1500</v>
      </c>
      <c r="D51" s="166" t="s">
        <v>1346</v>
      </c>
      <c r="E51" s="4" t="s">
        <v>498</v>
      </c>
      <c r="F51" s="167"/>
      <c r="G51" s="669"/>
      <c r="H51" s="157"/>
    </row>
    <row r="52" spans="2:8">
      <c r="B52" s="164" t="s">
        <v>1501</v>
      </c>
      <c r="C52" s="534" t="s">
        <v>1502</v>
      </c>
      <c r="D52" s="166" t="s">
        <v>1346</v>
      </c>
      <c r="E52" s="4" t="s">
        <v>498</v>
      </c>
      <c r="F52" s="167"/>
      <c r="G52" s="669"/>
      <c r="H52" s="157"/>
    </row>
    <row r="53" spans="2:8">
      <c r="B53" s="164" t="s">
        <v>1503</v>
      </c>
      <c r="C53" s="534" t="s">
        <v>1504</v>
      </c>
      <c r="D53" s="166" t="s">
        <v>1346</v>
      </c>
      <c r="E53" s="4" t="s">
        <v>498</v>
      </c>
      <c r="F53" s="167"/>
      <c r="G53" s="669"/>
      <c r="H53" s="157"/>
    </row>
    <row r="54" spans="2:8">
      <c r="B54" s="164" t="s">
        <v>1505</v>
      </c>
      <c r="C54" s="534" t="s">
        <v>1506</v>
      </c>
      <c r="D54" s="166" t="s">
        <v>1346</v>
      </c>
      <c r="E54" s="4" t="s">
        <v>498</v>
      </c>
      <c r="F54" s="167"/>
      <c r="G54" s="669"/>
      <c r="H54" s="157"/>
    </row>
    <row r="55" spans="2:8">
      <c r="B55" s="164" t="s">
        <v>1507</v>
      </c>
      <c r="C55" s="534" t="s">
        <v>1508</v>
      </c>
      <c r="D55" s="166" t="s">
        <v>1346</v>
      </c>
      <c r="E55" s="4" t="s">
        <v>498</v>
      </c>
      <c r="F55" s="167"/>
      <c r="G55" s="669"/>
      <c r="H55" s="157"/>
    </row>
    <row r="56" spans="2:8">
      <c r="B56" s="164" t="s">
        <v>1509</v>
      </c>
      <c r="C56" s="534" t="s">
        <v>1510</v>
      </c>
      <c r="D56" s="166" t="s">
        <v>1346</v>
      </c>
      <c r="E56" s="4" t="s">
        <v>498</v>
      </c>
      <c r="F56" s="167"/>
      <c r="G56" s="669"/>
      <c r="H56" s="157"/>
    </row>
    <row r="57" spans="2:8">
      <c r="B57" s="164" t="s">
        <v>1511</v>
      </c>
      <c r="C57" s="534" t="s">
        <v>1512</v>
      </c>
      <c r="D57" s="166" t="s">
        <v>1346</v>
      </c>
      <c r="E57" s="4" t="s">
        <v>498</v>
      </c>
      <c r="F57" s="167"/>
      <c r="G57" s="669"/>
      <c r="H57" s="157"/>
    </row>
    <row r="58" spans="2:8">
      <c r="B58" s="164" t="s">
        <v>1513</v>
      </c>
      <c r="C58" s="534" t="s">
        <v>1514</v>
      </c>
      <c r="D58" s="166" t="s">
        <v>1346</v>
      </c>
      <c r="E58" s="4" t="s">
        <v>498</v>
      </c>
      <c r="F58" s="167"/>
      <c r="G58" s="669"/>
      <c r="H58" s="157"/>
    </row>
    <row r="59" spans="2:8" ht="17.25" thickBot="1">
      <c r="B59" s="164" t="s">
        <v>1515</v>
      </c>
      <c r="C59" s="534" t="s">
        <v>1516</v>
      </c>
      <c r="D59" s="166" t="s">
        <v>1346</v>
      </c>
      <c r="E59" s="4" t="s">
        <v>498</v>
      </c>
      <c r="F59" s="167"/>
      <c r="G59" s="669"/>
      <c r="H59" s="157"/>
    </row>
    <row r="60" spans="2:8" ht="17.25" thickBot="1">
      <c r="B60" s="209"/>
      <c r="C60" s="536"/>
      <c r="D60" s="211"/>
      <c r="E60" s="212"/>
      <c r="F60" s="212"/>
      <c r="G60" s="213"/>
      <c r="H60" s="189"/>
    </row>
    <row r="61" spans="2:8">
      <c r="B61" s="190" t="s">
        <v>1517</v>
      </c>
      <c r="C61" s="537"/>
      <c r="D61" s="187"/>
      <c r="E61" s="178"/>
      <c r="F61" s="178"/>
      <c r="G61" s="191"/>
      <c r="H61" s="189"/>
    </row>
    <row r="62" spans="2:8">
      <c r="B62" s="201"/>
      <c r="C62" s="538"/>
      <c r="D62" s="194"/>
      <c r="G62" s="195"/>
      <c r="H62" s="189"/>
    </row>
    <row r="63" spans="2:8">
      <c r="B63" s="539" t="s">
        <v>1518</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1519</v>
      </c>
      <c r="C70" s="538"/>
      <c r="D70" s="194"/>
      <c r="G70" s="195"/>
      <c r="H70" s="189"/>
    </row>
    <row r="71" spans="2:8">
      <c r="B71" s="539" t="s">
        <v>1520</v>
      </c>
      <c r="C71" s="538"/>
      <c r="D71" s="194"/>
      <c r="G71" s="195"/>
      <c r="H71" s="189"/>
    </row>
    <row r="72" spans="2:8">
      <c r="B72" s="539" t="s">
        <v>1521</v>
      </c>
      <c r="C72" s="538"/>
      <c r="D72" s="194"/>
      <c r="G72" s="195"/>
      <c r="H72" s="189"/>
    </row>
    <row r="73" spans="2:8">
      <c r="B73" s="539" t="s">
        <v>1522</v>
      </c>
      <c r="C73" s="538"/>
      <c r="D73" s="194"/>
      <c r="G73" s="195"/>
      <c r="H73" s="189"/>
    </row>
    <row r="74" spans="2:8">
      <c r="B74" s="540" t="s">
        <v>1137</v>
      </c>
      <c r="C74" s="538"/>
      <c r="D74" s="194"/>
      <c r="G74" s="195"/>
      <c r="H74" s="189"/>
    </row>
    <row r="75" spans="2:8">
      <c r="B75" s="539" t="s">
        <v>1523</v>
      </c>
      <c r="C75" s="538"/>
      <c r="D75" s="194"/>
      <c r="G75" s="195"/>
      <c r="H75" s="189"/>
    </row>
    <row r="76" spans="2:8">
      <c r="B76" s="539" t="s">
        <v>1524</v>
      </c>
      <c r="C76" s="538"/>
      <c r="D76" s="194"/>
      <c r="G76" s="195"/>
      <c r="H76" s="189"/>
    </row>
    <row r="77" spans="2:8">
      <c r="B77" s="539" t="s">
        <v>1525</v>
      </c>
      <c r="C77" s="538"/>
      <c r="D77" s="194"/>
      <c r="G77" s="195"/>
      <c r="H77" s="189"/>
    </row>
    <row r="78" spans="2:8">
      <c r="B78" s="539" t="s">
        <v>1526</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BFFC-659F-4149-9D0B-3CA8C4E83C05}">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1402</v>
      </c>
    </row>
    <row r="5" spans="2:8" ht="13.5" customHeight="1">
      <c r="B5" s="5" t="s">
        <v>1420</v>
      </c>
      <c r="D5" s="5"/>
      <c r="E5" s="5"/>
      <c r="F5" s="5"/>
    </row>
    <row r="6" spans="2:8" ht="13.5" customHeight="1">
      <c r="B6" s="5" t="s">
        <v>1527</v>
      </c>
      <c r="D6" s="5"/>
      <c r="E6" s="5"/>
      <c r="F6" s="5"/>
    </row>
    <row r="7" spans="2:8" ht="13.5" customHeight="1">
      <c r="B7" s="5" t="s">
        <v>1528</v>
      </c>
      <c r="D7" s="5"/>
      <c r="E7" s="5"/>
      <c r="F7" s="5"/>
    </row>
    <row r="8" spans="2:8" ht="13.5" customHeight="1">
      <c r="B8" s="5" t="s">
        <v>1529</v>
      </c>
      <c r="D8" s="5"/>
      <c r="E8" s="5"/>
      <c r="F8" s="5"/>
    </row>
    <row r="9" spans="2:8" ht="13.5" customHeight="1" thickBot="1">
      <c r="B9" s="223"/>
      <c r="C9" s="223"/>
      <c r="D9" s="223"/>
      <c r="E9" s="223"/>
      <c r="F9" s="223"/>
      <c r="G9" s="223"/>
    </row>
    <row r="10" spans="2:8" ht="20.25" customHeight="1" thickBot="1">
      <c r="B10" s="150" t="s">
        <v>56</v>
      </c>
      <c r="C10" s="151" t="s">
        <v>262</v>
      </c>
      <c r="D10" s="151" t="s">
        <v>263</v>
      </c>
      <c r="E10" s="151" t="s">
        <v>264</v>
      </c>
      <c r="F10" s="152" t="s">
        <v>265</v>
      </c>
      <c r="G10" s="153" t="s">
        <v>266</v>
      </c>
    </row>
    <row r="11" spans="2:8">
      <c r="B11" s="158" t="s">
        <v>1386</v>
      </c>
      <c r="C11" s="159" t="s">
        <v>1530</v>
      </c>
      <c r="D11" s="160" t="s">
        <v>874</v>
      </c>
      <c r="E11" s="161" t="s">
        <v>1335</v>
      </c>
      <c r="F11" s="162" t="s">
        <v>1425</v>
      </c>
      <c r="G11" s="263" t="s">
        <v>936</v>
      </c>
      <c r="H11" s="157"/>
    </row>
    <row r="12" spans="2:8">
      <c r="B12" s="164" t="s">
        <v>1388</v>
      </c>
      <c r="C12" s="165" t="s">
        <v>1531</v>
      </c>
      <c r="D12" s="166" t="s">
        <v>1390</v>
      </c>
      <c r="E12" s="4" t="s">
        <v>1335</v>
      </c>
      <c r="F12" s="167"/>
      <c r="G12" s="533"/>
      <c r="H12" s="157"/>
    </row>
    <row r="13" spans="2:8">
      <c r="B13" s="164" t="s">
        <v>166</v>
      </c>
      <c r="C13" s="165" t="s">
        <v>1532</v>
      </c>
      <c r="D13" s="166" t="s">
        <v>1408</v>
      </c>
      <c r="E13" s="4" t="s">
        <v>1409</v>
      </c>
      <c r="F13" s="241" t="s">
        <v>1425</v>
      </c>
      <c r="G13" s="168"/>
      <c r="H13" s="157"/>
    </row>
    <row r="14" spans="2:8">
      <c r="B14" s="164" t="s">
        <v>1341</v>
      </c>
      <c r="C14" s="165" t="s">
        <v>1533</v>
      </c>
      <c r="D14" s="166" t="s">
        <v>519</v>
      </c>
      <c r="E14" s="4" t="s">
        <v>808</v>
      </c>
      <c r="F14" s="167"/>
      <c r="G14" s="179" t="s">
        <v>1404</v>
      </c>
      <c r="H14" s="157"/>
    </row>
    <row r="15" spans="2:8" ht="24" customHeight="1">
      <c r="B15" s="164" t="s">
        <v>128</v>
      </c>
      <c r="C15" s="165" t="s">
        <v>1534</v>
      </c>
      <c r="D15" s="166" t="s">
        <v>807</v>
      </c>
      <c r="E15" s="4" t="s">
        <v>281</v>
      </c>
      <c r="F15" s="167"/>
      <c r="G15" s="579" t="s">
        <v>1535</v>
      </c>
      <c r="H15" s="157"/>
    </row>
    <row r="16" spans="2:8" ht="24" customHeight="1">
      <c r="B16" s="164" t="s">
        <v>172</v>
      </c>
      <c r="C16" s="165" t="s">
        <v>1536</v>
      </c>
      <c r="D16" s="166" t="s">
        <v>807</v>
      </c>
      <c r="E16" s="4" t="s">
        <v>281</v>
      </c>
      <c r="F16" s="167"/>
      <c r="G16" s="583"/>
      <c r="H16" s="157"/>
    </row>
    <row r="17" spans="2:8">
      <c r="B17" s="164" t="s">
        <v>1783</v>
      </c>
      <c r="C17" s="165" t="s">
        <v>1537</v>
      </c>
      <c r="D17" s="166" t="s">
        <v>807</v>
      </c>
      <c r="E17" s="4" t="s">
        <v>808</v>
      </c>
      <c r="F17" s="167"/>
      <c r="G17" s="168" t="s">
        <v>272</v>
      </c>
      <c r="H17" s="157"/>
    </row>
    <row r="18" spans="2:8" ht="16.5" customHeight="1">
      <c r="B18" s="164" t="s">
        <v>887</v>
      </c>
      <c r="C18" s="165" t="s">
        <v>1538</v>
      </c>
      <c r="D18" s="166" t="s">
        <v>866</v>
      </c>
      <c r="E18" s="4" t="s">
        <v>808</v>
      </c>
      <c r="F18" s="167"/>
      <c r="G18" s="579" t="s">
        <v>853</v>
      </c>
      <c r="H18" s="157"/>
    </row>
    <row r="19" spans="2:8" ht="16.5" customHeight="1">
      <c r="B19" s="164" t="s">
        <v>1766</v>
      </c>
      <c r="C19" s="165" t="s">
        <v>1539</v>
      </c>
      <c r="D19" s="166" t="s">
        <v>552</v>
      </c>
      <c r="E19" s="4" t="s">
        <v>808</v>
      </c>
      <c r="F19" s="167"/>
      <c r="G19" s="583"/>
      <c r="H19" s="157"/>
    </row>
    <row r="20" spans="2:8" ht="60">
      <c r="B20" s="164" t="s">
        <v>1540</v>
      </c>
      <c r="C20" s="165" t="s">
        <v>1541</v>
      </c>
      <c r="D20" s="166" t="s">
        <v>1346</v>
      </c>
      <c r="E20" s="4" t="s">
        <v>1347</v>
      </c>
      <c r="F20" s="167"/>
      <c r="G20" s="168" t="s">
        <v>1542</v>
      </c>
      <c r="H20" s="157"/>
    </row>
    <row r="21" spans="2:8" ht="30">
      <c r="B21" s="164" t="s">
        <v>1543</v>
      </c>
      <c r="C21" s="165" t="s">
        <v>1544</v>
      </c>
      <c r="D21" s="166" t="s">
        <v>1346</v>
      </c>
      <c r="E21" s="4" t="s">
        <v>1347</v>
      </c>
      <c r="F21" s="167"/>
      <c r="G21" s="168" t="s">
        <v>1198</v>
      </c>
      <c r="H21" s="157"/>
    </row>
    <row r="22" spans="2:8" ht="16.5" customHeight="1">
      <c r="B22" s="164" t="s">
        <v>1436</v>
      </c>
      <c r="C22" s="534" t="s">
        <v>1545</v>
      </c>
      <c r="D22" s="166" t="s">
        <v>1346</v>
      </c>
      <c r="E22" s="4" t="s">
        <v>498</v>
      </c>
      <c r="F22" s="167"/>
      <c r="G22" s="669" t="s">
        <v>1546</v>
      </c>
      <c r="H22" s="157"/>
    </row>
    <row r="23" spans="2:8">
      <c r="B23" s="164" t="s">
        <v>1439</v>
      </c>
      <c r="C23" s="534" t="s">
        <v>1547</v>
      </c>
      <c r="D23" s="166" t="s">
        <v>1346</v>
      </c>
      <c r="E23" s="4" t="s">
        <v>498</v>
      </c>
      <c r="F23" s="167"/>
      <c r="G23" s="669"/>
      <c r="H23" s="157"/>
    </row>
    <row r="24" spans="2:8">
      <c r="B24" s="164" t="s">
        <v>1441</v>
      </c>
      <c r="C24" s="534" t="s">
        <v>1548</v>
      </c>
      <c r="D24" s="166" t="s">
        <v>1346</v>
      </c>
      <c r="E24" s="4" t="s">
        <v>498</v>
      </c>
      <c r="F24" s="167"/>
      <c r="G24" s="669"/>
      <c r="H24" s="157"/>
    </row>
    <row r="25" spans="2:8">
      <c r="B25" s="164" t="s">
        <v>1443</v>
      </c>
      <c r="C25" s="534" t="s">
        <v>1549</v>
      </c>
      <c r="D25" s="166" t="s">
        <v>1346</v>
      </c>
      <c r="E25" s="4" t="s">
        <v>498</v>
      </c>
      <c r="F25" s="167"/>
      <c r="G25" s="669"/>
      <c r="H25" s="157"/>
    </row>
    <row r="26" spans="2:8">
      <c r="B26" s="164" t="s">
        <v>1445</v>
      </c>
      <c r="C26" s="534" t="s">
        <v>1550</v>
      </c>
      <c r="D26" s="166" t="s">
        <v>1346</v>
      </c>
      <c r="E26" s="4" t="s">
        <v>498</v>
      </c>
      <c r="F26" s="167"/>
      <c r="G26" s="669"/>
      <c r="H26" s="157"/>
    </row>
    <row r="27" spans="2:8">
      <c r="B27" s="164" t="s">
        <v>1447</v>
      </c>
      <c r="C27" s="534" t="s">
        <v>1551</v>
      </c>
      <c r="D27" s="166" t="s">
        <v>1346</v>
      </c>
      <c r="E27" s="4" t="s">
        <v>498</v>
      </c>
      <c r="F27" s="167"/>
      <c r="G27" s="669"/>
      <c r="H27" s="157"/>
    </row>
    <row r="28" spans="2:8">
      <c r="B28" s="164" t="s">
        <v>1449</v>
      </c>
      <c r="C28" s="534" t="s">
        <v>1552</v>
      </c>
      <c r="D28" s="166" t="s">
        <v>1346</v>
      </c>
      <c r="E28" s="4" t="s">
        <v>498</v>
      </c>
      <c r="F28" s="167"/>
      <c r="G28" s="669"/>
      <c r="H28" s="157"/>
    </row>
    <row r="29" spans="2:8">
      <c r="B29" s="164" t="s">
        <v>1451</v>
      </c>
      <c r="C29" s="534" t="s">
        <v>1553</v>
      </c>
      <c r="D29" s="166" t="s">
        <v>1346</v>
      </c>
      <c r="E29" s="4" t="s">
        <v>498</v>
      </c>
      <c r="F29" s="167"/>
      <c r="G29" s="669"/>
      <c r="H29" s="157"/>
    </row>
    <row r="30" spans="2:8">
      <c r="B30" s="164" t="s">
        <v>1453</v>
      </c>
      <c r="C30" s="534" t="s">
        <v>1554</v>
      </c>
      <c r="D30" s="166" t="s">
        <v>1346</v>
      </c>
      <c r="E30" s="4" t="s">
        <v>498</v>
      </c>
      <c r="F30" s="167"/>
      <c r="G30" s="669"/>
      <c r="H30" s="157"/>
    </row>
    <row r="31" spans="2:8">
      <c r="B31" s="164" t="s">
        <v>1455</v>
      </c>
      <c r="C31" s="534" t="s">
        <v>1555</v>
      </c>
      <c r="D31" s="166" t="s">
        <v>1346</v>
      </c>
      <c r="E31" s="4" t="s">
        <v>498</v>
      </c>
      <c r="F31" s="167"/>
      <c r="G31" s="669"/>
      <c r="H31" s="157"/>
    </row>
    <row r="32" spans="2:8">
      <c r="B32" s="164" t="s">
        <v>1457</v>
      </c>
      <c r="C32" s="534" t="s">
        <v>1556</v>
      </c>
      <c r="D32" s="166" t="s">
        <v>1346</v>
      </c>
      <c r="E32" s="4" t="s">
        <v>498</v>
      </c>
      <c r="F32" s="167"/>
      <c r="G32" s="669"/>
      <c r="H32" s="157"/>
    </row>
    <row r="33" spans="2:8">
      <c r="B33" s="164" t="s">
        <v>1459</v>
      </c>
      <c r="C33" s="534" t="s">
        <v>1557</v>
      </c>
      <c r="D33" s="166" t="s">
        <v>1346</v>
      </c>
      <c r="E33" s="4" t="s">
        <v>498</v>
      </c>
      <c r="F33" s="167"/>
      <c r="G33" s="669"/>
      <c r="H33" s="157"/>
    </row>
    <row r="34" spans="2:8">
      <c r="B34" s="164" t="s">
        <v>1461</v>
      </c>
      <c r="C34" s="534" t="s">
        <v>1558</v>
      </c>
      <c r="D34" s="166" t="s">
        <v>1346</v>
      </c>
      <c r="E34" s="4" t="s">
        <v>498</v>
      </c>
      <c r="F34" s="167"/>
      <c r="G34" s="669"/>
      <c r="H34" s="157"/>
    </row>
    <row r="35" spans="2:8">
      <c r="B35" s="164" t="s">
        <v>1463</v>
      </c>
      <c r="C35" s="534" t="s">
        <v>1559</v>
      </c>
      <c r="D35" s="166" t="s">
        <v>1346</v>
      </c>
      <c r="E35" s="4" t="s">
        <v>498</v>
      </c>
      <c r="F35" s="167"/>
      <c r="G35" s="669"/>
      <c r="H35" s="157"/>
    </row>
    <row r="36" spans="2:8">
      <c r="B36" s="164" t="s">
        <v>1465</v>
      </c>
      <c r="C36" s="534" t="s">
        <v>1560</v>
      </c>
      <c r="D36" s="166" t="s">
        <v>1346</v>
      </c>
      <c r="E36" s="4" t="s">
        <v>498</v>
      </c>
      <c r="F36" s="167"/>
      <c r="G36" s="669"/>
      <c r="H36" s="157"/>
    </row>
    <row r="37" spans="2:8">
      <c r="B37" s="164" t="s">
        <v>1467</v>
      </c>
      <c r="C37" s="534" t="s">
        <v>1561</v>
      </c>
      <c r="D37" s="166" t="s">
        <v>1346</v>
      </c>
      <c r="E37" s="4" t="s">
        <v>498</v>
      </c>
      <c r="F37" s="167"/>
      <c r="G37" s="669"/>
      <c r="H37" s="157"/>
    </row>
    <row r="38" spans="2:8">
      <c r="B38" s="164" t="s">
        <v>1469</v>
      </c>
      <c r="C38" s="534" t="s">
        <v>1562</v>
      </c>
      <c r="D38" s="166" t="s">
        <v>1346</v>
      </c>
      <c r="E38" s="4" t="s">
        <v>498</v>
      </c>
      <c r="F38" s="167"/>
      <c r="G38" s="669"/>
      <c r="H38" s="157"/>
    </row>
    <row r="39" spans="2:8">
      <c r="B39" s="164" t="s">
        <v>1471</v>
      </c>
      <c r="C39" s="534" t="s">
        <v>1563</v>
      </c>
      <c r="D39" s="166" t="s">
        <v>1346</v>
      </c>
      <c r="E39" s="4" t="s">
        <v>498</v>
      </c>
      <c r="F39" s="167"/>
      <c r="G39" s="669"/>
      <c r="H39" s="157"/>
    </row>
    <row r="40" spans="2:8">
      <c r="B40" s="164" t="s">
        <v>1473</v>
      </c>
      <c r="C40" s="534" t="s">
        <v>1564</v>
      </c>
      <c r="D40" s="166" t="s">
        <v>1346</v>
      </c>
      <c r="E40" s="4" t="s">
        <v>498</v>
      </c>
      <c r="F40" s="167"/>
      <c r="G40" s="669"/>
      <c r="H40" s="157"/>
    </row>
    <row r="41" spans="2:8">
      <c r="B41" s="164" t="s">
        <v>1475</v>
      </c>
      <c r="C41" s="534" t="s">
        <v>1565</v>
      </c>
      <c r="D41" s="166" t="s">
        <v>1346</v>
      </c>
      <c r="E41" s="4" t="s">
        <v>498</v>
      </c>
      <c r="F41" s="167"/>
      <c r="G41" s="669"/>
      <c r="H41" s="157"/>
    </row>
    <row r="42" spans="2:8">
      <c r="B42" s="164" t="s">
        <v>1477</v>
      </c>
      <c r="C42" s="534" t="s">
        <v>1566</v>
      </c>
      <c r="D42" s="166" t="s">
        <v>1346</v>
      </c>
      <c r="E42" s="4" t="s">
        <v>498</v>
      </c>
      <c r="F42" s="167"/>
      <c r="G42" s="669"/>
      <c r="H42" s="157"/>
    </row>
    <row r="43" spans="2:8">
      <c r="B43" s="164" t="s">
        <v>1479</v>
      </c>
      <c r="C43" s="534" t="s">
        <v>1567</v>
      </c>
      <c r="D43" s="166" t="s">
        <v>1346</v>
      </c>
      <c r="E43" s="4" t="s">
        <v>498</v>
      </c>
      <c r="F43" s="167"/>
      <c r="G43" s="669"/>
      <c r="H43" s="157"/>
    </row>
    <row r="44" spans="2:8">
      <c r="B44" s="164" t="s">
        <v>1481</v>
      </c>
      <c r="C44" s="534" t="s">
        <v>1568</v>
      </c>
      <c r="D44" s="166" t="s">
        <v>1346</v>
      </c>
      <c r="E44" s="4" t="s">
        <v>498</v>
      </c>
      <c r="F44" s="167"/>
      <c r="G44" s="669"/>
      <c r="H44" s="157"/>
    </row>
    <row r="45" spans="2:8">
      <c r="B45" s="164" t="s">
        <v>1483</v>
      </c>
      <c r="C45" s="534" t="s">
        <v>1569</v>
      </c>
      <c r="D45" s="166" t="s">
        <v>1346</v>
      </c>
      <c r="E45" s="4" t="s">
        <v>498</v>
      </c>
      <c r="F45" s="167"/>
      <c r="G45" s="669"/>
      <c r="H45" s="157"/>
    </row>
    <row r="46" spans="2:8">
      <c r="B46" s="164" t="s">
        <v>1485</v>
      </c>
      <c r="C46" s="534" t="s">
        <v>1570</v>
      </c>
      <c r="D46" s="166" t="s">
        <v>1346</v>
      </c>
      <c r="E46" s="4" t="s">
        <v>498</v>
      </c>
      <c r="F46" s="167"/>
      <c r="G46" s="669"/>
      <c r="H46" s="157"/>
    </row>
    <row r="47" spans="2:8">
      <c r="B47" s="164" t="s">
        <v>1487</v>
      </c>
      <c r="C47" s="534" t="s">
        <v>1571</v>
      </c>
      <c r="D47" s="166" t="s">
        <v>1346</v>
      </c>
      <c r="E47" s="4" t="s">
        <v>498</v>
      </c>
      <c r="F47" s="167"/>
      <c r="G47" s="669"/>
      <c r="H47" s="157"/>
    </row>
    <row r="48" spans="2:8">
      <c r="B48" s="164" t="s">
        <v>1489</v>
      </c>
      <c r="C48" s="534" t="s">
        <v>1572</v>
      </c>
      <c r="D48" s="166" t="s">
        <v>1346</v>
      </c>
      <c r="E48" s="4" t="s">
        <v>498</v>
      </c>
      <c r="F48" s="167"/>
      <c r="G48" s="669"/>
      <c r="H48" s="157"/>
    </row>
    <row r="49" spans="2:8">
      <c r="B49" s="164" t="s">
        <v>1491</v>
      </c>
      <c r="C49" s="534" t="s">
        <v>1573</v>
      </c>
      <c r="D49" s="166" t="s">
        <v>1346</v>
      </c>
      <c r="E49" s="4" t="s">
        <v>498</v>
      </c>
      <c r="F49" s="167"/>
      <c r="G49" s="669"/>
      <c r="H49" s="157"/>
    </row>
    <row r="50" spans="2:8">
      <c r="B50" s="164" t="s">
        <v>1493</v>
      </c>
      <c r="C50" s="534" t="s">
        <v>1574</v>
      </c>
      <c r="D50" s="166" t="s">
        <v>1346</v>
      </c>
      <c r="E50" s="4" t="s">
        <v>498</v>
      </c>
      <c r="F50" s="167"/>
      <c r="G50" s="669"/>
      <c r="H50" s="157"/>
    </row>
    <row r="51" spans="2:8">
      <c r="B51" s="164" t="s">
        <v>1495</v>
      </c>
      <c r="C51" s="534" t="s">
        <v>1575</v>
      </c>
      <c r="D51" s="166" t="s">
        <v>1346</v>
      </c>
      <c r="E51" s="4" t="s">
        <v>498</v>
      </c>
      <c r="F51" s="167"/>
      <c r="G51" s="669"/>
      <c r="H51" s="157"/>
    </row>
    <row r="52" spans="2:8">
      <c r="B52" s="164" t="s">
        <v>1497</v>
      </c>
      <c r="C52" s="534" t="s">
        <v>1576</v>
      </c>
      <c r="D52" s="166" t="s">
        <v>1346</v>
      </c>
      <c r="E52" s="4" t="s">
        <v>498</v>
      </c>
      <c r="F52" s="167"/>
      <c r="G52" s="669"/>
      <c r="H52" s="157"/>
    </row>
    <row r="53" spans="2:8">
      <c r="B53" s="164" t="s">
        <v>1499</v>
      </c>
      <c r="C53" s="534" t="s">
        <v>1577</v>
      </c>
      <c r="D53" s="166" t="s">
        <v>1346</v>
      </c>
      <c r="E53" s="4" t="s">
        <v>498</v>
      </c>
      <c r="F53" s="167"/>
      <c r="G53" s="669"/>
      <c r="H53" s="157"/>
    </row>
    <row r="54" spans="2:8">
      <c r="B54" s="164" t="s">
        <v>1501</v>
      </c>
      <c r="C54" s="534" t="s">
        <v>1578</v>
      </c>
      <c r="D54" s="166" t="s">
        <v>1346</v>
      </c>
      <c r="E54" s="4" t="s">
        <v>498</v>
      </c>
      <c r="F54" s="167"/>
      <c r="G54" s="669"/>
      <c r="H54" s="157"/>
    </row>
    <row r="55" spans="2:8">
      <c r="B55" s="164" t="s">
        <v>1503</v>
      </c>
      <c r="C55" s="534" t="s">
        <v>1579</v>
      </c>
      <c r="D55" s="166" t="s">
        <v>1346</v>
      </c>
      <c r="E55" s="4" t="s">
        <v>498</v>
      </c>
      <c r="F55" s="167"/>
      <c r="G55" s="669"/>
      <c r="H55" s="157"/>
    </row>
    <row r="56" spans="2:8">
      <c r="B56" s="164" t="s">
        <v>1505</v>
      </c>
      <c r="C56" s="534" t="s">
        <v>1580</v>
      </c>
      <c r="D56" s="166" t="s">
        <v>1346</v>
      </c>
      <c r="E56" s="4" t="s">
        <v>498</v>
      </c>
      <c r="F56" s="167"/>
      <c r="G56" s="669"/>
      <c r="H56" s="157"/>
    </row>
    <row r="57" spans="2:8">
      <c r="B57" s="164" t="s">
        <v>1507</v>
      </c>
      <c r="C57" s="534" t="s">
        <v>1581</v>
      </c>
      <c r="D57" s="166" t="s">
        <v>1346</v>
      </c>
      <c r="E57" s="4" t="s">
        <v>498</v>
      </c>
      <c r="F57" s="167"/>
      <c r="G57" s="669"/>
      <c r="H57" s="157"/>
    </row>
    <row r="58" spans="2:8">
      <c r="B58" s="164" t="s">
        <v>1509</v>
      </c>
      <c r="C58" s="534" t="s">
        <v>1582</v>
      </c>
      <c r="D58" s="166" t="s">
        <v>1346</v>
      </c>
      <c r="E58" s="4" t="s">
        <v>498</v>
      </c>
      <c r="F58" s="167"/>
      <c r="G58" s="669"/>
      <c r="H58" s="157"/>
    </row>
    <row r="59" spans="2:8">
      <c r="B59" s="164" t="s">
        <v>1511</v>
      </c>
      <c r="C59" s="534" t="s">
        <v>1583</v>
      </c>
      <c r="D59" s="166" t="s">
        <v>1346</v>
      </c>
      <c r="E59" s="4" t="s">
        <v>498</v>
      </c>
      <c r="F59" s="167"/>
      <c r="G59" s="669"/>
      <c r="H59" s="157"/>
    </row>
    <row r="60" spans="2:8">
      <c r="B60" s="164" t="s">
        <v>1513</v>
      </c>
      <c r="C60" s="534" t="s">
        <v>1584</v>
      </c>
      <c r="D60" s="166" t="s">
        <v>1346</v>
      </c>
      <c r="E60" s="4" t="s">
        <v>498</v>
      </c>
      <c r="F60" s="167"/>
      <c r="G60" s="669"/>
      <c r="H60" s="157"/>
    </row>
    <row r="61" spans="2:8">
      <c r="B61" s="164" t="s">
        <v>1515</v>
      </c>
      <c r="C61" s="534" t="s">
        <v>1585</v>
      </c>
      <c r="D61" s="166" t="s">
        <v>1346</v>
      </c>
      <c r="E61" s="4" t="s">
        <v>498</v>
      </c>
      <c r="F61" s="167"/>
      <c r="G61" s="669"/>
      <c r="H61" s="157"/>
    </row>
    <row r="62" spans="2:8" ht="16.5" customHeight="1">
      <c r="B62" s="164" t="s">
        <v>1586</v>
      </c>
      <c r="C62" s="534" t="s">
        <v>1587</v>
      </c>
      <c r="D62" s="166" t="s">
        <v>1346</v>
      </c>
      <c r="E62" s="4" t="s">
        <v>498</v>
      </c>
      <c r="F62" s="167"/>
      <c r="G62" s="669" t="s">
        <v>1588</v>
      </c>
      <c r="H62" s="157"/>
    </row>
    <row r="63" spans="2:8">
      <c r="B63" s="164" t="s">
        <v>1589</v>
      </c>
      <c r="C63" s="534" t="s">
        <v>1590</v>
      </c>
      <c r="D63" s="166" t="s">
        <v>1346</v>
      </c>
      <c r="E63" s="4" t="s">
        <v>498</v>
      </c>
      <c r="F63" s="167"/>
      <c r="G63" s="669"/>
      <c r="H63" s="157"/>
    </row>
    <row r="64" spans="2:8">
      <c r="B64" s="164" t="s">
        <v>1591</v>
      </c>
      <c r="C64" s="534" t="s">
        <v>1592</v>
      </c>
      <c r="D64" s="166" t="s">
        <v>1346</v>
      </c>
      <c r="E64" s="4" t="s">
        <v>498</v>
      </c>
      <c r="F64" s="167"/>
      <c r="G64" s="669"/>
      <c r="H64" s="157"/>
    </row>
    <row r="65" spans="2:8">
      <c r="B65" s="164" t="s">
        <v>1593</v>
      </c>
      <c r="C65" s="534" t="s">
        <v>1594</v>
      </c>
      <c r="D65" s="166" t="s">
        <v>1346</v>
      </c>
      <c r="E65" s="4" t="s">
        <v>498</v>
      </c>
      <c r="F65" s="167"/>
      <c r="G65" s="669"/>
      <c r="H65" s="157"/>
    </row>
    <row r="66" spans="2:8">
      <c r="B66" s="164" t="s">
        <v>1595</v>
      </c>
      <c r="C66" s="534" t="s">
        <v>1596</v>
      </c>
      <c r="D66" s="166" t="s">
        <v>1346</v>
      </c>
      <c r="E66" s="4" t="s">
        <v>498</v>
      </c>
      <c r="F66" s="167"/>
      <c r="G66" s="669"/>
      <c r="H66" s="157"/>
    </row>
    <row r="67" spans="2:8">
      <c r="B67" s="164" t="s">
        <v>1597</v>
      </c>
      <c r="C67" s="534" t="s">
        <v>1598</v>
      </c>
      <c r="D67" s="166" t="s">
        <v>1346</v>
      </c>
      <c r="E67" s="4" t="s">
        <v>498</v>
      </c>
      <c r="F67" s="167"/>
      <c r="G67" s="669"/>
      <c r="H67" s="157"/>
    </row>
    <row r="68" spans="2:8">
      <c r="B68" s="164" t="s">
        <v>1599</v>
      </c>
      <c r="C68" s="534" t="s">
        <v>1600</v>
      </c>
      <c r="D68" s="166" t="s">
        <v>1346</v>
      </c>
      <c r="E68" s="4" t="s">
        <v>498</v>
      </c>
      <c r="F68" s="167"/>
      <c r="G68" s="669"/>
      <c r="H68" s="157"/>
    </row>
    <row r="69" spans="2:8">
      <c r="B69" s="164" t="s">
        <v>1601</v>
      </c>
      <c r="C69" s="534" t="s">
        <v>1602</v>
      </c>
      <c r="D69" s="166" t="s">
        <v>1346</v>
      </c>
      <c r="E69" s="4" t="s">
        <v>498</v>
      </c>
      <c r="F69" s="167"/>
      <c r="G69" s="669"/>
      <c r="H69" s="157"/>
    </row>
    <row r="70" spans="2:8">
      <c r="B70" s="164" t="s">
        <v>1603</v>
      </c>
      <c r="C70" s="534" t="s">
        <v>1604</v>
      </c>
      <c r="D70" s="166" t="s">
        <v>1346</v>
      </c>
      <c r="E70" s="4" t="s">
        <v>498</v>
      </c>
      <c r="F70" s="167"/>
      <c r="G70" s="669"/>
      <c r="H70" s="157"/>
    </row>
    <row r="71" spans="2:8">
      <c r="B71" s="164" t="s">
        <v>1605</v>
      </c>
      <c r="C71" s="534" t="s">
        <v>1606</v>
      </c>
      <c r="D71" s="166" t="s">
        <v>1346</v>
      </c>
      <c r="E71" s="4" t="s">
        <v>498</v>
      </c>
      <c r="F71" s="167"/>
      <c r="G71" s="669"/>
      <c r="H71" s="157"/>
    </row>
    <row r="72" spans="2:8">
      <c r="B72" s="164" t="s">
        <v>1607</v>
      </c>
      <c r="C72" s="534" t="s">
        <v>1608</v>
      </c>
      <c r="D72" s="166" t="s">
        <v>1346</v>
      </c>
      <c r="E72" s="4" t="s">
        <v>498</v>
      </c>
      <c r="F72" s="167"/>
      <c r="G72" s="669"/>
      <c r="H72" s="157"/>
    </row>
    <row r="73" spans="2:8">
      <c r="B73" s="164" t="s">
        <v>1609</v>
      </c>
      <c r="C73" s="534" t="s">
        <v>1610</v>
      </c>
      <c r="D73" s="166" t="s">
        <v>1346</v>
      </c>
      <c r="E73" s="4" t="s">
        <v>498</v>
      </c>
      <c r="F73" s="167"/>
      <c r="G73" s="669"/>
      <c r="H73" s="157"/>
    </row>
    <row r="74" spans="2:8">
      <c r="B74" s="164" t="s">
        <v>1611</v>
      </c>
      <c r="C74" s="534" t="s">
        <v>1612</v>
      </c>
      <c r="D74" s="166" t="s">
        <v>1346</v>
      </c>
      <c r="E74" s="4" t="s">
        <v>498</v>
      </c>
      <c r="F74" s="167"/>
      <c r="G74" s="669"/>
      <c r="H74" s="157"/>
    </row>
    <row r="75" spans="2:8">
      <c r="B75" s="164" t="s">
        <v>1613</v>
      </c>
      <c r="C75" s="534" t="s">
        <v>1614</v>
      </c>
      <c r="D75" s="166" t="s">
        <v>1346</v>
      </c>
      <c r="E75" s="4" t="s">
        <v>498</v>
      </c>
      <c r="F75" s="167"/>
      <c r="G75" s="669"/>
      <c r="H75" s="157"/>
    </row>
    <row r="76" spans="2:8">
      <c r="B76" s="164" t="s">
        <v>1615</v>
      </c>
      <c r="C76" s="534" t="s">
        <v>1616</v>
      </c>
      <c r="D76" s="166" t="s">
        <v>1346</v>
      </c>
      <c r="E76" s="4" t="s">
        <v>498</v>
      </c>
      <c r="F76" s="167"/>
      <c r="G76" s="669"/>
      <c r="H76" s="157"/>
    </row>
    <row r="77" spans="2:8">
      <c r="B77" s="164" t="s">
        <v>1617</v>
      </c>
      <c r="C77" s="534" t="s">
        <v>1618</v>
      </c>
      <c r="D77" s="166" t="s">
        <v>1346</v>
      </c>
      <c r="E77" s="4" t="s">
        <v>498</v>
      </c>
      <c r="F77" s="167"/>
      <c r="G77" s="669"/>
      <c r="H77" s="157"/>
    </row>
    <row r="78" spans="2:8">
      <c r="B78" s="164" t="s">
        <v>1619</v>
      </c>
      <c r="C78" s="534" t="s">
        <v>1620</v>
      </c>
      <c r="D78" s="166" t="s">
        <v>1346</v>
      </c>
      <c r="E78" s="4" t="s">
        <v>498</v>
      </c>
      <c r="F78" s="167"/>
      <c r="G78" s="669"/>
      <c r="H78" s="157"/>
    </row>
    <row r="79" spans="2:8">
      <c r="B79" s="164" t="s">
        <v>1621</v>
      </c>
      <c r="C79" s="534" t="s">
        <v>1622</v>
      </c>
      <c r="D79" s="166" t="s">
        <v>1346</v>
      </c>
      <c r="E79" s="4" t="s">
        <v>498</v>
      </c>
      <c r="F79" s="167"/>
      <c r="G79" s="669"/>
      <c r="H79" s="157"/>
    </row>
    <row r="80" spans="2:8">
      <c r="B80" s="164" t="s">
        <v>1623</v>
      </c>
      <c r="C80" s="534" t="s">
        <v>1624</v>
      </c>
      <c r="D80" s="166" t="s">
        <v>1346</v>
      </c>
      <c r="E80" s="4" t="s">
        <v>498</v>
      </c>
      <c r="F80" s="167"/>
      <c r="G80" s="669"/>
      <c r="H80" s="157"/>
    </row>
    <row r="81" spans="2:8">
      <c r="B81" s="164" t="s">
        <v>1625</v>
      </c>
      <c r="C81" s="534" t="s">
        <v>1626</v>
      </c>
      <c r="D81" s="166" t="s">
        <v>1346</v>
      </c>
      <c r="E81" s="4" t="s">
        <v>498</v>
      </c>
      <c r="F81" s="167"/>
      <c r="G81" s="669"/>
      <c r="H81" s="157"/>
    </row>
    <row r="82" spans="2:8">
      <c r="B82" s="164" t="s">
        <v>1627</v>
      </c>
      <c r="C82" s="534" t="s">
        <v>1628</v>
      </c>
      <c r="D82" s="166" t="s">
        <v>1346</v>
      </c>
      <c r="E82" s="4" t="s">
        <v>498</v>
      </c>
      <c r="F82" s="167"/>
      <c r="G82" s="669"/>
      <c r="H82" s="157"/>
    </row>
    <row r="83" spans="2:8">
      <c r="B83" s="164" t="s">
        <v>1629</v>
      </c>
      <c r="C83" s="534" t="s">
        <v>1630</v>
      </c>
      <c r="D83" s="166" t="s">
        <v>1346</v>
      </c>
      <c r="E83" s="4" t="s">
        <v>498</v>
      </c>
      <c r="F83" s="167"/>
      <c r="G83" s="669"/>
      <c r="H83" s="157"/>
    </row>
    <row r="84" spans="2:8">
      <c r="B84" s="164" t="s">
        <v>1631</v>
      </c>
      <c r="C84" s="534" t="s">
        <v>1632</v>
      </c>
      <c r="D84" s="166" t="s">
        <v>1346</v>
      </c>
      <c r="E84" s="4" t="s">
        <v>498</v>
      </c>
      <c r="F84" s="167"/>
      <c r="G84" s="669"/>
      <c r="H84" s="157"/>
    </row>
    <row r="85" spans="2:8">
      <c r="B85" s="164" t="s">
        <v>1633</v>
      </c>
      <c r="C85" s="534" t="s">
        <v>1634</v>
      </c>
      <c r="D85" s="166" t="s">
        <v>1346</v>
      </c>
      <c r="E85" s="4" t="s">
        <v>498</v>
      </c>
      <c r="F85" s="167"/>
      <c r="G85" s="669"/>
      <c r="H85" s="157"/>
    </row>
    <row r="86" spans="2:8">
      <c r="B86" s="164" t="s">
        <v>1635</v>
      </c>
      <c r="C86" s="534" t="s">
        <v>1636</v>
      </c>
      <c r="D86" s="166" t="s">
        <v>1346</v>
      </c>
      <c r="E86" s="4" t="s">
        <v>498</v>
      </c>
      <c r="F86" s="167"/>
      <c r="G86" s="669"/>
      <c r="H86" s="157"/>
    </row>
    <row r="87" spans="2:8">
      <c r="B87" s="164" t="s">
        <v>1637</v>
      </c>
      <c r="C87" s="534" t="s">
        <v>1638</v>
      </c>
      <c r="D87" s="166" t="s">
        <v>1346</v>
      </c>
      <c r="E87" s="4" t="s">
        <v>498</v>
      </c>
      <c r="F87" s="167"/>
      <c r="G87" s="669"/>
      <c r="H87" s="157"/>
    </row>
    <row r="88" spans="2:8">
      <c r="B88" s="164" t="s">
        <v>1639</v>
      </c>
      <c r="C88" s="534" t="s">
        <v>1640</v>
      </c>
      <c r="D88" s="166" t="s">
        <v>1346</v>
      </c>
      <c r="E88" s="4" t="s">
        <v>498</v>
      </c>
      <c r="F88" s="167"/>
      <c r="G88" s="669"/>
      <c r="H88" s="157"/>
    </row>
    <row r="89" spans="2:8">
      <c r="B89" s="164" t="s">
        <v>1641</v>
      </c>
      <c r="C89" s="534" t="s">
        <v>1642</v>
      </c>
      <c r="D89" s="166" t="s">
        <v>1346</v>
      </c>
      <c r="E89" s="4" t="s">
        <v>498</v>
      </c>
      <c r="F89" s="167"/>
      <c r="G89" s="669"/>
      <c r="H89" s="157"/>
    </row>
    <row r="90" spans="2:8">
      <c r="B90" s="164" t="s">
        <v>1643</v>
      </c>
      <c r="C90" s="534" t="s">
        <v>1644</v>
      </c>
      <c r="D90" s="166" t="s">
        <v>1346</v>
      </c>
      <c r="E90" s="4" t="s">
        <v>498</v>
      </c>
      <c r="F90" s="167"/>
      <c r="G90" s="669"/>
      <c r="H90" s="157"/>
    </row>
    <row r="91" spans="2:8">
      <c r="B91" s="164" t="s">
        <v>1645</v>
      </c>
      <c r="C91" s="534" t="s">
        <v>1646</v>
      </c>
      <c r="D91" s="166" t="s">
        <v>1346</v>
      </c>
      <c r="E91" s="4" t="s">
        <v>498</v>
      </c>
      <c r="F91" s="167"/>
      <c r="G91" s="669"/>
      <c r="H91" s="157"/>
    </row>
    <row r="92" spans="2:8">
      <c r="B92" s="164" t="s">
        <v>1647</v>
      </c>
      <c r="C92" s="534" t="s">
        <v>1648</v>
      </c>
      <c r="D92" s="166" t="s">
        <v>1346</v>
      </c>
      <c r="E92" s="4" t="s">
        <v>498</v>
      </c>
      <c r="F92" s="167"/>
      <c r="G92" s="669"/>
      <c r="H92" s="157"/>
    </row>
    <row r="93" spans="2:8">
      <c r="B93" s="164" t="s">
        <v>1649</v>
      </c>
      <c r="C93" s="534" t="s">
        <v>1650</v>
      </c>
      <c r="D93" s="166" t="s">
        <v>1346</v>
      </c>
      <c r="E93" s="4" t="s">
        <v>498</v>
      </c>
      <c r="F93" s="167"/>
      <c r="G93" s="669"/>
      <c r="H93" s="157"/>
    </row>
    <row r="94" spans="2:8">
      <c r="B94" s="164" t="s">
        <v>1651</v>
      </c>
      <c r="C94" s="534" t="s">
        <v>1652</v>
      </c>
      <c r="D94" s="166" t="s">
        <v>1346</v>
      </c>
      <c r="E94" s="4" t="s">
        <v>498</v>
      </c>
      <c r="F94" s="167"/>
      <c r="G94" s="669"/>
      <c r="H94" s="157"/>
    </row>
    <row r="95" spans="2:8">
      <c r="B95" s="164" t="s">
        <v>1653</v>
      </c>
      <c r="C95" s="534" t="s">
        <v>1654</v>
      </c>
      <c r="D95" s="166" t="s">
        <v>1346</v>
      </c>
      <c r="E95" s="4" t="s">
        <v>498</v>
      </c>
      <c r="F95" s="167"/>
      <c r="G95" s="669"/>
      <c r="H95" s="157"/>
    </row>
    <row r="96" spans="2:8">
      <c r="B96" s="164" t="s">
        <v>1655</v>
      </c>
      <c r="C96" s="534" t="s">
        <v>1656</v>
      </c>
      <c r="D96" s="166" t="s">
        <v>1346</v>
      </c>
      <c r="E96" s="4" t="s">
        <v>498</v>
      </c>
      <c r="F96" s="167"/>
      <c r="G96" s="669"/>
      <c r="H96" s="157"/>
    </row>
    <row r="97" spans="2:8">
      <c r="B97" s="164" t="s">
        <v>1657</v>
      </c>
      <c r="C97" s="534" t="s">
        <v>1658</v>
      </c>
      <c r="D97" s="166" t="s">
        <v>1346</v>
      </c>
      <c r="E97" s="4" t="s">
        <v>498</v>
      </c>
      <c r="F97" s="167"/>
      <c r="G97" s="669"/>
      <c r="H97" s="157"/>
    </row>
    <row r="98" spans="2:8">
      <c r="B98" s="164" t="s">
        <v>1659</v>
      </c>
      <c r="C98" s="534" t="s">
        <v>1660</v>
      </c>
      <c r="D98" s="166" t="s">
        <v>1346</v>
      </c>
      <c r="E98" s="4" t="s">
        <v>498</v>
      </c>
      <c r="F98" s="167"/>
      <c r="G98" s="669"/>
      <c r="H98" s="157"/>
    </row>
    <row r="99" spans="2:8">
      <c r="B99" s="164" t="s">
        <v>1661</v>
      </c>
      <c r="C99" s="534" t="s">
        <v>1662</v>
      </c>
      <c r="D99" s="166" t="s">
        <v>1346</v>
      </c>
      <c r="E99" s="4" t="s">
        <v>498</v>
      </c>
      <c r="F99" s="167"/>
      <c r="G99" s="669"/>
      <c r="H99" s="157"/>
    </row>
    <row r="100" spans="2:8">
      <c r="B100" s="164" t="s">
        <v>1663</v>
      </c>
      <c r="C100" s="534" t="s">
        <v>1664</v>
      </c>
      <c r="D100" s="166" t="s">
        <v>1346</v>
      </c>
      <c r="E100" s="4" t="s">
        <v>498</v>
      </c>
      <c r="F100" s="167"/>
      <c r="G100" s="669"/>
      <c r="H100" s="157"/>
    </row>
    <row r="101" spans="2:8" ht="17.25" thickBot="1">
      <c r="B101" s="164" t="s">
        <v>1665</v>
      </c>
      <c r="C101" s="534" t="s">
        <v>1666</v>
      </c>
      <c r="D101" s="166" t="s">
        <v>1346</v>
      </c>
      <c r="E101" s="4" t="s">
        <v>498</v>
      </c>
      <c r="F101" s="167"/>
      <c r="G101" s="669"/>
      <c r="H101" s="157"/>
    </row>
    <row r="102" spans="2:8" ht="17.25" thickBot="1">
      <c r="B102" s="209"/>
      <c r="C102" s="536"/>
      <c r="D102" s="211"/>
      <c r="E102" s="212"/>
      <c r="F102" s="212"/>
      <c r="G102" s="213"/>
      <c r="H102" s="189"/>
    </row>
    <row r="103" spans="2:8">
      <c r="B103" s="190" t="s">
        <v>1517</v>
      </c>
      <c r="C103" s="537"/>
      <c r="D103" s="187"/>
      <c r="E103" s="178"/>
      <c r="F103" s="178"/>
      <c r="G103" s="191"/>
      <c r="H103" s="189"/>
    </row>
    <row r="104" spans="2:8">
      <c r="B104" s="201"/>
      <c r="C104" s="538"/>
      <c r="D104" s="194"/>
      <c r="G104" s="195"/>
      <c r="H104" s="189"/>
    </row>
    <row r="105" spans="2:8">
      <c r="B105" s="539" t="s">
        <v>1667</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1519</v>
      </c>
      <c r="C112" s="538"/>
      <c r="D112" s="194"/>
      <c r="G112" s="195"/>
      <c r="H112" s="189"/>
    </row>
    <row r="113" spans="2:8">
      <c r="B113" s="539" t="s">
        <v>1520</v>
      </c>
      <c r="C113" s="538"/>
      <c r="D113" s="194"/>
      <c r="G113" s="195"/>
      <c r="H113" s="189"/>
    </row>
    <row r="114" spans="2:8">
      <c r="B114" s="539" t="s">
        <v>1521</v>
      </c>
      <c r="C114" s="538"/>
      <c r="D114" s="194"/>
      <c r="G114" s="195"/>
      <c r="H114" s="189"/>
    </row>
    <row r="115" spans="2:8">
      <c r="B115" s="539" t="s">
        <v>1668</v>
      </c>
      <c r="C115" s="538"/>
      <c r="D115" s="194"/>
      <c r="G115" s="195"/>
      <c r="H115" s="189"/>
    </row>
    <row r="116" spans="2:8">
      <c r="B116" s="540" t="s">
        <v>1137</v>
      </c>
      <c r="C116" s="538"/>
      <c r="D116" s="194"/>
      <c r="G116" s="195"/>
      <c r="H116" s="189"/>
    </row>
    <row r="117" spans="2:8">
      <c r="B117" s="539" t="s">
        <v>1669</v>
      </c>
      <c r="C117" s="538"/>
      <c r="D117" s="194"/>
      <c r="G117" s="195"/>
      <c r="H117" s="189"/>
    </row>
    <row r="118" spans="2:8">
      <c r="B118" s="539" t="s">
        <v>1670</v>
      </c>
      <c r="C118" s="538"/>
      <c r="D118" s="194"/>
      <c r="G118" s="195"/>
      <c r="H118" s="189"/>
    </row>
    <row r="119" spans="2:8">
      <c r="B119" s="539" t="s">
        <v>1671</v>
      </c>
      <c r="C119" s="538"/>
      <c r="D119" s="194"/>
      <c r="G119" s="195"/>
      <c r="H119" s="189"/>
    </row>
    <row r="120" spans="2:8">
      <c r="B120" s="539" t="s">
        <v>1672</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A652-6C6B-462C-9981-21A87E9EFFA0}">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233</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1675</v>
      </c>
      <c r="C5" s="159" t="s">
        <v>1676</v>
      </c>
      <c r="D5" s="160" t="s">
        <v>822</v>
      </c>
      <c r="E5" s="161" t="s">
        <v>814</v>
      </c>
      <c r="F5" s="162" t="s">
        <v>809</v>
      </c>
      <c r="G5" s="163" t="s">
        <v>1677</v>
      </c>
      <c r="H5" s="157"/>
    </row>
    <row r="6" spans="2:8" ht="30">
      <c r="B6" s="164" t="s">
        <v>887</v>
      </c>
      <c r="C6" s="165" t="s">
        <v>1678</v>
      </c>
      <c r="D6" s="166" t="s">
        <v>866</v>
      </c>
      <c r="E6" s="4" t="s">
        <v>819</v>
      </c>
      <c r="F6" s="167" t="s">
        <v>867</v>
      </c>
      <c r="G6" s="179" t="s">
        <v>1852</v>
      </c>
      <c r="H6" s="157"/>
    </row>
    <row r="7" spans="2:8">
      <c r="B7" s="164" t="s">
        <v>1679</v>
      </c>
      <c r="C7" s="165" t="s">
        <v>1680</v>
      </c>
      <c r="D7" s="166" t="s">
        <v>1674</v>
      </c>
      <c r="E7" s="4" t="s">
        <v>819</v>
      </c>
      <c r="F7" s="167" t="s">
        <v>867</v>
      </c>
      <c r="G7" s="168" t="s">
        <v>853</v>
      </c>
      <c r="H7" s="157"/>
    </row>
    <row r="8" spans="2:8" ht="45">
      <c r="B8" s="164" t="s">
        <v>1766</v>
      </c>
      <c r="C8" s="165" t="s">
        <v>1681</v>
      </c>
      <c r="D8" s="166" t="s">
        <v>552</v>
      </c>
      <c r="E8" s="4" t="s">
        <v>819</v>
      </c>
      <c r="F8" s="167"/>
      <c r="G8" s="168" t="s">
        <v>1894</v>
      </c>
      <c r="H8" s="157"/>
    </row>
    <row r="9" spans="2:8" ht="34.5" customHeight="1">
      <c r="B9" s="164" t="s">
        <v>1682</v>
      </c>
      <c r="C9" s="165" t="s">
        <v>1683</v>
      </c>
      <c r="D9" s="166">
        <v>9</v>
      </c>
      <c r="E9" s="4" t="s">
        <v>826</v>
      </c>
      <c r="F9" s="167"/>
      <c r="G9" s="579" t="s">
        <v>1684</v>
      </c>
      <c r="H9" s="157"/>
    </row>
    <row r="10" spans="2:8" ht="34.5" customHeight="1">
      <c r="B10" s="544" t="s">
        <v>698</v>
      </c>
      <c r="C10" s="545" t="s">
        <v>176</v>
      </c>
      <c r="D10" s="166">
        <v>9</v>
      </c>
      <c r="E10" s="4" t="s">
        <v>826</v>
      </c>
      <c r="F10" s="546"/>
      <c r="G10" s="580"/>
      <c r="H10" s="157"/>
    </row>
    <row r="11" spans="2:8" ht="34.5" customHeight="1">
      <c r="B11" s="164" t="s">
        <v>177</v>
      </c>
      <c r="C11" s="165" t="s">
        <v>1685</v>
      </c>
      <c r="D11" s="166">
        <v>9</v>
      </c>
      <c r="E11" s="4" t="s">
        <v>826</v>
      </c>
      <c r="F11" s="167"/>
      <c r="G11" s="580"/>
      <c r="H11" s="157"/>
    </row>
    <row r="12" spans="2:8" ht="34.5" customHeight="1">
      <c r="B12" s="164" t="s">
        <v>1686</v>
      </c>
      <c r="C12" s="165" t="s">
        <v>1683</v>
      </c>
      <c r="D12" s="166">
        <v>15</v>
      </c>
      <c r="E12" s="4" t="s">
        <v>328</v>
      </c>
      <c r="F12" s="167"/>
      <c r="G12" s="580"/>
      <c r="H12" s="157"/>
    </row>
    <row r="13" spans="2:8" ht="34.5" customHeight="1">
      <c r="B13" s="544" t="s">
        <v>176</v>
      </c>
      <c r="C13" s="545" t="s">
        <v>176</v>
      </c>
      <c r="D13" s="166">
        <v>15</v>
      </c>
      <c r="E13" s="4" t="s">
        <v>328</v>
      </c>
      <c r="F13" s="546"/>
      <c r="G13" s="580"/>
      <c r="H13" s="157"/>
    </row>
    <row r="14" spans="2:8" ht="34.5" customHeight="1" thickBot="1">
      <c r="B14" s="169" t="s">
        <v>1687</v>
      </c>
      <c r="C14" s="170" t="s">
        <v>1685</v>
      </c>
      <c r="D14" s="171">
        <v>15</v>
      </c>
      <c r="E14" s="172" t="s">
        <v>328</v>
      </c>
      <c r="F14" s="173"/>
      <c r="G14" s="581"/>
      <c r="H14" s="157"/>
    </row>
    <row r="15" spans="2:8" ht="16.5" customHeight="1" thickBot="1">
      <c r="B15" s="389"/>
      <c r="C15" s="193"/>
      <c r="D15" s="194"/>
      <c r="G15" s="189"/>
      <c r="H15" s="189"/>
    </row>
    <row r="16" spans="2:8" ht="16.5" customHeight="1">
      <c r="B16" s="190" t="s">
        <v>1688</v>
      </c>
      <c r="C16" s="186"/>
      <c r="D16" s="187"/>
      <c r="E16" s="178"/>
      <c r="F16" s="178"/>
      <c r="G16" s="191"/>
      <c r="H16" s="189"/>
    </row>
    <row r="17" spans="2:8" ht="16.5" customHeight="1">
      <c r="B17" s="201"/>
      <c r="C17" s="193"/>
      <c r="D17" s="194"/>
      <c r="G17" s="195"/>
      <c r="H17" s="189"/>
    </row>
    <row r="18" spans="2:8" ht="16.5" customHeight="1">
      <c r="B18" s="539" t="s">
        <v>1689</v>
      </c>
      <c r="C18" s="193"/>
      <c r="D18" s="194"/>
      <c r="G18" s="195"/>
      <c r="H18" s="189"/>
    </row>
    <row r="19" spans="2:8" ht="16.5" customHeight="1">
      <c r="B19" s="539"/>
      <c r="C19" s="193"/>
      <c r="D19" s="194"/>
      <c r="G19" s="195"/>
      <c r="H19" s="189"/>
    </row>
    <row r="20" spans="2:8" ht="16.5" customHeight="1">
      <c r="B20" s="540" t="s">
        <v>1137</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1690</v>
      </c>
      <c r="C31" s="5" t="s">
        <v>1691</v>
      </c>
      <c r="D31" s="194"/>
      <c r="G31" s="195"/>
      <c r="H31" s="189"/>
    </row>
    <row r="32" spans="2:8" ht="16.5" customHeight="1">
      <c r="B32" s="539" t="s">
        <v>1692</v>
      </c>
      <c r="C32" s="5" t="s">
        <v>1693</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D296-148A-4F1E-844E-A2C8BA910305}">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250</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237" t="s">
        <v>850</v>
      </c>
      <c r="C5" s="238" t="s">
        <v>1694</v>
      </c>
      <c r="D5" s="275" t="s">
        <v>852</v>
      </c>
      <c r="E5" s="276" t="s">
        <v>808</v>
      </c>
      <c r="F5" s="241" t="s">
        <v>809</v>
      </c>
      <c r="G5" s="183" t="s">
        <v>853</v>
      </c>
      <c r="H5" s="157"/>
    </row>
    <row r="6" spans="2:8" ht="26.25" customHeight="1">
      <c r="B6" s="164" t="s">
        <v>181</v>
      </c>
      <c r="C6" s="165" t="s">
        <v>1695</v>
      </c>
      <c r="D6" s="166">
        <v>13</v>
      </c>
      <c r="E6" s="4" t="s">
        <v>328</v>
      </c>
      <c r="F6" s="167" t="s">
        <v>867</v>
      </c>
      <c r="G6" s="670" t="s">
        <v>1696</v>
      </c>
      <c r="H6" s="157"/>
    </row>
    <row r="7" spans="2:8" ht="26.25" customHeight="1">
      <c r="B7" s="544" t="s">
        <v>176</v>
      </c>
      <c r="C7" s="545" t="s">
        <v>176</v>
      </c>
      <c r="D7" s="166">
        <v>13</v>
      </c>
      <c r="E7" s="4" t="s">
        <v>328</v>
      </c>
      <c r="F7" s="167" t="s">
        <v>867</v>
      </c>
      <c r="G7" s="599"/>
      <c r="H7" s="157"/>
    </row>
    <row r="8" spans="2:8" ht="26.25" customHeight="1" thickBot="1">
      <c r="B8" s="169" t="s">
        <v>182</v>
      </c>
      <c r="C8" s="170" t="s">
        <v>1697</v>
      </c>
      <c r="D8" s="171">
        <v>13</v>
      </c>
      <c r="E8" s="172" t="s">
        <v>328</v>
      </c>
      <c r="F8" s="173" t="s">
        <v>867</v>
      </c>
      <c r="G8" s="600"/>
      <c r="H8" s="157"/>
    </row>
    <row r="9" spans="2:8" ht="16.5" customHeight="1" thickBot="1">
      <c r="B9" s="389"/>
      <c r="C9" s="193"/>
      <c r="D9" s="194"/>
      <c r="G9" s="547"/>
      <c r="H9" s="189"/>
    </row>
    <row r="10" spans="2:8" ht="16.5" customHeight="1">
      <c r="B10" s="190" t="s">
        <v>1698</v>
      </c>
      <c r="C10" s="186"/>
      <c r="D10" s="187"/>
      <c r="E10" s="178"/>
      <c r="F10" s="178"/>
      <c r="G10" s="548"/>
      <c r="H10" s="189"/>
    </row>
    <row r="11" spans="2:8" ht="16.5" customHeight="1">
      <c r="B11" s="539"/>
      <c r="C11" s="193"/>
      <c r="D11" s="194"/>
      <c r="G11" s="549"/>
      <c r="H11" s="189"/>
    </row>
    <row r="12" spans="2:8" ht="16.5" customHeight="1">
      <c r="B12" s="539" t="s">
        <v>1699</v>
      </c>
      <c r="C12" s="193"/>
      <c r="D12" s="194"/>
      <c r="G12" s="549"/>
      <c r="H12" s="189"/>
    </row>
    <row r="13" spans="2:8" ht="16.5" customHeight="1">
      <c r="B13" s="539"/>
      <c r="C13" s="193"/>
      <c r="D13" s="194"/>
      <c r="G13" s="549"/>
      <c r="H13" s="189"/>
    </row>
    <row r="14" spans="2:8" ht="16.5" customHeight="1">
      <c r="B14" s="540" t="s">
        <v>1137</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1700</v>
      </c>
      <c r="C23" s="5" t="s">
        <v>1701</v>
      </c>
      <c r="D23" s="194"/>
      <c r="G23" s="549"/>
      <c r="H23" s="189"/>
    </row>
    <row r="24" spans="2:8" ht="16.5" customHeight="1">
      <c r="B24" s="539" t="s">
        <v>1702</v>
      </c>
      <c r="C24" s="5" t="s">
        <v>1703</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E76-E1FC-4334-A114-0D9297419A24}">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100</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237" t="s">
        <v>850</v>
      </c>
      <c r="C5" s="238" t="s">
        <v>1704</v>
      </c>
      <c r="D5" s="275" t="s">
        <v>852</v>
      </c>
      <c r="E5" s="276" t="s">
        <v>808</v>
      </c>
      <c r="F5" s="167" t="s">
        <v>809</v>
      </c>
      <c r="G5" s="168" t="s">
        <v>853</v>
      </c>
      <c r="H5" s="157"/>
    </row>
    <row r="6" spans="2:8" ht="34.5" customHeight="1">
      <c r="B6" s="164" t="s">
        <v>1705</v>
      </c>
      <c r="C6" s="165" t="s">
        <v>1706</v>
      </c>
      <c r="D6" s="166" t="s">
        <v>587</v>
      </c>
      <c r="E6" s="4" t="s">
        <v>328</v>
      </c>
      <c r="F6" s="167"/>
      <c r="G6" s="670" t="s">
        <v>1707</v>
      </c>
      <c r="H6" s="157"/>
    </row>
    <row r="7" spans="2:8" ht="34.5" customHeight="1">
      <c r="B7" s="544" t="s">
        <v>176</v>
      </c>
      <c r="C7" s="545" t="s">
        <v>176</v>
      </c>
      <c r="D7" s="166" t="s">
        <v>587</v>
      </c>
      <c r="E7" s="4" t="s">
        <v>328</v>
      </c>
      <c r="F7" s="167"/>
      <c r="G7" s="599"/>
      <c r="H7" s="157"/>
    </row>
    <row r="8" spans="2:8" ht="34.5" customHeight="1" thickBot="1">
      <c r="B8" s="169" t="s">
        <v>1708</v>
      </c>
      <c r="C8" s="170" t="s">
        <v>1709</v>
      </c>
      <c r="D8" s="171" t="s">
        <v>587</v>
      </c>
      <c r="E8" s="172" t="s">
        <v>328</v>
      </c>
      <c r="F8" s="173"/>
      <c r="G8" s="600"/>
      <c r="H8" s="157"/>
    </row>
    <row r="9" spans="2:8" ht="16.5" customHeight="1" thickBot="1">
      <c r="B9" s="389"/>
      <c r="C9" s="193"/>
      <c r="D9" s="194"/>
      <c r="G9" s="547"/>
      <c r="H9" s="189"/>
    </row>
    <row r="10" spans="2:8" ht="16.5" customHeight="1">
      <c r="B10" s="190" t="s">
        <v>1710</v>
      </c>
      <c r="C10" s="186"/>
      <c r="D10" s="187"/>
      <c r="E10" s="178"/>
      <c r="F10" s="178"/>
      <c r="G10" s="191"/>
      <c r="H10" s="189"/>
    </row>
    <row r="11" spans="2:8" ht="16.5" customHeight="1">
      <c r="B11" s="201"/>
      <c r="C11" s="193"/>
      <c r="D11" s="194"/>
      <c r="G11" s="195"/>
      <c r="H11" s="189"/>
    </row>
    <row r="12" spans="2:8" ht="16.5" customHeight="1">
      <c r="B12" s="539" t="s">
        <v>1711</v>
      </c>
      <c r="C12" s="193"/>
      <c r="D12" s="194"/>
      <c r="G12" s="195"/>
      <c r="H12" s="189"/>
    </row>
    <row r="13" spans="2:8" ht="16.5" customHeight="1">
      <c r="B13" s="539"/>
      <c r="C13" s="193"/>
      <c r="D13" s="194"/>
      <c r="G13" s="195"/>
      <c r="H13" s="189"/>
    </row>
    <row r="14" spans="2:8" ht="16.5" customHeight="1">
      <c r="B14" s="540" t="s">
        <v>1137</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1712</v>
      </c>
      <c r="C23" s="5" t="s">
        <v>1713</v>
      </c>
      <c r="D23" s="194"/>
      <c r="G23" s="195"/>
      <c r="H23" s="189"/>
    </row>
    <row r="24" spans="2:8" ht="16.5" customHeight="1">
      <c r="B24" s="539" t="s">
        <v>1714</v>
      </c>
      <c r="C24" s="5" t="s">
        <v>1715</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8213-477F-4A2A-8101-75D5DC732953}">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198</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1330</v>
      </c>
      <c r="C5" s="159" t="s">
        <v>1160</v>
      </c>
      <c r="D5" s="160" t="s">
        <v>658</v>
      </c>
      <c r="E5" s="161" t="s">
        <v>291</v>
      </c>
      <c r="F5" s="162" t="s">
        <v>809</v>
      </c>
      <c r="G5" s="163" t="s">
        <v>1331</v>
      </c>
      <c r="H5" s="157"/>
    </row>
    <row r="6" spans="2:8">
      <c r="B6" s="164" t="s">
        <v>1332</v>
      </c>
      <c r="C6" s="165" t="s">
        <v>1333</v>
      </c>
      <c r="D6" s="166" t="s">
        <v>1334</v>
      </c>
      <c r="E6" s="4" t="s">
        <v>1335</v>
      </c>
      <c r="F6" s="167" t="s">
        <v>809</v>
      </c>
      <c r="G6" s="168"/>
      <c r="H6" s="157"/>
    </row>
    <row r="7" spans="2:8">
      <c r="B7" s="164" t="s">
        <v>1336</v>
      </c>
      <c r="C7" s="165" t="s">
        <v>1337</v>
      </c>
      <c r="D7" s="166" t="s">
        <v>840</v>
      </c>
      <c r="E7" s="4" t="s">
        <v>500</v>
      </c>
      <c r="F7" s="167"/>
      <c r="G7" s="168"/>
      <c r="H7" s="157"/>
    </row>
    <row r="8" spans="2:8">
      <c r="B8" s="164" t="s">
        <v>1338</v>
      </c>
      <c r="C8" s="165" t="s">
        <v>1339</v>
      </c>
      <c r="D8" s="166" t="s">
        <v>658</v>
      </c>
      <c r="E8" s="4" t="s">
        <v>498</v>
      </c>
      <c r="F8" s="167" t="s">
        <v>809</v>
      </c>
      <c r="G8" s="168" t="s">
        <v>1340</v>
      </c>
      <c r="H8" s="157"/>
    </row>
    <row r="9" spans="2:8">
      <c r="B9" s="164" t="s">
        <v>1341</v>
      </c>
      <c r="C9" s="165" t="s">
        <v>1342</v>
      </c>
      <c r="D9" s="166" t="s">
        <v>519</v>
      </c>
      <c r="E9" s="4" t="s">
        <v>1343</v>
      </c>
      <c r="F9" s="167" t="s">
        <v>809</v>
      </c>
      <c r="G9" s="168" t="s">
        <v>936</v>
      </c>
      <c r="H9" s="157"/>
    </row>
    <row r="10" spans="2:8" ht="60" customHeight="1">
      <c r="B10" s="164" t="s">
        <v>1344</v>
      </c>
      <c r="C10" s="165" t="s">
        <v>1345</v>
      </c>
      <c r="D10" s="166" t="s">
        <v>1346</v>
      </c>
      <c r="E10" s="4" t="s">
        <v>1347</v>
      </c>
      <c r="F10" s="167"/>
      <c r="G10" s="579" t="s">
        <v>1348</v>
      </c>
      <c r="H10" s="157"/>
    </row>
    <row r="11" spans="2:8" ht="60" customHeight="1">
      <c r="B11" s="164" t="s">
        <v>1349</v>
      </c>
      <c r="C11" s="165" t="s">
        <v>1345</v>
      </c>
      <c r="D11" s="166" t="s">
        <v>1350</v>
      </c>
      <c r="E11" s="4" t="s">
        <v>1347</v>
      </c>
      <c r="F11" s="167"/>
      <c r="G11" s="580"/>
      <c r="H11" s="157"/>
    </row>
    <row r="12" spans="2:8" ht="60" customHeight="1">
      <c r="B12" s="164" t="s">
        <v>1351</v>
      </c>
      <c r="C12" s="165" t="s">
        <v>1345</v>
      </c>
      <c r="D12" s="166" t="s">
        <v>1334</v>
      </c>
      <c r="E12" s="4" t="s">
        <v>500</v>
      </c>
      <c r="F12" s="167"/>
      <c r="G12" s="583"/>
      <c r="H12" s="157"/>
    </row>
    <row r="13" spans="2:8" ht="45">
      <c r="B13" s="164" t="s">
        <v>1895</v>
      </c>
      <c r="C13" s="165" t="s">
        <v>1352</v>
      </c>
      <c r="D13" s="166" t="s">
        <v>866</v>
      </c>
      <c r="E13" s="4" t="s">
        <v>500</v>
      </c>
      <c r="F13" s="167"/>
      <c r="G13" s="168" t="s">
        <v>1896</v>
      </c>
      <c r="H13" s="157"/>
    </row>
    <row r="14" spans="2:8" ht="60">
      <c r="B14" s="164" t="s">
        <v>1353</v>
      </c>
      <c r="C14" s="165" t="s">
        <v>1354</v>
      </c>
      <c r="D14" s="166" t="s">
        <v>807</v>
      </c>
      <c r="E14" s="4" t="s">
        <v>281</v>
      </c>
      <c r="F14" s="167"/>
      <c r="G14" s="168" t="s">
        <v>1355</v>
      </c>
      <c r="H14" s="157"/>
    </row>
    <row r="15" spans="2:8" ht="60.75" thickBot="1">
      <c r="B15" s="164" t="s">
        <v>1356</v>
      </c>
      <c r="C15" s="165" t="s">
        <v>1357</v>
      </c>
      <c r="D15" s="166" t="s">
        <v>807</v>
      </c>
      <c r="E15" s="4" t="s">
        <v>281</v>
      </c>
      <c r="F15" s="167"/>
      <c r="G15" s="168" t="s">
        <v>1358</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E474-6D6F-4E7D-9C79-67630692BB5D}">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1762</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1330</v>
      </c>
      <c r="C5" s="159" t="s">
        <v>1160</v>
      </c>
      <c r="D5" s="160" t="s">
        <v>658</v>
      </c>
      <c r="E5" s="161" t="s">
        <v>291</v>
      </c>
      <c r="F5" s="162" t="s">
        <v>809</v>
      </c>
      <c r="G5" s="163" t="s">
        <v>1897</v>
      </c>
      <c r="H5" s="157"/>
    </row>
    <row r="6" spans="2:8">
      <c r="B6" s="164" t="s">
        <v>1332</v>
      </c>
      <c r="C6" s="165" t="s">
        <v>1716</v>
      </c>
      <c r="D6" s="166" t="s">
        <v>1334</v>
      </c>
      <c r="E6" s="4" t="s">
        <v>1335</v>
      </c>
      <c r="F6" s="167" t="s">
        <v>809</v>
      </c>
      <c r="G6" s="168"/>
      <c r="H6" s="157"/>
    </row>
    <row r="7" spans="2:8">
      <c r="B7" s="164" t="s">
        <v>1336</v>
      </c>
      <c r="C7" s="165" t="s">
        <v>1717</v>
      </c>
      <c r="D7" s="166" t="s">
        <v>840</v>
      </c>
      <c r="E7" s="4" t="s">
        <v>500</v>
      </c>
      <c r="F7" s="167"/>
      <c r="G7" s="168"/>
      <c r="H7" s="157"/>
    </row>
    <row r="8" spans="2:8">
      <c r="B8" s="164" t="s">
        <v>1338</v>
      </c>
      <c r="C8" s="165" t="s">
        <v>1718</v>
      </c>
      <c r="D8" s="166" t="s">
        <v>658</v>
      </c>
      <c r="E8" s="4" t="s">
        <v>498</v>
      </c>
      <c r="F8" s="167" t="s">
        <v>809</v>
      </c>
      <c r="G8" s="168" t="s">
        <v>1719</v>
      </c>
      <c r="H8" s="157"/>
    </row>
    <row r="9" spans="2:8" ht="60">
      <c r="B9" s="164" t="s">
        <v>1764</v>
      </c>
      <c r="C9" s="165" t="s">
        <v>1720</v>
      </c>
      <c r="D9" s="166" t="s">
        <v>1317</v>
      </c>
      <c r="E9" s="4" t="s">
        <v>498</v>
      </c>
      <c r="F9" s="167"/>
      <c r="G9" s="168" t="s">
        <v>1721</v>
      </c>
      <c r="H9" s="157"/>
    </row>
    <row r="10" spans="2:8" ht="30">
      <c r="B10" s="164" t="s">
        <v>887</v>
      </c>
      <c r="C10" s="165" t="s">
        <v>1722</v>
      </c>
      <c r="D10" s="166" t="s">
        <v>866</v>
      </c>
      <c r="E10" s="4" t="s">
        <v>1343</v>
      </c>
      <c r="F10" s="167" t="s">
        <v>809</v>
      </c>
      <c r="G10" s="168" t="s">
        <v>853</v>
      </c>
      <c r="H10" s="157"/>
    </row>
    <row r="11" spans="2:8" ht="72.75" customHeight="1">
      <c r="B11" s="164" t="s">
        <v>1344</v>
      </c>
      <c r="C11" s="165" t="s">
        <v>1723</v>
      </c>
      <c r="D11" s="166" t="s">
        <v>1346</v>
      </c>
      <c r="E11" s="4" t="s">
        <v>1347</v>
      </c>
      <c r="F11" s="167"/>
      <c r="G11" s="580" t="s">
        <v>1724</v>
      </c>
      <c r="H11" s="157"/>
    </row>
    <row r="12" spans="2:8" ht="72.75" customHeight="1">
      <c r="B12" s="164" t="s">
        <v>1349</v>
      </c>
      <c r="C12" s="165" t="s">
        <v>1723</v>
      </c>
      <c r="D12" s="166" t="s">
        <v>1350</v>
      </c>
      <c r="E12" s="4" t="s">
        <v>1347</v>
      </c>
      <c r="F12" s="167"/>
      <c r="G12" s="580"/>
      <c r="H12" s="157"/>
    </row>
    <row r="13" spans="2:8" ht="72.75" customHeight="1" thickBot="1">
      <c r="B13" s="164" t="s">
        <v>1351</v>
      </c>
      <c r="C13" s="165" t="s">
        <v>1723</v>
      </c>
      <c r="D13" s="166" t="s">
        <v>1334</v>
      </c>
      <c r="E13" s="4" t="s">
        <v>500</v>
      </c>
      <c r="F13" s="167"/>
      <c r="G13" s="581"/>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52AD-ED55-4BC7-939D-725663A1E286}">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1759</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1386</v>
      </c>
      <c r="C5" s="159" t="s">
        <v>1725</v>
      </c>
      <c r="D5" s="160" t="s">
        <v>874</v>
      </c>
      <c r="E5" s="161" t="s">
        <v>1335</v>
      </c>
      <c r="F5" s="162" t="s">
        <v>1425</v>
      </c>
      <c r="G5" s="263" t="s">
        <v>1726</v>
      </c>
      <c r="H5" s="157"/>
    </row>
    <row r="6" spans="2:8">
      <c r="B6" s="164" t="s">
        <v>1388</v>
      </c>
      <c r="C6" s="165" t="s">
        <v>1727</v>
      </c>
      <c r="D6" s="166" t="s">
        <v>1390</v>
      </c>
      <c r="E6" s="4" t="s">
        <v>1335</v>
      </c>
      <c r="F6" s="167"/>
      <c r="G6" s="264"/>
      <c r="H6" s="157"/>
    </row>
    <row r="7" spans="2:8">
      <c r="B7" s="164" t="s">
        <v>1341</v>
      </c>
      <c r="C7" s="165" t="s">
        <v>1728</v>
      </c>
      <c r="D7" s="166" t="s">
        <v>519</v>
      </c>
      <c r="E7" s="4" t="s">
        <v>808</v>
      </c>
      <c r="F7" s="167"/>
      <c r="G7" s="533"/>
      <c r="H7" s="157"/>
    </row>
    <row r="8" spans="2:8" ht="23.25" customHeight="1">
      <c r="B8" s="164" t="s">
        <v>128</v>
      </c>
      <c r="C8" s="165" t="s">
        <v>1729</v>
      </c>
      <c r="D8" s="166" t="s">
        <v>807</v>
      </c>
      <c r="E8" s="4" t="s">
        <v>281</v>
      </c>
      <c r="F8" s="167"/>
      <c r="G8" s="579" t="s">
        <v>1535</v>
      </c>
      <c r="H8" s="157"/>
    </row>
    <row r="9" spans="2:8" ht="23.25" customHeight="1">
      <c r="B9" s="164" t="s">
        <v>172</v>
      </c>
      <c r="C9" s="165" t="s">
        <v>1730</v>
      </c>
      <c r="D9" s="166" t="s">
        <v>807</v>
      </c>
      <c r="E9" s="4" t="s">
        <v>281</v>
      </c>
      <c r="F9" s="167"/>
      <c r="G9" s="583"/>
      <c r="H9" s="157"/>
    </row>
    <row r="10" spans="2:8">
      <c r="B10" s="164" t="s">
        <v>1783</v>
      </c>
      <c r="C10" s="165" t="s">
        <v>1731</v>
      </c>
      <c r="D10" s="166" t="s">
        <v>807</v>
      </c>
      <c r="E10" s="4" t="s">
        <v>808</v>
      </c>
      <c r="F10" s="167"/>
      <c r="G10" s="533" t="s">
        <v>272</v>
      </c>
      <c r="H10" s="157"/>
    </row>
    <row r="11" spans="2:8" ht="16.5" customHeight="1">
      <c r="B11" s="164" t="s">
        <v>887</v>
      </c>
      <c r="C11" s="165" t="s">
        <v>1732</v>
      </c>
      <c r="D11" s="166" t="s">
        <v>866</v>
      </c>
      <c r="E11" s="4" t="s">
        <v>808</v>
      </c>
      <c r="F11" s="167" t="s">
        <v>1425</v>
      </c>
      <c r="G11" s="579" t="s">
        <v>853</v>
      </c>
      <c r="H11" s="157"/>
    </row>
    <row r="12" spans="2:8" ht="16.5" customHeight="1">
      <c r="B12" s="164" t="s">
        <v>1766</v>
      </c>
      <c r="C12" s="165" t="s">
        <v>1733</v>
      </c>
      <c r="D12" s="166" t="s">
        <v>552</v>
      </c>
      <c r="E12" s="4" t="s">
        <v>808</v>
      </c>
      <c r="F12" s="167"/>
      <c r="G12" s="583"/>
      <c r="H12" s="157"/>
    </row>
    <row r="13" spans="2:8" ht="75.75" thickBot="1">
      <c r="B13" s="164" t="s">
        <v>1734</v>
      </c>
      <c r="C13" s="165" t="s">
        <v>1735</v>
      </c>
      <c r="D13" s="166" t="s">
        <v>1346</v>
      </c>
      <c r="E13" s="4" t="s">
        <v>1347</v>
      </c>
      <c r="F13" s="167" t="s">
        <v>1425</v>
      </c>
      <c r="G13" s="168" t="s">
        <v>1736</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83A1-488A-443D-A0D3-435B35C22790}">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205</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20.100000000000001" customHeight="1" thickBot="1">
      <c r="B5" s="154" t="s">
        <v>267</v>
      </c>
      <c r="C5" s="155"/>
      <c r="D5" s="155"/>
      <c r="E5" s="155"/>
      <c r="F5" s="155"/>
      <c r="G5" s="156"/>
      <c r="H5" s="157"/>
    </row>
    <row r="6" spans="2:8">
      <c r="B6" s="158" t="s">
        <v>109</v>
      </c>
      <c r="C6" s="159" t="s">
        <v>268</v>
      </c>
      <c r="D6" s="160" t="s">
        <v>269</v>
      </c>
      <c r="E6" s="161" t="s">
        <v>270</v>
      </c>
      <c r="F6" s="162" t="s">
        <v>271</v>
      </c>
      <c r="G6" s="163" t="s">
        <v>272</v>
      </c>
      <c r="H6" s="157"/>
    </row>
    <row r="7" spans="2:8">
      <c r="B7" s="164" t="s">
        <v>254</v>
      </c>
      <c r="C7" s="165" t="s">
        <v>273</v>
      </c>
      <c r="D7" s="166" t="s">
        <v>274</v>
      </c>
      <c r="E7" s="4" t="s">
        <v>275</v>
      </c>
      <c r="F7" s="167"/>
      <c r="G7" s="168"/>
      <c r="H7" s="157"/>
    </row>
    <row r="8" spans="2:8">
      <c r="B8" s="164" t="s">
        <v>111</v>
      </c>
      <c r="C8" s="165" t="s">
        <v>276</v>
      </c>
      <c r="D8" s="166" t="s">
        <v>277</v>
      </c>
      <c r="E8" s="4" t="s">
        <v>278</v>
      </c>
      <c r="F8" s="167"/>
      <c r="G8" s="168"/>
      <c r="H8" s="157"/>
    </row>
    <row r="9" spans="2:8">
      <c r="B9" s="164" t="s">
        <v>257</v>
      </c>
      <c r="C9" s="165" t="s">
        <v>279</v>
      </c>
      <c r="D9" s="166" t="s">
        <v>280</v>
      </c>
      <c r="E9" s="4" t="s">
        <v>281</v>
      </c>
      <c r="F9" s="167" t="s">
        <v>271</v>
      </c>
      <c r="G9" s="168" t="s">
        <v>272</v>
      </c>
      <c r="H9" s="157"/>
    </row>
    <row r="10" spans="2:8" ht="45">
      <c r="B10" s="164" t="s">
        <v>282</v>
      </c>
      <c r="C10" s="165" t="s">
        <v>283</v>
      </c>
      <c r="D10" s="166" t="s">
        <v>284</v>
      </c>
      <c r="E10" s="4" t="s">
        <v>285</v>
      </c>
      <c r="F10" s="167"/>
      <c r="G10" s="168" t="s">
        <v>286</v>
      </c>
      <c r="H10" s="157"/>
    </row>
    <row r="11" spans="2:8" ht="45.75" thickBot="1">
      <c r="B11" s="164" t="s">
        <v>287</v>
      </c>
      <c r="C11" s="165" t="s">
        <v>288</v>
      </c>
      <c r="D11" s="166" t="s">
        <v>289</v>
      </c>
      <c r="E11" s="4" t="s">
        <v>285</v>
      </c>
      <c r="F11" s="167"/>
      <c r="G11" s="168" t="s">
        <v>290</v>
      </c>
      <c r="H11" s="157"/>
    </row>
    <row r="12" spans="2:8" ht="20.100000000000001" customHeight="1" thickBot="1">
      <c r="B12" s="154" t="s">
        <v>292</v>
      </c>
      <c r="C12" s="155"/>
      <c r="D12" s="155"/>
      <c r="E12" s="155"/>
      <c r="F12" s="155"/>
      <c r="G12" s="156"/>
      <c r="H12" s="157"/>
    </row>
    <row r="13" spans="2:8">
      <c r="B13" s="164" t="s">
        <v>293</v>
      </c>
      <c r="C13" s="165" t="s">
        <v>294</v>
      </c>
      <c r="D13" s="166" t="s">
        <v>295</v>
      </c>
      <c r="E13" s="4" t="s">
        <v>296</v>
      </c>
      <c r="F13" s="167"/>
      <c r="G13" s="582" t="s">
        <v>297</v>
      </c>
      <c r="H13" s="157"/>
    </row>
    <row r="14" spans="2:8">
      <c r="B14" s="164" t="s">
        <v>298</v>
      </c>
      <c r="C14" s="165" t="s">
        <v>299</v>
      </c>
      <c r="D14" s="166" t="s">
        <v>300</v>
      </c>
      <c r="E14" s="4" t="s">
        <v>296</v>
      </c>
      <c r="F14" s="167"/>
      <c r="G14" s="583"/>
      <c r="H14" s="157"/>
    </row>
    <row r="15" spans="2:8" ht="45">
      <c r="B15" s="164" t="s">
        <v>301</v>
      </c>
      <c r="C15" s="165" t="s">
        <v>302</v>
      </c>
      <c r="D15" s="166" t="s">
        <v>289</v>
      </c>
      <c r="E15" s="4" t="s">
        <v>296</v>
      </c>
      <c r="F15" s="167"/>
      <c r="G15" s="168" t="s">
        <v>303</v>
      </c>
      <c r="H15" s="157"/>
    </row>
    <row r="16" spans="2:8" ht="45">
      <c r="B16" s="164" t="s">
        <v>304</v>
      </c>
      <c r="C16" s="165" t="s">
        <v>305</v>
      </c>
      <c r="D16" s="166" t="s">
        <v>289</v>
      </c>
      <c r="E16" s="4" t="s">
        <v>296</v>
      </c>
      <c r="F16" s="167"/>
      <c r="G16" s="168" t="s">
        <v>306</v>
      </c>
      <c r="H16" s="157"/>
    </row>
    <row r="17" spans="2:8" ht="45">
      <c r="B17" s="164" t="s">
        <v>307</v>
      </c>
      <c r="C17" s="165" t="s">
        <v>308</v>
      </c>
      <c r="D17" s="166" t="s">
        <v>289</v>
      </c>
      <c r="E17" s="4" t="s">
        <v>296</v>
      </c>
      <c r="F17" s="167"/>
      <c r="G17" s="168" t="s">
        <v>309</v>
      </c>
      <c r="H17" s="157"/>
    </row>
    <row r="18" spans="2:8" ht="17.25" thickBot="1">
      <c r="B18" s="164" t="s">
        <v>310</v>
      </c>
      <c r="C18" s="165" t="s">
        <v>311</v>
      </c>
      <c r="D18" s="166" t="s">
        <v>300</v>
      </c>
      <c r="E18" s="4" t="s">
        <v>296</v>
      </c>
      <c r="F18" s="167"/>
      <c r="G18" s="168" t="s">
        <v>312</v>
      </c>
      <c r="H18" s="157"/>
    </row>
    <row r="19" spans="2:8" ht="20.100000000000001" customHeight="1" thickBot="1">
      <c r="B19" s="154" t="s">
        <v>313</v>
      </c>
      <c r="C19" s="155"/>
      <c r="D19" s="155"/>
      <c r="E19" s="155"/>
      <c r="F19" s="155"/>
      <c r="G19" s="156"/>
      <c r="H19" s="157"/>
    </row>
    <row r="20" spans="2:8" ht="90">
      <c r="B20" s="164" t="s">
        <v>314</v>
      </c>
      <c r="C20" s="165" t="s">
        <v>315</v>
      </c>
      <c r="D20" s="166" t="s">
        <v>289</v>
      </c>
      <c r="E20" s="4" t="s">
        <v>296</v>
      </c>
      <c r="F20" s="167"/>
      <c r="G20" s="168" t="s">
        <v>316</v>
      </c>
      <c r="H20" s="157"/>
    </row>
    <row r="21" spans="2:8" ht="90">
      <c r="B21" s="164" t="s">
        <v>317</v>
      </c>
      <c r="C21" s="165" t="s">
        <v>318</v>
      </c>
      <c r="D21" s="166" t="s">
        <v>289</v>
      </c>
      <c r="E21" s="4" t="s">
        <v>296</v>
      </c>
      <c r="F21" s="167"/>
      <c r="G21" s="168" t="s">
        <v>319</v>
      </c>
      <c r="H21" s="157"/>
    </row>
    <row r="22" spans="2:8" ht="30">
      <c r="B22" s="164" t="s">
        <v>320</v>
      </c>
      <c r="C22" s="165" t="s">
        <v>321</v>
      </c>
      <c r="D22" s="166" t="s">
        <v>322</v>
      </c>
      <c r="E22" s="4" t="s">
        <v>278</v>
      </c>
      <c r="F22" s="167"/>
      <c r="G22" s="168" t="s">
        <v>323</v>
      </c>
      <c r="H22" s="157"/>
    </row>
    <row r="23" spans="2:8" ht="90">
      <c r="B23" s="164" t="s">
        <v>324</v>
      </c>
      <c r="C23" s="165" t="s">
        <v>325</v>
      </c>
      <c r="D23" s="166" t="s">
        <v>289</v>
      </c>
      <c r="E23" s="4" t="s">
        <v>296</v>
      </c>
      <c r="F23" s="167"/>
      <c r="G23" s="168" t="s">
        <v>319</v>
      </c>
      <c r="H23" s="157"/>
    </row>
    <row r="24" spans="2:8" ht="90">
      <c r="B24" s="164" t="s">
        <v>1769</v>
      </c>
      <c r="C24" s="165" t="s">
        <v>326</v>
      </c>
      <c r="D24" s="166" t="s">
        <v>289</v>
      </c>
      <c r="E24" s="4" t="s">
        <v>296</v>
      </c>
      <c r="F24" s="167"/>
      <c r="G24" s="168" t="s">
        <v>319</v>
      </c>
      <c r="H24" s="157"/>
    </row>
    <row r="25" spans="2:8" ht="90">
      <c r="B25" s="164" t="s">
        <v>1770</v>
      </c>
      <c r="C25" s="165" t="s">
        <v>327</v>
      </c>
      <c r="D25" s="166" t="s">
        <v>289</v>
      </c>
      <c r="E25" s="4" t="s">
        <v>328</v>
      </c>
      <c r="F25" s="167"/>
      <c r="G25" s="168" t="s">
        <v>319</v>
      </c>
      <c r="H25" s="157"/>
    </row>
    <row r="26" spans="2:8" ht="120">
      <c r="B26" s="164" t="s">
        <v>329</v>
      </c>
      <c r="C26" s="165" t="s">
        <v>330</v>
      </c>
      <c r="D26" s="166" t="s">
        <v>289</v>
      </c>
      <c r="E26" s="4" t="s">
        <v>328</v>
      </c>
      <c r="F26" s="167"/>
      <c r="G26" s="168" t="s">
        <v>331</v>
      </c>
      <c r="H26" s="157"/>
    </row>
    <row r="27" spans="2:8" ht="120">
      <c r="B27" s="164" t="s">
        <v>332</v>
      </c>
      <c r="C27" s="165" t="s">
        <v>333</v>
      </c>
      <c r="D27" s="166" t="s">
        <v>289</v>
      </c>
      <c r="E27" s="4" t="s">
        <v>328</v>
      </c>
      <c r="F27" s="167"/>
      <c r="G27" s="168" t="s">
        <v>334</v>
      </c>
      <c r="H27" s="157"/>
    </row>
    <row r="28" spans="2:8" ht="120">
      <c r="B28" s="164" t="s">
        <v>335</v>
      </c>
      <c r="C28" s="165" t="s">
        <v>336</v>
      </c>
      <c r="D28" s="166" t="s">
        <v>289</v>
      </c>
      <c r="E28" s="4" t="s">
        <v>328</v>
      </c>
      <c r="F28" s="167"/>
      <c r="G28" s="168" t="s">
        <v>331</v>
      </c>
      <c r="H28" s="157"/>
    </row>
    <row r="29" spans="2:8" ht="120">
      <c r="B29" s="164" t="s">
        <v>337</v>
      </c>
      <c r="C29" s="165" t="s">
        <v>338</v>
      </c>
      <c r="D29" s="166" t="s">
        <v>289</v>
      </c>
      <c r="E29" s="4" t="s">
        <v>328</v>
      </c>
      <c r="F29" s="167"/>
      <c r="G29" s="168" t="s">
        <v>334</v>
      </c>
      <c r="H29" s="157"/>
    </row>
    <row r="30" spans="2:8" ht="90">
      <c r="B30" s="164" t="s">
        <v>1771</v>
      </c>
      <c r="C30" s="165" t="s">
        <v>339</v>
      </c>
      <c r="D30" s="166" t="s">
        <v>289</v>
      </c>
      <c r="E30" s="4" t="s">
        <v>328</v>
      </c>
      <c r="F30" s="167"/>
      <c r="G30" s="168" t="s">
        <v>319</v>
      </c>
      <c r="H30" s="157"/>
    </row>
    <row r="31" spans="2:8" ht="90">
      <c r="B31" s="164" t="s">
        <v>1772</v>
      </c>
      <c r="C31" s="165" t="s">
        <v>340</v>
      </c>
      <c r="D31" s="166" t="s">
        <v>289</v>
      </c>
      <c r="E31" s="4" t="s">
        <v>328</v>
      </c>
      <c r="F31" s="167"/>
      <c r="G31" s="168" t="s">
        <v>319</v>
      </c>
      <c r="H31" s="157"/>
    </row>
    <row r="32" spans="2:8" ht="90">
      <c r="B32" s="164" t="s">
        <v>1773</v>
      </c>
      <c r="C32" s="165" t="s">
        <v>341</v>
      </c>
      <c r="D32" s="166" t="s">
        <v>289</v>
      </c>
      <c r="E32" s="4" t="s">
        <v>328</v>
      </c>
      <c r="F32" s="167"/>
      <c r="G32" s="168" t="s">
        <v>319</v>
      </c>
      <c r="H32" s="157"/>
    </row>
    <row r="33" spans="2:8" ht="90.75" thickBot="1">
      <c r="B33" s="164" t="s">
        <v>1774</v>
      </c>
      <c r="C33" s="165" t="s">
        <v>342</v>
      </c>
      <c r="D33" s="166" t="s">
        <v>289</v>
      </c>
      <c r="E33" s="4" t="s">
        <v>328</v>
      </c>
      <c r="F33" s="167"/>
      <c r="G33" s="168" t="s">
        <v>319</v>
      </c>
      <c r="H33" s="157"/>
    </row>
    <row r="34" spans="2:8" ht="20.100000000000001" customHeight="1" thickBot="1">
      <c r="B34" s="154" t="s">
        <v>343</v>
      </c>
      <c r="C34" s="155"/>
      <c r="D34" s="155"/>
      <c r="E34" s="155"/>
      <c r="F34" s="155"/>
      <c r="G34" s="184" t="s">
        <v>344</v>
      </c>
      <c r="H34" s="157"/>
    </row>
    <row r="35" spans="2:8" ht="60">
      <c r="B35" s="164" t="s">
        <v>345</v>
      </c>
      <c r="C35" s="165" t="s">
        <v>346</v>
      </c>
      <c r="D35" s="166" t="s">
        <v>289</v>
      </c>
      <c r="E35" s="4" t="s">
        <v>296</v>
      </c>
      <c r="F35" s="167"/>
      <c r="G35" s="168" t="s">
        <v>347</v>
      </c>
      <c r="H35" s="157"/>
    </row>
    <row r="36" spans="2:8" ht="75">
      <c r="B36" s="164" t="s">
        <v>348</v>
      </c>
      <c r="C36" s="165" t="s">
        <v>349</v>
      </c>
      <c r="D36" s="166" t="s">
        <v>289</v>
      </c>
      <c r="E36" s="4" t="s">
        <v>328</v>
      </c>
      <c r="F36" s="167"/>
      <c r="G36" s="168" t="s">
        <v>350</v>
      </c>
      <c r="H36" s="157"/>
    </row>
    <row r="37" spans="2:8" ht="30">
      <c r="B37" s="164" t="s">
        <v>351</v>
      </c>
      <c r="C37" s="165" t="s">
        <v>352</v>
      </c>
      <c r="D37" s="166" t="s">
        <v>353</v>
      </c>
      <c r="E37" s="4" t="s">
        <v>354</v>
      </c>
      <c r="F37" s="167"/>
      <c r="G37" s="168" t="s">
        <v>355</v>
      </c>
      <c r="H37" s="157"/>
    </row>
    <row r="38" spans="2:8" ht="60">
      <c r="B38" s="164" t="s">
        <v>356</v>
      </c>
      <c r="C38" s="165" t="s">
        <v>357</v>
      </c>
      <c r="D38" s="166" t="s">
        <v>289</v>
      </c>
      <c r="E38" s="4" t="s">
        <v>285</v>
      </c>
      <c r="F38" s="167"/>
      <c r="G38" s="168" t="s">
        <v>358</v>
      </c>
      <c r="H38" s="157"/>
    </row>
    <row r="39" spans="2:8" ht="30.75" thickBot="1">
      <c r="B39" s="164" t="s">
        <v>359</v>
      </c>
      <c r="C39" s="165" t="s">
        <v>360</v>
      </c>
      <c r="D39" s="166" t="s">
        <v>361</v>
      </c>
      <c r="E39" s="4" t="s">
        <v>362</v>
      </c>
      <c r="F39" s="167"/>
      <c r="G39" s="168" t="s">
        <v>363</v>
      </c>
      <c r="H39" s="157"/>
    </row>
    <row r="40" spans="2:8" ht="20.100000000000001" customHeight="1" thickBot="1">
      <c r="B40" s="154" t="s">
        <v>364</v>
      </c>
      <c r="C40" s="155"/>
      <c r="D40" s="155"/>
      <c r="E40" s="155"/>
      <c r="F40" s="155"/>
      <c r="G40" s="156"/>
      <c r="H40" s="157"/>
    </row>
    <row r="41" spans="2:8">
      <c r="B41" s="164" t="s">
        <v>365</v>
      </c>
      <c r="C41" s="165" t="s">
        <v>366</v>
      </c>
      <c r="D41" s="166" t="s">
        <v>269</v>
      </c>
      <c r="E41" s="4" t="s">
        <v>362</v>
      </c>
      <c r="F41" s="167"/>
      <c r="G41" s="168"/>
      <c r="H41" s="157"/>
    </row>
    <row r="42" spans="2:8" ht="17.25" thickBot="1">
      <c r="B42" s="164" t="s">
        <v>367</v>
      </c>
      <c r="C42" s="165" t="s">
        <v>368</v>
      </c>
      <c r="D42" s="166" t="s">
        <v>269</v>
      </c>
      <c r="E42" s="4" t="s">
        <v>362</v>
      </c>
      <c r="F42" s="167"/>
      <c r="G42" s="168"/>
      <c r="H42" s="157"/>
    </row>
    <row r="43" spans="2:8" ht="20.100000000000001" customHeight="1" thickBot="1">
      <c r="B43" s="154" t="s">
        <v>369</v>
      </c>
      <c r="C43" s="155"/>
      <c r="D43" s="155"/>
      <c r="E43" s="155"/>
      <c r="F43" s="155"/>
      <c r="G43" s="156"/>
      <c r="H43" s="157"/>
    </row>
    <row r="44" spans="2:8" ht="75.75" thickBot="1">
      <c r="B44" s="164" t="s">
        <v>219</v>
      </c>
      <c r="C44" s="165" t="s">
        <v>370</v>
      </c>
      <c r="D44" s="166" t="s">
        <v>289</v>
      </c>
      <c r="E44" s="4" t="s">
        <v>285</v>
      </c>
      <c r="F44" s="167"/>
      <c r="G44" s="168" t="s">
        <v>371</v>
      </c>
      <c r="H44" s="157"/>
    </row>
    <row r="45" spans="2:8" ht="20.100000000000001" customHeight="1" thickBot="1">
      <c r="B45" s="154" t="s">
        <v>372</v>
      </c>
      <c r="C45" s="155"/>
      <c r="D45" s="155"/>
      <c r="E45" s="155"/>
      <c r="F45" s="155"/>
      <c r="G45" s="156"/>
      <c r="H45" s="157"/>
    </row>
    <row r="46" spans="2:8" ht="45.75" thickBot="1">
      <c r="B46" s="164" t="s">
        <v>373</v>
      </c>
      <c r="C46" s="165" t="s">
        <v>374</v>
      </c>
      <c r="D46" s="166" t="s">
        <v>289</v>
      </c>
      <c r="E46" s="4" t="s">
        <v>285</v>
      </c>
      <c r="F46" s="167"/>
      <c r="G46" s="168" t="s">
        <v>375</v>
      </c>
      <c r="H46" s="157"/>
    </row>
    <row r="47" spans="2:8" ht="20.100000000000001" customHeight="1" thickBot="1">
      <c r="B47" s="154" t="s">
        <v>376</v>
      </c>
      <c r="C47" s="155"/>
      <c r="D47" s="155"/>
      <c r="E47" s="155"/>
      <c r="F47" s="155"/>
      <c r="G47" s="156"/>
      <c r="H47" s="157"/>
    </row>
    <row r="48" spans="2:8" ht="105">
      <c r="B48" s="164" t="s">
        <v>377</v>
      </c>
      <c r="C48" s="165" t="s">
        <v>378</v>
      </c>
      <c r="D48" s="166" t="s">
        <v>289</v>
      </c>
      <c r="E48" s="4" t="s">
        <v>296</v>
      </c>
      <c r="F48" s="167"/>
      <c r="G48" s="168" t="s">
        <v>379</v>
      </c>
      <c r="H48" s="157"/>
    </row>
    <row r="49" spans="2:8" ht="45">
      <c r="B49" s="164" t="s">
        <v>380</v>
      </c>
      <c r="C49" s="165" t="s">
        <v>381</v>
      </c>
      <c r="D49" s="166" t="s">
        <v>289</v>
      </c>
      <c r="E49" s="4" t="s">
        <v>296</v>
      </c>
      <c r="F49" s="167"/>
      <c r="G49" s="168" t="s">
        <v>382</v>
      </c>
      <c r="H49" s="157"/>
    </row>
    <row r="50" spans="2:8" ht="30">
      <c r="B50" s="164" t="s">
        <v>383</v>
      </c>
      <c r="C50" s="165" t="s">
        <v>384</v>
      </c>
      <c r="D50" s="166" t="s">
        <v>385</v>
      </c>
      <c r="E50" s="4" t="s">
        <v>362</v>
      </c>
      <c r="F50" s="167"/>
      <c r="G50" s="168" t="s">
        <v>386</v>
      </c>
      <c r="H50" s="157"/>
    </row>
    <row r="51" spans="2:8" ht="45">
      <c r="B51" s="164" t="s">
        <v>387</v>
      </c>
      <c r="C51" s="165" t="s">
        <v>388</v>
      </c>
      <c r="D51" s="166" t="s">
        <v>289</v>
      </c>
      <c r="E51" s="4" t="s">
        <v>296</v>
      </c>
      <c r="F51" s="167"/>
      <c r="G51" s="168" t="s">
        <v>389</v>
      </c>
      <c r="H51" s="157"/>
    </row>
    <row r="52" spans="2:8" ht="30">
      <c r="B52" s="164" t="s">
        <v>390</v>
      </c>
      <c r="C52" s="165" t="s">
        <v>391</v>
      </c>
      <c r="D52" s="166" t="s">
        <v>385</v>
      </c>
      <c r="E52" s="4" t="s">
        <v>362</v>
      </c>
      <c r="F52" s="167"/>
      <c r="G52" s="168" t="s">
        <v>392</v>
      </c>
      <c r="H52" s="157"/>
    </row>
    <row r="53" spans="2:8" ht="60">
      <c r="B53" s="164" t="s">
        <v>393</v>
      </c>
      <c r="C53" s="165" t="s">
        <v>394</v>
      </c>
      <c r="D53" s="166" t="s">
        <v>289</v>
      </c>
      <c r="E53" s="4" t="s">
        <v>296</v>
      </c>
      <c r="F53" s="167"/>
      <c r="G53" s="168" t="s">
        <v>395</v>
      </c>
      <c r="H53" s="157"/>
    </row>
    <row r="54" spans="2:8" ht="30">
      <c r="B54" s="164" t="s">
        <v>396</v>
      </c>
      <c r="C54" s="165" t="s">
        <v>397</v>
      </c>
      <c r="D54" s="166" t="s">
        <v>385</v>
      </c>
      <c r="E54" s="4" t="s">
        <v>362</v>
      </c>
      <c r="F54" s="167"/>
      <c r="G54" s="168" t="s">
        <v>398</v>
      </c>
      <c r="H54" s="157"/>
    </row>
    <row r="55" spans="2:8" ht="60">
      <c r="B55" s="164" t="s">
        <v>399</v>
      </c>
      <c r="C55" s="165" t="s">
        <v>400</v>
      </c>
      <c r="D55" s="166" t="s">
        <v>289</v>
      </c>
      <c r="E55" s="4" t="s">
        <v>296</v>
      </c>
      <c r="F55" s="167"/>
      <c r="G55" s="168" t="s">
        <v>395</v>
      </c>
      <c r="H55" s="157"/>
    </row>
    <row r="56" spans="2:8" ht="30.75" thickBot="1">
      <c r="B56" s="164" t="s">
        <v>401</v>
      </c>
      <c r="C56" s="165" t="s">
        <v>402</v>
      </c>
      <c r="D56" s="166" t="s">
        <v>385</v>
      </c>
      <c r="E56" s="4" t="s">
        <v>362</v>
      </c>
      <c r="F56" s="167"/>
      <c r="G56" s="168" t="s">
        <v>403</v>
      </c>
      <c r="H56" s="157"/>
    </row>
    <row r="57" spans="2:8" ht="20.100000000000001" customHeight="1" thickBot="1">
      <c r="B57" s="154" t="s">
        <v>404</v>
      </c>
      <c r="C57" s="155"/>
      <c r="D57" s="155"/>
      <c r="E57" s="155"/>
      <c r="F57" s="155"/>
      <c r="G57" s="156"/>
      <c r="H57" s="157"/>
    </row>
    <row r="58" spans="2:8" ht="105">
      <c r="B58" s="164" t="s">
        <v>405</v>
      </c>
      <c r="C58" s="165" t="s">
        <v>406</v>
      </c>
      <c r="D58" s="166" t="s">
        <v>289</v>
      </c>
      <c r="E58" s="4" t="s">
        <v>285</v>
      </c>
      <c r="F58" s="167"/>
      <c r="G58" s="168" t="s">
        <v>407</v>
      </c>
      <c r="H58" s="157"/>
    </row>
    <row r="59" spans="2:8" ht="30">
      <c r="B59" s="164" t="s">
        <v>408</v>
      </c>
      <c r="C59" s="165" t="s">
        <v>409</v>
      </c>
      <c r="D59" s="166" t="s">
        <v>289</v>
      </c>
      <c r="E59" s="4" t="s">
        <v>296</v>
      </c>
      <c r="F59" s="167"/>
      <c r="G59" s="168" t="s">
        <v>410</v>
      </c>
      <c r="H59" s="157"/>
    </row>
    <row r="60" spans="2:8" ht="30">
      <c r="B60" s="164" t="s">
        <v>411</v>
      </c>
      <c r="C60" s="165" t="s">
        <v>412</v>
      </c>
      <c r="D60" s="166" t="s">
        <v>385</v>
      </c>
      <c r="E60" s="4" t="s">
        <v>362</v>
      </c>
      <c r="F60" s="167"/>
      <c r="G60" s="168" t="s">
        <v>386</v>
      </c>
      <c r="H60" s="157"/>
    </row>
    <row r="61" spans="2:8" ht="45">
      <c r="B61" s="164" t="s">
        <v>413</v>
      </c>
      <c r="C61" s="165" t="s">
        <v>414</v>
      </c>
      <c r="D61" s="166" t="s">
        <v>289</v>
      </c>
      <c r="E61" s="4" t="s">
        <v>296</v>
      </c>
      <c r="F61" s="167"/>
      <c r="G61" s="168" t="s">
        <v>415</v>
      </c>
      <c r="H61" s="157"/>
    </row>
    <row r="62" spans="2:8" ht="30">
      <c r="B62" s="164" t="s">
        <v>416</v>
      </c>
      <c r="C62" s="165" t="s">
        <v>417</v>
      </c>
      <c r="D62" s="166" t="s">
        <v>385</v>
      </c>
      <c r="E62" s="4" t="s">
        <v>362</v>
      </c>
      <c r="F62" s="167"/>
      <c r="G62" s="168" t="s">
        <v>398</v>
      </c>
      <c r="H62" s="157"/>
    </row>
    <row r="63" spans="2:8" ht="45">
      <c r="B63" s="164" t="s">
        <v>418</v>
      </c>
      <c r="C63" s="165" t="s">
        <v>419</v>
      </c>
      <c r="D63" s="166" t="s">
        <v>289</v>
      </c>
      <c r="E63" s="4" t="s">
        <v>296</v>
      </c>
      <c r="F63" s="167"/>
      <c r="G63" s="168" t="s">
        <v>415</v>
      </c>
      <c r="H63" s="157"/>
    </row>
    <row r="64" spans="2:8" ht="30.75" thickBot="1">
      <c r="B64" s="169" t="s">
        <v>261</v>
      </c>
      <c r="C64" s="170" t="s">
        <v>420</v>
      </c>
      <c r="D64" s="171" t="s">
        <v>385</v>
      </c>
      <c r="E64" s="172" t="s">
        <v>362</v>
      </c>
      <c r="F64" s="173"/>
      <c r="G64" s="174" t="s">
        <v>403</v>
      </c>
      <c r="H64" s="157"/>
    </row>
    <row r="65" spans="2:8" ht="17.25" thickBot="1">
      <c r="B65" s="185"/>
      <c r="C65" s="186"/>
      <c r="D65" s="187"/>
      <c r="E65" s="178"/>
      <c r="F65" s="178"/>
      <c r="G65" s="188"/>
      <c r="H65" s="189"/>
    </row>
    <row r="66" spans="2:8">
      <c r="B66" s="190" t="s">
        <v>421</v>
      </c>
      <c r="C66" s="186"/>
      <c r="D66" s="187"/>
      <c r="E66" s="178"/>
      <c r="F66" s="178"/>
      <c r="G66" s="191"/>
      <c r="H66" s="157"/>
    </row>
    <row r="67" spans="2:8">
      <c r="B67" s="192" t="s">
        <v>422</v>
      </c>
      <c r="C67" s="193"/>
      <c r="D67" s="194"/>
      <c r="G67" s="195"/>
      <c r="H67" s="157"/>
    </row>
    <row r="68" spans="2:8" ht="20.100000000000001" customHeight="1">
      <c r="B68" s="196" t="s">
        <v>56</v>
      </c>
      <c r="C68" s="197"/>
      <c r="D68" s="198" t="s">
        <v>423</v>
      </c>
      <c r="E68" s="199"/>
      <c r="F68" s="199"/>
      <c r="G68" s="200"/>
      <c r="H68" s="157"/>
    </row>
    <row r="69" spans="2:8">
      <c r="B69" s="201" t="s">
        <v>310</v>
      </c>
      <c r="C69" s="202"/>
      <c r="D69" s="203" t="s">
        <v>424</v>
      </c>
      <c r="G69" s="195"/>
      <c r="H69" s="157"/>
    </row>
    <row r="70" spans="2:8" ht="17.25" thickBot="1">
      <c r="B70" s="204"/>
      <c r="C70" s="205"/>
      <c r="D70" s="206" t="s">
        <v>425</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E795-9904-400F-811B-33F8C365A18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200</v>
      </c>
      <c r="C2" s="146"/>
      <c r="D2" s="146"/>
      <c r="E2" s="146"/>
      <c r="F2" s="146"/>
      <c r="G2" s="147"/>
      <c r="H2" s="148"/>
    </row>
    <row r="3" spans="2:8" ht="13.5" customHeight="1">
      <c r="B3" s="235"/>
      <c r="C3" s="235"/>
      <c r="D3" s="235"/>
      <c r="E3" s="235"/>
      <c r="F3" s="235"/>
      <c r="G3" s="235"/>
    </row>
    <row r="4" spans="2:8" ht="13.5" customHeight="1">
      <c r="D4" s="5"/>
      <c r="E4" s="5"/>
      <c r="F4" s="5"/>
      <c r="G4" s="552" t="s">
        <v>1737</v>
      </c>
    </row>
    <row r="5" spans="2:8" ht="13.5" customHeight="1" thickBot="1">
      <c r="B5" s="223"/>
      <c r="C5" s="223"/>
      <c r="D5" s="223"/>
      <c r="E5" s="223"/>
      <c r="F5" s="223"/>
      <c r="G5" s="223"/>
    </row>
    <row r="6" spans="2:8" ht="20.25" customHeight="1" thickBot="1">
      <c r="B6" s="153" t="s">
        <v>56</v>
      </c>
      <c r="C6" s="521" t="s">
        <v>262</v>
      </c>
      <c r="D6" s="151" t="s">
        <v>263</v>
      </c>
      <c r="E6" s="151" t="s">
        <v>264</v>
      </c>
      <c r="F6" s="152" t="s">
        <v>265</v>
      </c>
      <c r="G6" s="153" t="s">
        <v>266</v>
      </c>
    </row>
    <row r="7" spans="2:8">
      <c r="B7" s="553" t="s">
        <v>135</v>
      </c>
      <c r="C7" s="554" t="s">
        <v>1738</v>
      </c>
      <c r="D7" s="555" t="s">
        <v>519</v>
      </c>
      <c r="E7" s="161" t="s">
        <v>808</v>
      </c>
      <c r="F7" s="162" t="s">
        <v>1739</v>
      </c>
      <c r="G7" s="671" t="s">
        <v>1740</v>
      </c>
      <c r="H7" s="157"/>
    </row>
    <row r="8" spans="2:8">
      <c r="B8" s="556" t="s">
        <v>101</v>
      </c>
      <c r="C8" s="557" t="s">
        <v>1741</v>
      </c>
      <c r="D8" s="558" t="s">
        <v>1673</v>
      </c>
      <c r="E8" s="559" t="s">
        <v>362</v>
      </c>
      <c r="F8" s="560" t="s">
        <v>1739</v>
      </c>
      <c r="G8" s="585"/>
      <c r="H8" s="157"/>
    </row>
    <row r="9" spans="2:8">
      <c r="B9" s="556" t="s">
        <v>102</v>
      </c>
      <c r="C9" s="557" t="s">
        <v>1742</v>
      </c>
      <c r="D9" s="558" t="s">
        <v>1673</v>
      </c>
      <c r="E9" s="559" t="s">
        <v>362</v>
      </c>
      <c r="F9" s="560" t="s">
        <v>1739</v>
      </c>
      <c r="G9" s="585"/>
      <c r="H9" s="157"/>
    </row>
    <row r="10" spans="2:8">
      <c r="B10" s="224" t="s">
        <v>1783</v>
      </c>
      <c r="C10" s="165" t="s">
        <v>1743</v>
      </c>
      <c r="D10" s="166" t="s">
        <v>807</v>
      </c>
      <c r="E10" s="276" t="s">
        <v>808</v>
      </c>
      <c r="F10" s="167" t="s">
        <v>1739</v>
      </c>
      <c r="G10" s="585"/>
      <c r="H10" s="157"/>
    </row>
    <row r="11" spans="2:8">
      <c r="B11" s="224" t="s">
        <v>887</v>
      </c>
      <c r="C11" s="165" t="s">
        <v>1744</v>
      </c>
      <c r="D11" s="166" t="s">
        <v>866</v>
      </c>
      <c r="E11" s="276" t="s">
        <v>808</v>
      </c>
      <c r="F11" s="167" t="s">
        <v>1739</v>
      </c>
      <c r="G11" s="585"/>
      <c r="H11" s="157"/>
    </row>
    <row r="12" spans="2:8">
      <c r="B12" s="224" t="s">
        <v>1766</v>
      </c>
      <c r="C12" s="165" t="s">
        <v>1745</v>
      </c>
      <c r="D12" s="166" t="s">
        <v>552</v>
      </c>
      <c r="E12" s="276" t="s">
        <v>808</v>
      </c>
      <c r="F12" s="167" t="s">
        <v>1739</v>
      </c>
      <c r="G12" s="597"/>
      <c r="H12" s="157"/>
    </row>
    <row r="13" spans="2:8" ht="49.5" customHeight="1">
      <c r="B13" s="561" t="s">
        <v>1746</v>
      </c>
      <c r="C13" s="215" t="s">
        <v>1747</v>
      </c>
      <c r="D13" s="562" t="s">
        <v>1748</v>
      </c>
      <c r="E13" s="276" t="s">
        <v>285</v>
      </c>
      <c r="F13" s="218"/>
      <c r="G13" s="584" t="s">
        <v>1749</v>
      </c>
      <c r="H13" s="157"/>
    </row>
    <row r="14" spans="2:8" ht="49.5" customHeight="1">
      <c r="B14" s="544" t="s">
        <v>176</v>
      </c>
      <c r="C14" s="545" t="s">
        <v>176</v>
      </c>
      <c r="D14" s="562" t="s">
        <v>1748</v>
      </c>
      <c r="E14" s="276" t="s">
        <v>285</v>
      </c>
      <c r="F14" s="218"/>
      <c r="G14" s="585"/>
      <c r="H14" s="157"/>
    </row>
    <row r="15" spans="2:8" ht="49.5" customHeight="1" thickBot="1">
      <c r="B15" s="255" t="s">
        <v>1750</v>
      </c>
      <c r="C15" s="535" t="s">
        <v>1751</v>
      </c>
      <c r="D15" s="433" t="s">
        <v>1381</v>
      </c>
      <c r="E15" s="434" t="s">
        <v>285</v>
      </c>
      <c r="F15" s="173"/>
      <c r="G15" s="586"/>
      <c r="H15" s="157"/>
    </row>
    <row r="16" spans="2:8" ht="17.25" thickBot="1">
      <c r="B16" s="389"/>
      <c r="C16" s="185"/>
      <c r="D16" s="185"/>
      <c r="E16" s="185"/>
      <c r="F16" s="185"/>
      <c r="G16" s="185"/>
      <c r="H16" s="189"/>
    </row>
    <row r="17" spans="2:8">
      <c r="B17" s="672" t="s">
        <v>1752</v>
      </c>
      <c r="C17" s="673"/>
      <c r="D17" s="673"/>
      <c r="E17" s="673"/>
      <c r="F17" s="673"/>
      <c r="G17" s="674"/>
      <c r="H17" s="157"/>
    </row>
    <row r="18" spans="2:8">
      <c r="B18" s="591" t="s">
        <v>1753</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c r="B30" s="591"/>
      <c r="C30" s="592"/>
      <c r="D30" s="592"/>
      <c r="E30" s="592"/>
      <c r="F30" s="592"/>
      <c r="G30" s="593"/>
      <c r="H30" s="157"/>
    </row>
    <row r="31" spans="2:8">
      <c r="B31" s="591"/>
      <c r="C31" s="592"/>
      <c r="D31" s="592"/>
      <c r="E31" s="592"/>
      <c r="F31" s="592"/>
      <c r="G31" s="593"/>
      <c r="H31" s="157"/>
    </row>
    <row r="32" spans="2:8">
      <c r="B32" s="591"/>
      <c r="C32" s="592"/>
      <c r="D32" s="592"/>
      <c r="E32" s="592"/>
      <c r="F32" s="592"/>
      <c r="G32" s="593"/>
      <c r="H32" s="157"/>
    </row>
    <row r="33" spans="2:8">
      <c r="B33" s="591"/>
      <c r="C33" s="592"/>
      <c r="D33" s="592"/>
      <c r="E33" s="592"/>
      <c r="F33" s="592"/>
      <c r="G33" s="593"/>
      <c r="H33" s="157"/>
    </row>
    <row r="34" spans="2:8">
      <c r="B34" s="591"/>
      <c r="C34" s="592"/>
      <c r="D34" s="592"/>
      <c r="E34" s="592"/>
      <c r="F34" s="592"/>
      <c r="G34" s="593"/>
      <c r="H34" s="157"/>
    </row>
    <row r="35" spans="2:8">
      <c r="B35" s="591"/>
      <c r="C35" s="592"/>
      <c r="D35" s="592"/>
      <c r="E35" s="592"/>
      <c r="F35" s="592"/>
      <c r="G35" s="593"/>
      <c r="H35" s="157"/>
    </row>
    <row r="36" spans="2:8">
      <c r="B36" s="591"/>
      <c r="C36" s="592"/>
      <c r="D36" s="592"/>
      <c r="E36" s="592"/>
      <c r="F36" s="592"/>
      <c r="G36" s="593"/>
      <c r="H36" s="157"/>
    </row>
    <row r="37" spans="2:8">
      <c r="B37" s="591"/>
      <c r="C37" s="592"/>
      <c r="D37" s="592"/>
      <c r="E37" s="592"/>
      <c r="F37" s="592"/>
      <c r="G37" s="593"/>
      <c r="H37" s="157"/>
    </row>
    <row r="38" spans="2:8">
      <c r="B38" s="591"/>
      <c r="C38" s="592"/>
      <c r="D38" s="592"/>
      <c r="E38" s="592"/>
      <c r="F38" s="592"/>
      <c r="G38" s="593"/>
      <c r="H38" s="157"/>
    </row>
    <row r="39" spans="2:8">
      <c r="B39" s="591"/>
      <c r="C39" s="592"/>
      <c r="D39" s="592"/>
      <c r="E39" s="592"/>
      <c r="F39" s="592"/>
      <c r="G39" s="593"/>
      <c r="H39" s="157"/>
    </row>
    <row r="40" spans="2:8">
      <c r="B40" s="591"/>
      <c r="C40" s="592"/>
      <c r="D40" s="592"/>
      <c r="E40" s="592"/>
      <c r="F40" s="592"/>
      <c r="G40" s="593"/>
      <c r="H40" s="157"/>
    </row>
    <row r="41" spans="2:8">
      <c r="B41" s="591"/>
      <c r="C41" s="592"/>
      <c r="D41" s="592"/>
      <c r="E41" s="592"/>
      <c r="F41" s="592"/>
      <c r="G41" s="593"/>
      <c r="H41" s="157"/>
    </row>
    <row r="42" spans="2:8">
      <c r="B42" s="591"/>
      <c r="C42" s="592"/>
      <c r="D42" s="592"/>
      <c r="E42" s="592"/>
      <c r="F42" s="592"/>
      <c r="G42" s="593"/>
      <c r="H42" s="157"/>
    </row>
    <row r="43" spans="2:8">
      <c r="B43" s="591"/>
      <c r="C43" s="592"/>
      <c r="D43" s="592"/>
      <c r="E43" s="592"/>
      <c r="F43" s="592"/>
      <c r="G43" s="593"/>
      <c r="H43" s="157"/>
    </row>
    <row r="44" spans="2:8" ht="17.25" thickBot="1">
      <c r="B44" s="594"/>
      <c r="C44" s="595"/>
      <c r="D44" s="595"/>
      <c r="E44" s="595"/>
      <c r="F44" s="595"/>
      <c r="G44" s="596"/>
      <c r="H44" s="157"/>
    </row>
    <row r="45" spans="2:8" ht="20.100000000000001" customHeight="1">
      <c r="B45" s="175"/>
      <c r="C45" s="175"/>
      <c r="D45" s="176"/>
      <c r="E45" s="177"/>
      <c r="F45" s="177"/>
      <c r="G45" s="175"/>
      <c r="H45" s="142"/>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3EBE-B933-4A4B-B312-034DAB455B6E}">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262</v>
      </c>
      <c r="D6" s="151" t="s">
        <v>263</v>
      </c>
      <c r="E6" s="151" t="s">
        <v>264</v>
      </c>
      <c r="F6" s="152" t="s">
        <v>265</v>
      </c>
      <c r="G6" s="153" t="s">
        <v>266</v>
      </c>
    </row>
    <row r="7" spans="2:8">
      <c r="B7" s="158" t="s">
        <v>1386</v>
      </c>
      <c r="C7" s="159" t="s">
        <v>1387</v>
      </c>
      <c r="D7" s="160" t="s">
        <v>874</v>
      </c>
      <c r="E7" s="161" t="s">
        <v>281</v>
      </c>
      <c r="F7" s="162" t="s">
        <v>809</v>
      </c>
      <c r="G7" s="582" t="s">
        <v>936</v>
      </c>
      <c r="H7" s="157"/>
    </row>
    <row r="8" spans="2:8">
      <c r="B8" s="164" t="s">
        <v>1388</v>
      </c>
      <c r="C8" s="165" t="s">
        <v>1389</v>
      </c>
      <c r="D8" s="166" t="s">
        <v>1390</v>
      </c>
      <c r="E8" s="4" t="s">
        <v>1335</v>
      </c>
      <c r="F8" s="167"/>
      <c r="G8" s="580"/>
      <c r="H8" s="157"/>
    </row>
    <row r="9" spans="2:8">
      <c r="B9" s="164" t="s">
        <v>1341</v>
      </c>
      <c r="C9" s="165" t="s">
        <v>1391</v>
      </c>
      <c r="D9" s="166" t="s">
        <v>519</v>
      </c>
      <c r="E9" s="4" t="s">
        <v>808</v>
      </c>
      <c r="F9" s="167"/>
      <c r="G9" s="580"/>
      <c r="H9" s="157"/>
    </row>
    <row r="10" spans="2:8" ht="26.25" customHeight="1">
      <c r="B10" s="164" t="s">
        <v>128</v>
      </c>
      <c r="C10" s="165" t="s">
        <v>1392</v>
      </c>
      <c r="D10" s="166" t="s">
        <v>807</v>
      </c>
      <c r="E10" s="4" t="s">
        <v>281</v>
      </c>
      <c r="F10" s="167"/>
      <c r="G10" s="580"/>
      <c r="H10" s="157"/>
    </row>
    <row r="11" spans="2:8" ht="26.25" customHeight="1">
      <c r="B11" s="164" t="s">
        <v>172</v>
      </c>
      <c r="C11" s="165" t="s">
        <v>1394</v>
      </c>
      <c r="D11" s="166" t="s">
        <v>807</v>
      </c>
      <c r="E11" s="4" t="s">
        <v>281</v>
      </c>
      <c r="F11" s="167"/>
      <c r="G11" s="580"/>
      <c r="H11" s="157"/>
    </row>
    <row r="12" spans="2:8">
      <c r="B12" s="164" t="s">
        <v>1783</v>
      </c>
      <c r="C12" s="165" t="s">
        <v>1395</v>
      </c>
      <c r="D12" s="166" t="s">
        <v>807</v>
      </c>
      <c r="E12" s="4" t="s">
        <v>808</v>
      </c>
      <c r="F12" s="167"/>
      <c r="G12" s="583"/>
      <c r="H12" s="157"/>
    </row>
    <row r="13" spans="2:8" ht="16.5" customHeight="1">
      <c r="B13" s="164" t="s">
        <v>887</v>
      </c>
      <c r="C13" s="165" t="s">
        <v>1396</v>
      </c>
      <c r="D13" s="166" t="s">
        <v>866</v>
      </c>
      <c r="E13" s="4" t="s">
        <v>808</v>
      </c>
      <c r="F13" s="167"/>
      <c r="G13" s="579" t="s">
        <v>1852</v>
      </c>
      <c r="H13" s="157"/>
    </row>
    <row r="14" spans="2:8" ht="16.5" customHeight="1">
      <c r="B14" s="164" t="s">
        <v>1766</v>
      </c>
      <c r="C14" s="165" t="s">
        <v>1397</v>
      </c>
      <c r="D14" s="166" t="s">
        <v>552</v>
      </c>
      <c r="E14" s="4" t="s">
        <v>808</v>
      </c>
      <c r="F14" s="167"/>
      <c r="G14" s="580"/>
      <c r="H14" s="157"/>
    </row>
    <row r="15" spans="2:8" ht="16.5" customHeight="1">
      <c r="B15" s="164" t="s">
        <v>1766</v>
      </c>
      <c r="C15" s="165" t="s">
        <v>1397</v>
      </c>
      <c r="D15" s="166" t="s">
        <v>552</v>
      </c>
      <c r="E15" s="4" t="s">
        <v>808</v>
      </c>
      <c r="F15" s="167"/>
      <c r="G15" s="583"/>
      <c r="H15" s="157"/>
    </row>
    <row r="16" spans="2:8" ht="60.75" thickBot="1">
      <c r="B16" s="164" t="s">
        <v>1398</v>
      </c>
      <c r="C16" s="165" t="s">
        <v>1399</v>
      </c>
      <c r="D16" s="166" t="s">
        <v>1346</v>
      </c>
      <c r="E16" s="4" t="s">
        <v>498</v>
      </c>
      <c r="F16" s="167" t="s">
        <v>809</v>
      </c>
      <c r="G16" s="168" t="s">
        <v>1400</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C67E-CD95-42AB-8E09-A7D861926E3D}">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206</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ht="20.100000000000001" customHeight="1" thickBot="1">
      <c r="B5" s="154" t="s">
        <v>267</v>
      </c>
      <c r="C5" s="155"/>
      <c r="D5" s="155"/>
      <c r="E5" s="155"/>
      <c r="F5" s="155"/>
      <c r="G5" s="156"/>
      <c r="H5" s="157"/>
    </row>
    <row r="6" spans="2:8">
      <c r="B6" s="158" t="s">
        <v>109</v>
      </c>
      <c r="C6" s="159" t="s">
        <v>426</v>
      </c>
      <c r="D6" s="160" t="s">
        <v>269</v>
      </c>
      <c r="E6" s="161" t="s">
        <v>270</v>
      </c>
      <c r="F6" s="162" t="s">
        <v>271</v>
      </c>
      <c r="G6" s="582" t="s">
        <v>272</v>
      </c>
      <c r="H6" s="157"/>
    </row>
    <row r="7" spans="2:8">
      <c r="B7" s="164" t="s">
        <v>255</v>
      </c>
      <c r="C7" s="165" t="s">
        <v>427</v>
      </c>
      <c r="D7" s="166" t="s">
        <v>361</v>
      </c>
      <c r="E7" s="4" t="s">
        <v>362</v>
      </c>
      <c r="F7" s="167" t="s">
        <v>271</v>
      </c>
      <c r="G7" s="583"/>
      <c r="H7" s="157"/>
    </row>
    <row r="8" spans="2:8">
      <c r="B8" s="164" t="s">
        <v>256</v>
      </c>
      <c r="C8" s="165" t="s">
        <v>428</v>
      </c>
      <c r="D8" s="166" t="s">
        <v>274</v>
      </c>
      <c r="E8" s="4" t="s">
        <v>275</v>
      </c>
      <c r="F8" s="167"/>
      <c r="G8" s="168"/>
      <c r="H8" s="157"/>
    </row>
    <row r="9" spans="2:8" ht="17.25" thickBot="1">
      <c r="B9" s="164" t="s">
        <v>111</v>
      </c>
      <c r="C9" s="165" t="s">
        <v>429</v>
      </c>
      <c r="D9" s="166" t="s">
        <v>277</v>
      </c>
      <c r="E9" s="4" t="s">
        <v>278</v>
      </c>
      <c r="F9" s="167"/>
      <c r="G9" s="168"/>
      <c r="H9" s="157"/>
    </row>
    <row r="10" spans="2:8" ht="20.100000000000001" customHeight="1" thickBot="1">
      <c r="B10" s="154" t="s">
        <v>292</v>
      </c>
      <c r="C10" s="155"/>
      <c r="D10" s="155"/>
      <c r="E10" s="155"/>
      <c r="F10" s="155"/>
      <c r="G10" s="156"/>
      <c r="H10" s="157"/>
    </row>
    <row r="11" spans="2:8" ht="45">
      <c r="B11" s="164" t="s">
        <v>221</v>
      </c>
      <c r="C11" s="165" t="s">
        <v>431</v>
      </c>
      <c r="D11" s="166" t="s">
        <v>289</v>
      </c>
      <c r="E11" s="4" t="s">
        <v>285</v>
      </c>
      <c r="F11" s="167"/>
      <c r="G11" s="168" t="s">
        <v>432</v>
      </c>
      <c r="H11" s="157"/>
    </row>
    <row r="12" spans="2:8">
      <c r="B12" s="164" t="s">
        <v>293</v>
      </c>
      <c r="C12" s="165" t="s">
        <v>433</v>
      </c>
      <c r="D12" s="166" t="s">
        <v>295</v>
      </c>
      <c r="E12" s="4" t="s">
        <v>296</v>
      </c>
      <c r="F12" s="167"/>
      <c r="G12" s="579" t="s">
        <v>434</v>
      </c>
      <c r="H12" s="157"/>
    </row>
    <row r="13" spans="2:8">
      <c r="B13" s="164" t="s">
        <v>298</v>
      </c>
      <c r="C13" s="165" t="s">
        <v>435</v>
      </c>
      <c r="D13" s="166" t="s">
        <v>295</v>
      </c>
      <c r="E13" s="4" t="s">
        <v>296</v>
      </c>
      <c r="F13" s="167"/>
      <c r="G13" s="583"/>
      <c r="H13" s="157"/>
    </row>
    <row r="14" spans="2:8" ht="45">
      <c r="B14" s="164" t="s">
        <v>301</v>
      </c>
      <c r="C14" s="165" t="s">
        <v>436</v>
      </c>
      <c r="D14" s="166" t="s">
        <v>289</v>
      </c>
      <c r="E14" s="4" t="s">
        <v>296</v>
      </c>
      <c r="F14" s="167"/>
      <c r="G14" s="168" t="s">
        <v>437</v>
      </c>
      <c r="H14" s="157"/>
    </row>
    <row r="15" spans="2:8" ht="45">
      <c r="B15" s="164" t="s">
        <v>304</v>
      </c>
      <c r="C15" s="165" t="s">
        <v>438</v>
      </c>
      <c r="D15" s="166" t="s">
        <v>289</v>
      </c>
      <c r="E15" s="4" t="s">
        <v>296</v>
      </c>
      <c r="F15" s="167"/>
      <c r="G15" s="168" t="s">
        <v>306</v>
      </c>
      <c r="H15" s="157"/>
    </row>
    <row r="16" spans="2:8" ht="45">
      <c r="B16" s="164" t="s">
        <v>307</v>
      </c>
      <c r="C16" s="165" t="s">
        <v>439</v>
      </c>
      <c r="D16" s="166" t="s">
        <v>289</v>
      </c>
      <c r="E16" s="4" t="s">
        <v>296</v>
      </c>
      <c r="F16" s="167"/>
      <c r="G16" s="168" t="s">
        <v>309</v>
      </c>
      <c r="H16" s="157"/>
    </row>
    <row r="17" spans="2:8" ht="17.25" thickBot="1">
      <c r="B17" s="164" t="s">
        <v>310</v>
      </c>
      <c r="C17" s="165" t="s">
        <v>440</v>
      </c>
      <c r="D17" s="166" t="s">
        <v>300</v>
      </c>
      <c r="E17" s="4" t="s">
        <v>296</v>
      </c>
      <c r="F17" s="167"/>
      <c r="G17" s="168" t="s">
        <v>441</v>
      </c>
      <c r="H17" s="157"/>
    </row>
    <row r="18" spans="2:8" ht="20.100000000000001" customHeight="1" thickBot="1">
      <c r="B18" s="154" t="s">
        <v>343</v>
      </c>
      <c r="C18" s="155"/>
      <c r="D18" s="155"/>
      <c r="E18" s="155"/>
      <c r="F18" s="155"/>
      <c r="G18" s="184" t="s">
        <v>344</v>
      </c>
      <c r="H18" s="157"/>
    </row>
    <row r="19" spans="2:8" ht="45">
      <c r="B19" s="164" t="s">
        <v>221</v>
      </c>
      <c r="C19" s="165" t="s">
        <v>442</v>
      </c>
      <c r="D19" s="166" t="s">
        <v>289</v>
      </c>
      <c r="E19" s="4" t="s">
        <v>296</v>
      </c>
      <c r="F19" s="167"/>
      <c r="G19" s="168" t="s">
        <v>432</v>
      </c>
      <c r="H19" s="157"/>
    </row>
    <row r="20" spans="2:8" ht="60">
      <c r="B20" s="164" t="s">
        <v>345</v>
      </c>
      <c r="C20" s="165" t="s">
        <v>443</v>
      </c>
      <c r="D20" s="166" t="s">
        <v>289</v>
      </c>
      <c r="E20" s="4" t="s">
        <v>296</v>
      </c>
      <c r="F20" s="167"/>
      <c r="G20" s="168" t="s">
        <v>347</v>
      </c>
      <c r="H20" s="157"/>
    </row>
    <row r="21" spans="2:8" ht="75">
      <c r="B21" s="164" t="s">
        <v>348</v>
      </c>
      <c r="C21" s="165" t="s">
        <v>444</v>
      </c>
      <c r="D21" s="166" t="s">
        <v>289</v>
      </c>
      <c r="E21" s="4" t="s">
        <v>296</v>
      </c>
      <c r="F21" s="167"/>
      <c r="G21" s="168" t="s">
        <v>350</v>
      </c>
      <c r="H21" s="157"/>
    </row>
    <row r="22" spans="2:8" ht="30">
      <c r="B22" s="164" t="s">
        <v>351</v>
      </c>
      <c r="C22" s="165" t="s">
        <v>445</v>
      </c>
      <c r="D22" s="166" t="s">
        <v>353</v>
      </c>
      <c r="E22" s="4" t="s">
        <v>354</v>
      </c>
      <c r="F22" s="167"/>
      <c r="G22" s="168" t="s">
        <v>355</v>
      </c>
      <c r="H22" s="157"/>
    </row>
    <row r="23" spans="2:8" ht="60">
      <c r="B23" s="164" t="s">
        <v>356</v>
      </c>
      <c r="C23" s="165" t="s">
        <v>446</v>
      </c>
      <c r="D23" s="166" t="s">
        <v>289</v>
      </c>
      <c r="E23" s="4" t="s">
        <v>296</v>
      </c>
      <c r="F23" s="167"/>
      <c r="G23" s="168" t="s">
        <v>447</v>
      </c>
      <c r="H23" s="157"/>
    </row>
    <row r="24" spans="2:8" ht="30.75" thickBot="1">
      <c r="B24" s="164" t="s">
        <v>359</v>
      </c>
      <c r="C24" s="165" t="s">
        <v>448</v>
      </c>
      <c r="D24" s="166" t="s">
        <v>361</v>
      </c>
      <c r="E24" s="4" t="s">
        <v>362</v>
      </c>
      <c r="F24" s="167"/>
      <c r="G24" s="168" t="s">
        <v>363</v>
      </c>
      <c r="H24" s="157"/>
    </row>
    <row r="25" spans="2:8" ht="20.100000000000001" customHeight="1" thickBot="1">
      <c r="B25" s="154" t="s">
        <v>364</v>
      </c>
      <c r="C25" s="155"/>
      <c r="D25" s="155"/>
      <c r="E25" s="155"/>
      <c r="F25" s="155"/>
      <c r="G25" s="156"/>
      <c r="H25" s="157"/>
    </row>
    <row r="26" spans="2:8" ht="45">
      <c r="B26" s="164" t="s">
        <v>221</v>
      </c>
      <c r="C26" s="165" t="s">
        <v>449</v>
      </c>
      <c r="D26" s="166" t="s">
        <v>289</v>
      </c>
      <c r="E26" s="4" t="s">
        <v>285</v>
      </c>
      <c r="F26" s="167"/>
      <c r="G26" s="168" t="s">
        <v>432</v>
      </c>
      <c r="H26" s="157"/>
    </row>
    <row r="27" spans="2:8">
      <c r="B27" s="164" t="s">
        <v>450</v>
      </c>
      <c r="C27" s="165" t="s">
        <v>451</v>
      </c>
      <c r="D27" s="166" t="s">
        <v>269</v>
      </c>
      <c r="E27" s="4" t="s">
        <v>362</v>
      </c>
      <c r="F27" s="167"/>
      <c r="G27" s="579" t="s">
        <v>434</v>
      </c>
      <c r="H27" s="157"/>
    </row>
    <row r="28" spans="2:8" ht="17.25" thickBot="1">
      <c r="B28" s="164" t="s">
        <v>452</v>
      </c>
      <c r="C28" s="165" t="s">
        <v>453</v>
      </c>
      <c r="D28" s="166" t="s">
        <v>269</v>
      </c>
      <c r="E28" s="4" t="s">
        <v>362</v>
      </c>
      <c r="F28" s="167"/>
      <c r="G28" s="581"/>
      <c r="H28" s="157"/>
    </row>
    <row r="29" spans="2:8" ht="20.100000000000001" customHeight="1" thickBot="1">
      <c r="B29" s="154" t="s">
        <v>369</v>
      </c>
      <c r="C29" s="155"/>
      <c r="D29" s="155"/>
      <c r="E29" s="155"/>
      <c r="F29" s="155"/>
      <c r="G29" s="156"/>
      <c r="H29" s="157"/>
    </row>
    <row r="30" spans="2:8" ht="45">
      <c r="B30" s="164" t="s">
        <v>221</v>
      </c>
      <c r="C30" s="165" t="s">
        <v>454</v>
      </c>
      <c r="D30" s="166" t="s">
        <v>289</v>
      </c>
      <c r="E30" s="4" t="s">
        <v>285</v>
      </c>
      <c r="F30" s="167"/>
      <c r="G30" s="168" t="s">
        <v>432</v>
      </c>
      <c r="H30" s="157"/>
    </row>
    <row r="31" spans="2:8" ht="60.75" thickBot="1">
      <c r="B31" s="164" t="s">
        <v>219</v>
      </c>
      <c r="C31" s="165" t="s">
        <v>455</v>
      </c>
      <c r="D31" s="166" t="s">
        <v>289</v>
      </c>
      <c r="E31" s="4" t="s">
        <v>296</v>
      </c>
      <c r="F31" s="167"/>
      <c r="G31" s="168" t="s">
        <v>456</v>
      </c>
      <c r="H31" s="157"/>
    </row>
    <row r="32" spans="2:8" ht="20.100000000000001" customHeight="1" thickBot="1">
      <c r="B32" s="154" t="s">
        <v>372</v>
      </c>
      <c r="C32" s="155"/>
      <c r="D32" s="155"/>
      <c r="E32" s="155"/>
      <c r="F32" s="155"/>
      <c r="G32" s="156"/>
      <c r="H32" s="157"/>
    </row>
    <row r="33" spans="2:8" ht="45.75" thickBot="1">
      <c r="B33" s="164" t="s">
        <v>373</v>
      </c>
      <c r="C33" s="165" t="s">
        <v>457</v>
      </c>
      <c r="D33" s="166" t="s">
        <v>289</v>
      </c>
      <c r="E33" s="4" t="s">
        <v>296</v>
      </c>
      <c r="F33" s="167"/>
      <c r="G33" s="168" t="s">
        <v>375</v>
      </c>
      <c r="H33" s="157"/>
    </row>
    <row r="34" spans="2:8" ht="20.100000000000001" customHeight="1" thickBot="1">
      <c r="B34" s="154" t="s">
        <v>376</v>
      </c>
      <c r="C34" s="155"/>
      <c r="D34" s="155"/>
      <c r="E34" s="155"/>
      <c r="F34" s="155"/>
      <c r="G34" s="156"/>
      <c r="H34" s="157"/>
    </row>
    <row r="35" spans="2:8" ht="45">
      <c r="B35" s="164" t="s">
        <v>458</v>
      </c>
      <c r="C35" s="165" t="s">
        <v>459</v>
      </c>
      <c r="D35" s="166" t="s">
        <v>289</v>
      </c>
      <c r="E35" s="4" t="s">
        <v>296</v>
      </c>
      <c r="F35" s="167"/>
      <c r="G35" s="168" t="s">
        <v>432</v>
      </c>
      <c r="H35" s="157"/>
    </row>
    <row r="36" spans="2:8" ht="90">
      <c r="B36" s="164" t="s">
        <v>377</v>
      </c>
      <c r="C36" s="165" t="s">
        <v>460</v>
      </c>
      <c r="D36" s="166" t="s">
        <v>289</v>
      </c>
      <c r="E36" s="4" t="s">
        <v>296</v>
      </c>
      <c r="F36" s="167"/>
      <c r="G36" s="168" t="s">
        <v>461</v>
      </c>
      <c r="H36" s="157"/>
    </row>
    <row r="37" spans="2:8" ht="45">
      <c r="B37" s="164" t="s">
        <v>462</v>
      </c>
      <c r="C37" s="165" t="s">
        <v>463</v>
      </c>
      <c r="D37" s="166" t="s">
        <v>289</v>
      </c>
      <c r="E37" s="4" t="s">
        <v>296</v>
      </c>
      <c r="F37" s="167"/>
      <c r="G37" s="168" t="s">
        <v>464</v>
      </c>
      <c r="H37" s="157"/>
    </row>
    <row r="38" spans="2:8" ht="30">
      <c r="B38" s="164" t="s">
        <v>383</v>
      </c>
      <c r="C38" s="165" t="s">
        <v>465</v>
      </c>
      <c r="D38" s="166" t="s">
        <v>466</v>
      </c>
      <c r="E38" s="4" t="s">
        <v>362</v>
      </c>
      <c r="F38" s="167"/>
      <c r="G38" s="168" t="s">
        <v>467</v>
      </c>
      <c r="H38" s="157"/>
    </row>
    <row r="39" spans="2:8" ht="45">
      <c r="B39" s="164" t="s">
        <v>387</v>
      </c>
      <c r="C39" s="165" t="s">
        <v>468</v>
      </c>
      <c r="D39" s="166" t="s">
        <v>289</v>
      </c>
      <c r="E39" s="4" t="s">
        <v>285</v>
      </c>
      <c r="F39" s="167"/>
      <c r="G39" s="168" t="s">
        <v>469</v>
      </c>
      <c r="H39" s="157"/>
    </row>
    <row r="40" spans="2:8" ht="30">
      <c r="B40" s="164" t="s">
        <v>390</v>
      </c>
      <c r="C40" s="165" t="s">
        <v>470</v>
      </c>
      <c r="D40" s="166" t="s">
        <v>466</v>
      </c>
      <c r="E40" s="4" t="s">
        <v>362</v>
      </c>
      <c r="F40" s="167"/>
      <c r="G40" s="168" t="s">
        <v>471</v>
      </c>
      <c r="H40" s="157"/>
    </row>
    <row r="41" spans="2:8" ht="60">
      <c r="B41" s="164" t="s">
        <v>393</v>
      </c>
      <c r="C41" s="165" t="s">
        <v>472</v>
      </c>
      <c r="D41" s="166" t="s">
        <v>289</v>
      </c>
      <c r="E41" s="4" t="s">
        <v>285</v>
      </c>
      <c r="F41" s="167"/>
      <c r="G41" s="168" t="s">
        <v>473</v>
      </c>
      <c r="H41" s="157"/>
    </row>
    <row r="42" spans="2:8" ht="30">
      <c r="B42" s="164" t="s">
        <v>396</v>
      </c>
      <c r="C42" s="165" t="s">
        <v>474</v>
      </c>
      <c r="D42" s="166" t="s">
        <v>466</v>
      </c>
      <c r="E42" s="4" t="s">
        <v>362</v>
      </c>
      <c r="F42" s="167"/>
      <c r="G42" s="168" t="s">
        <v>475</v>
      </c>
      <c r="H42" s="157"/>
    </row>
    <row r="43" spans="2:8" ht="60">
      <c r="B43" s="164" t="s">
        <v>476</v>
      </c>
      <c r="C43" s="165" t="s">
        <v>477</v>
      </c>
      <c r="D43" s="166" t="s">
        <v>289</v>
      </c>
      <c r="E43" s="4" t="s">
        <v>285</v>
      </c>
      <c r="F43" s="167"/>
      <c r="G43" s="168" t="s">
        <v>473</v>
      </c>
      <c r="H43" s="157"/>
    </row>
    <row r="44" spans="2:8" ht="30.75" thickBot="1">
      <c r="B44" s="164" t="s">
        <v>401</v>
      </c>
      <c r="C44" s="165" t="s">
        <v>478</v>
      </c>
      <c r="D44" s="166" t="s">
        <v>466</v>
      </c>
      <c r="E44" s="4" t="s">
        <v>362</v>
      </c>
      <c r="F44" s="167"/>
      <c r="G44" s="168" t="s">
        <v>479</v>
      </c>
      <c r="H44" s="157"/>
    </row>
    <row r="45" spans="2:8" ht="20.100000000000001" customHeight="1" thickBot="1">
      <c r="B45" s="154" t="s">
        <v>404</v>
      </c>
      <c r="C45" s="155"/>
      <c r="D45" s="155"/>
      <c r="E45" s="155"/>
      <c r="F45" s="155"/>
      <c r="G45" s="156"/>
      <c r="H45" s="157"/>
    </row>
    <row r="46" spans="2:8" ht="45">
      <c r="B46" s="164" t="s">
        <v>480</v>
      </c>
      <c r="C46" s="165" t="s">
        <v>481</v>
      </c>
      <c r="D46" s="166" t="s">
        <v>289</v>
      </c>
      <c r="E46" s="4" t="s">
        <v>285</v>
      </c>
      <c r="F46" s="167"/>
      <c r="G46" s="168" t="s">
        <v>432</v>
      </c>
      <c r="H46" s="157"/>
    </row>
    <row r="47" spans="2:8" ht="90">
      <c r="B47" s="164" t="s">
        <v>482</v>
      </c>
      <c r="C47" s="165" t="s">
        <v>483</v>
      </c>
      <c r="D47" s="166" t="s">
        <v>289</v>
      </c>
      <c r="E47" s="4" t="s">
        <v>285</v>
      </c>
      <c r="F47" s="167"/>
      <c r="G47" s="168" t="s">
        <v>484</v>
      </c>
      <c r="H47" s="157"/>
    </row>
    <row r="48" spans="2:8" ht="30">
      <c r="B48" s="164" t="s">
        <v>485</v>
      </c>
      <c r="C48" s="165" t="s">
        <v>486</v>
      </c>
      <c r="D48" s="166" t="s">
        <v>289</v>
      </c>
      <c r="E48" s="4" t="s">
        <v>285</v>
      </c>
      <c r="F48" s="167"/>
      <c r="G48" s="168" t="s">
        <v>487</v>
      </c>
      <c r="H48" s="157"/>
    </row>
    <row r="49" spans="2:8" ht="30">
      <c r="B49" s="164" t="s">
        <v>488</v>
      </c>
      <c r="C49" s="165" t="s">
        <v>489</v>
      </c>
      <c r="D49" s="166" t="s">
        <v>466</v>
      </c>
      <c r="E49" s="4" t="s">
        <v>362</v>
      </c>
      <c r="F49" s="167"/>
      <c r="G49" s="168" t="s">
        <v>467</v>
      </c>
      <c r="H49" s="157"/>
    </row>
    <row r="50" spans="2:8" ht="45">
      <c r="B50" s="164" t="s">
        <v>490</v>
      </c>
      <c r="C50" s="165" t="s">
        <v>491</v>
      </c>
      <c r="D50" s="166" t="s">
        <v>289</v>
      </c>
      <c r="E50" s="4" t="s">
        <v>285</v>
      </c>
      <c r="F50" s="167"/>
      <c r="G50" s="168" t="s">
        <v>492</v>
      </c>
      <c r="H50" s="157"/>
    </row>
    <row r="51" spans="2:8" ht="30">
      <c r="B51" s="164" t="s">
        <v>493</v>
      </c>
      <c r="C51" s="165" t="s">
        <v>494</v>
      </c>
      <c r="D51" s="166" t="s">
        <v>466</v>
      </c>
      <c r="E51" s="4" t="s">
        <v>362</v>
      </c>
      <c r="F51" s="167"/>
      <c r="G51" s="168" t="s">
        <v>475</v>
      </c>
      <c r="H51" s="157"/>
    </row>
    <row r="52" spans="2:8" ht="45">
      <c r="B52" s="164" t="s">
        <v>495</v>
      </c>
      <c r="C52" s="165" t="s">
        <v>496</v>
      </c>
      <c r="D52" s="166" t="s">
        <v>289</v>
      </c>
      <c r="E52" s="4" t="s">
        <v>285</v>
      </c>
      <c r="F52" s="167"/>
      <c r="G52" s="168" t="s">
        <v>492</v>
      </c>
      <c r="H52" s="157"/>
    </row>
    <row r="53" spans="2:8" ht="30.75" thickBot="1">
      <c r="B53" s="169" t="s">
        <v>261</v>
      </c>
      <c r="C53" s="170" t="s">
        <v>497</v>
      </c>
      <c r="D53" s="171" t="s">
        <v>466</v>
      </c>
      <c r="E53" s="172" t="s">
        <v>362</v>
      </c>
      <c r="F53" s="173"/>
      <c r="G53" s="174" t="s">
        <v>479</v>
      </c>
      <c r="H53" s="157"/>
    </row>
    <row r="54" spans="2:8" ht="17.25" thickBot="1">
      <c r="B54" s="209"/>
      <c r="C54" s="210"/>
      <c r="D54" s="211"/>
      <c r="E54" s="212"/>
      <c r="F54" s="212"/>
      <c r="G54" s="213"/>
      <c r="H54" s="189"/>
    </row>
    <row r="55" spans="2:8">
      <c r="B55" s="190" t="s">
        <v>421</v>
      </c>
      <c r="C55" s="186"/>
      <c r="D55" s="187"/>
      <c r="E55" s="178"/>
      <c r="F55" s="178"/>
      <c r="G55" s="191"/>
      <c r="H55" s="157"/>
    </row>
    <row r="56" spans="2:8">
      <c r="B56" s="192" t="s">
        <v>422</v>
      </c>
      <c r="C56" s="193"/>
      <c r="D56" s="194"/>
      <c r="G56" s="195"/>
      <c r="H56" s="157"/>
    </row>
    <row r="57" spans="2:8" ht="20.100000000000001" customHeight="1">
      <c r="B57" s="196" t="s">
        <v>56</v>
      </c>
      <c r="C57" s="197"/>
      <c r="D57" s="198" t="s">
        <v>423</v>
      </c>
      <c r="E57" s="199"/>
      <c r="F57" s="199"/>
      <c r="G57" s="200"/>
      <c r="H57" s="157"/>
    </row>
    <row r="58" spans="2:8">
      <c r="B58" s="201" t="s">
        <v>310</v>
      </c>
      <c r="C58" s="202"/>
      <c r="D58" s="203" t="s">
        <v>424</v>
      </c>
      <c r="G58" s="195"/>
      <c r="H58" s="157"/>
    </row>
    <row r="59" spans="2:8" ht="17.25" thickBot="1">
      <c r="B59" s="204"/>
      <c r="C59" s="205"/>
      <c r="D59" s="206" t="s">
        <v>425</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50D7-29BF-419B-9022-29F909B70D2D}">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501</v>
      </c>
      <c r="C2" s="146"/>
      <c r="D2" s="146"/>
      <c r="E2" s="146"/>
      <c r="F2" s="146"/>
      <c r="G2" s="147"/>
      <c r="H2" s="148"/>
    </row>
    <row r="3" spans="2:8" ht="13.5" customHeight="1" thickBot="1">
      <c r="B3" s="149"/>
      <c r="C3" s="149"/>
      <c r="D3" s="149"/>
      <c r="E3" s="149"/>
      <c r="F3" s="149"/>
      <c r="G3" s="149"/>
    </row>
    <row r="4" spans="2:8" ht="20.25" customHeight="1" thickBot="1">
      <c r="B4" s="150" t="s">
        <v>56</v>
      </c>
      <c r="C4" s="151" t="s">
        <v>262</v>
      </c>
      <c r="D4" s="151" t="s">
        <v>263</v>
      </c>
      <c r="E4" s="151" t="s">
        <v>264</v>
      </c>
      <c r="F4" s="152" t="s">
        <v>265</v>
      </c>
      <c r="G4" s="153" t="s">
        <v>266</v>
      </c>
    </row>
    <row r="5" spans="2:8">
      <c r="B5" s="158" t="s">
        <v>127</v>
      </c>
      <c r="C5" s="159" t="s">
        <v>502</v>
      </c>
      <c r="D5" s="160" t="s">
        <v>322</v>
      </c>
      <c r="E5" s="161" t="s">
        <v>278</v>
      </c>
      <c r="F5" s="162" t="s">
        <v>271</v>
      </c>
      <c r="G5" s="163" t="s">
        <v>272</v>
      </c>
      <c r="H5" s="157"/>
    </row>
    <row r="6" spans="2:8">
      <c r="B6" s="164" t="s">
        <v>258</v>
      </c>
      <c r="C6" s="165" t="s">
        <v>503</v>
      </c>
      <c r="D6" s="166" t="s">
        <v>274</v>
      </c>
      <c r="E6" s="4" t="s">
        <v>275</v>
      </c>
      <c r="F6" s="167"/>
      <c r="G6" s="168"/>
      <c r="H6" s="157"/>
    </row>
    <row r="7" spans="2:8">
      <c r="B7" s="164" t="s">
        <v>111</v>
      </c>
      <c r="C7" s="165" t="s">
        <v>504</v>
      </c>
      <c r="D7" s="166" t="s">
        <v>277</v>
      </c>
      <c r="E7" s="4" t="s">
        <v>278</v>
      </c>
      <c r="F7" s="167"/>
      <c r="G7" s="168"/>
      <c r="H7" s="157"/>
    </row>
    <row r="8" spans="2:8">
      <c r="B8" s="164" t="s">
        <v>505</v>
      </c>
      <c r="C8" s="165" t="s">
        <v>506</v>
      </c>
      <c r="D8" s="166" t="s">
        <v>507</v>
      </c>
      <c r="E8" s="4" t="s">
        <v>275</v>
      </c>
      <c r="F8" s="167"/>
      <c r="G8" s="579" t="s">
        <v>508</v>
      </c>
      <c r="H8" s="157"/>
    </row>
    <row r="9" spans="2:8" ht="17.25" thickBot="1">
      <c r="B9" s="214" t="s">
        <v>509</v>
      </c>
      <c r="C9" s="215" t="s">
        <v>510</v>
      </c>
      <c r="D9" s="216" t="s">
        <v>507</v>
      </c>
      <c r="E9" s="217" t="s">
        <v>275</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4A8F-9BD4-4FFC-91D0-901872AD0C0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511</v>
      </c>
      <c r="C2" s="220"/>
      <c r="D2" s="220"/>
      <c r="E2" s="220"/>
      <c r="F2" s="220"/>
      <c r="G2" s="221"/>
      <c r="H2" s="148"/>
    </row>
    <row r="3" spans="2:8" ht="13.5" customHeight="1">
      <c r="D3" s="5"/>
      <c r="E3" s="5"/>
      <c r="F3" s="5"/>
    </row>
    <row r="4" spans="2:8" ht="13.5" customHeight="1">
      <c r="D4" s="5"/>
      <c r="E4" s="5"/>
      <c r="F4" s="5"/>
      <c r="G4" s="222" t="s">
        <v>512</v>
      </c>
    </row>
    <row r="5" spans="2:8" ht="13.5" customHeight="1" thickBot="1">
      <c r="B5" s="223"/>
      <c r="C5" s="223"/>
      <c r="D5" s="223"/>
      <c r="E5" s="223"/>
      <c r="F5" s="223"/>
      <c r="G5" s="223"/>
    </row>
    <row r="6" spans="2:8" ht="20.25" customHeight="1" thickBot="1">
      <c r="B6" s="150" t="s">
        <v>56</v>
      </c>
      <c r="C6" s="151" t="s">
        <v>262</v>
      </c>
      <c r="D6" s="151" t="s">
        <v>263</v>
      </c>
      <c r="E6" s="151" t="s">
        <v>264</v>
      </c>
      <c r="F6" s="152" t="s">
        <v>265</v>
      </c>
      <c r="G6" s="153" t="s">
        <v>266</v>
      </c>
    </row>
    <row r="7" spans="2:8">
      <c r="B7" s="158" t="s">
        <v>513</v>
      </c>
      <c r="C7" s="159" t="s">
        <v>514</v>
      </c>
      <c r="D7" s="160" t="s">
        <v>322</v>
      </c>
      <c r="E7" s="161" t="s">
        <v>278</v>
      </c>
      <c r="F7" s="162" t="s">
        <v>271</v>
      </c>
      <c r="G7" s="163" t="s">
        <v>272</v>
      </c>
      <c r="H7" s="157"/>
    </row>
    <row r="8" spans="2:8">
      <c r="B8" s="164" t="s">
        <v>515</v>
      </c>
      <c r="C8" s="165" t="s">
        <v>516</v>
      </c>
      <c r="D8" s="166" t="s">
        <v>274</v>
      </c>
      <c r="E8" s="4" t="s">
        <v>275</v>
      </c>
      <c r="F8" s="167"/>
      <c r="G8" s="179"/>
      <c r="H8" s="157"/>
    </row>
    <row r="9" spans="2:8" ht="39.950000000000003" customHeight="1">
      <c r="B9" s="224" t="s">
        <v>517</v>
      </c>
      <c r="C9" s="165" t="s">
        <v>518</v>
      </c>
      <c r="D9" s="166" t="s">
        <v>519</v>
      </c>
      <c r="E9" s="4" t="s">
        <v>278</v>
      </c>
      <c r="F9" s="167"/>
      <c r="G9" s="579" t="s">
        <v>520</v>
      </c>
      <c r="H9" s="157"/>
    </row>
    <row r="10" spans="2:8" ht="39.950000000000003" customHeight="1">
      <c r="B10" s="225" t="s">
        <v>521</v>
      </c>
      <c r="C10" s="226" t="s">
        <v>521</v>
      </c>
      <c r="D10" s="166" t="s">
        <v>519</v>
      </c>
      <c r="E10" s="4" t="s">
        <v>278</v>
      </c>
      <c r="F10" s="167"/>
      <c r="G10" s="580"/>
      <c r="H10" s="157"/>
    </row>
    <row r="11" spans="2:8" ht="39.950000000000003" customHeight="1">
      <c r="B11" s="224" t="s">
        <v>522</v>
      </c>
      <c r="C11" s="165" t="s">
        <v>523</v>
      </c>
      <c r="D11" s="166" t="s">
        <v>322</v>
      </c>
      <c r="E11" s="4" t="s">
        <v>278</v>
      </c>
      <c r="F11" s="167"/>
      <c r="G11" s="583"/>
      <c r="H11" s="157"/>
    </row>
    <row r="12" spans="2:8" ht="24.95" customHeight="1">
      <c r="B12" s="224" t="s">
        <v>524</v>
      </c>
      <c r="C12" s="165" t="s">
        <v>525</v>
      </c>
      <c r="D12" s="166" t="s">
        <v>274</v>
      </c>
      <c r="E12" s="4" t="s">
        <v>275</v>
      </c>
      <c r="F12" s="167"/>
      <c r="G12" s="579" t="s">
        <v>526</v>
      </c>
      <c r="H12" s="157"/>
    </row>
    <row r="13" spans="2:8" ht="24.95" customHeight="1">
      <c r="B13" s="225" t="s">
        <v>521</v>
      </c>
      <c r="C13" s="226" t="s">
        <v>521</v>
      </c>
      <c r="D13" s="166" t="s">
        <v>274</v>
      </c>
      <c r="E13" s="4" t="s">
        <v>275</v>
      </c>
      <c r="F13" s="167"/>
      <c r="G13" s="580"/>
      <c r="H13" s="157"/>
    </row>
    <row r="14" spans="2:8" ht="24.95" customHeight="1">
      <c r="B14" s="224" t="s">
        <v>527</v>
      </c>
      <c r="C14" s="165" t="s">
        <v>528</v>
      </c>
      <c r="D14" s="166" t="s">
        <v>274</v>
      </c>
      <c r="E14" s="4" t="s">
        <v>275</v>
      </c>
      <c r="F14" s="167"/>
      <c r="G14" s="583"/>
      <c r="H14" s="157"/>
    </row>
    <row r="15" spans="2:8" ht="30.75" thickBot="1">
      <c r="B15" s="169" t="s">
        <v>8</v>
      </c>
      <c r="C15" s="170" t="s">
        <v>529</v>
      </c>
      <c r="D15" s="171" t="s">
        <v>519</v>
      </c>
      <c r="E15" s="172" t="s">
        <v>278</v>
      </c>
      <c r="F15" s="173"/>
      <c r="G15" s="174" t="s">
        <v>530</v>
      </c>
      <c r="H15" s="157"/>
    </row>
    <row r="16" spans="2:8" ht="17.25" thickBot="1">
      <c r="B16" s="209"/>
      <c r="C16" s="210"/>
      <c r="D16" s="211"/>
      <c r="E16" s="212"/>
      <c r="F16" s="212"/>
      <c r="G16" s="213"/>
      <c r="H16" s="189"/>
    </row>
    <row r="17" spans="2:8">
      <c r="B17" s="190" t="s">
        <v>531</v>
      </c>
      <c r="C17" s="186"/>
      <c r="D17" s="187"/>
      <c r="E17" s="178"/>
      <c r="F17" s="178"/>
      <c r="G17" s="191"/>
      <c r="H17" s="157"/>
    </row>
    <row r="18" spans="2:8" ht="16.5" customHeight="1">
      <c r="B18" s="591" t="s">
        <v>532</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533</v>
      </c>
      <c r="C32" s="186"/>
      <c r="D32" s="187"/>
      <c r="E32" s="178"/>
      <c r="F32" s="178"/>
      <c r="G32" s="228"/>
      <c r="H32" s="157"/>
    </row>
    <row r="33" spans="2:8">
      <c r="B33" s="587" t="s">
        <v>534</v>
      </c>
      <c r="C33" s="588"/>
      <c r="D33" s="588"/>
      <c r="E33" s="588"/>
      <c r="F33" s="588"/>
      <c r="G33" s="231"/>
      <c r="H33" s="157"/>
    </row>
    <row r="34" spans="2:8">
      <c r="B34" s="587" t="s">
        <v>535</v>
      </c>
      <c r="C34" s="588"/>
      <c r="D34" s="588"/>
      <c r="E34" s="588"/>
      <c r="F34" s="588"/>
      <c r="G34" s="231"/>
      <c r="H34" s="157"/>
    </row>
    <row r="35" spans="2:8">
      <c r="B35" s="587"/>
      <c r="C35" s="588"/>
      <c r="D35" s="588"/>
      <c r="E35" s="588"/>
      <c r="F35" s="588"/>
      <c r="G35" s="231"/>
      <c r="H35" s="157"/>
    </row>
    <row r="36" spans="2:8">
      <c r="B36" s="232" t="s">
        <v>536</v>
      </c>
      <c r="C36" s="230"/>
      <c r="D36" s="230"/>
      <c r="E36" s="233" t="s">
        <v>537</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538</v>
      </c>
      <c r="C49" s="230"/>
      <c r="D49" s="230"/>
      <c r="E49" s="230"/>
      <c r="F49" s="230"/>
      <c r="G49" s="231"/>
      <c r="H49" s="157"/>
    </row>
    <row r="50" spans="2:8">
      <c r="B50" s="229" t="s">
        <v>539</v>
      </c>
      <c r="C50" s="230"/>
      <c r="D50" s="230"/>
      <c r="E50" s="230"/>
      <c r="F50" s="230"/>
      <c r="G50" s="231"/>
      <c r="H50" s="157"/>
    </row>
    <row r="51" spans="2:8">
      <c r="B51" s="229"/>
      <c r="C51" s="230"/>
      <c r="D51" s="230"/>
      <c r="E51" s="230"/>
      <c r="F51" s="230"/>
      <c r="G51" s="231"/>
      <c r="H51" s="157"/>
    </row>
    <row r="52" spans="2:8">
      <c r="B52" s="232" t="s">
        <v>536</v>
      </c>
      <c r="C52" s="230"/>
      <c r="D52" s="230"/>
      <c r="E52" s="233" t="s">
        <v>537</v>
      </c>
      <c r="F52" s="230"/>
      <c r="G52" s="231"/>
      <c r="H52" s="157"/>
    </row>
    <row r="53" spans="2:8">
      <c r="B53" s="229" t="s">
        <v>540</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541</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22DF-1315-4EE2-8E7F-31426F8C5E2B}">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542</v>
      </c>
      <c r="C2" s="146"/>
      <c r="D2" s="146"/>
      <c r="E2" s="146"/>
      <c r="F2" s="146"/>
      <c r="G2" s="147"/>
      <c r="H2" s="148"/>
    </row>
    <row r="3" spans="2:8" ht="13.5" customHeight="1">
      <c r="B3" s="235"/>
      <c r="C3" s="235"/>
      <c r="D3" s="235"/>
      <c r="E3" s="235"/>
      <c r="F3" s="235"/>
      <c r="G3" s="235"/>
    </row>
    <row r="4" spans="2:8" ht="13.5" customHeight="1">
      <c r="D4" s="5"/>
      <c r="E4" s="5"/>
      <c r="F4" s="5"/>
      <c r="G4" s="222" t="s">
        <v>543</v>
      </c>
    </row>
    <row r="5" spans="2:8" ht="13.5" customHeight="1" thickBot="1">
      <c r="B5" s="223"/>
      <c r="C5" s="223"/>
      <c r="D5" s="223"/>
      <c r="E5" s="223"/>
      <c r="F5" s="223"/>
      <c r="G5" s="223"/>
    </row>
    <row r="6" spans="2:8" ht="20.25" customHeight="1" thickBot="1">
      <c r="B6" s="150" t="s">
        <v>56</v>
      </c>
      <c r="C6" s="151" t="s">
        <v>262</v>
      </c>
      <c r="D6" s="151" t="s">
        <v>263</v>
      </c>
      <c r="E6" s="151" t="s">
        <v>264</v>
      </c>
      <c r="F6" s="152" t="s">
        <v>265</v>
      </c>
      <c r="G6" s="153" t="s">
        <v>266</v>
      </c>
    </row>
    <row r="7" spans="2:8">
      <c r="B7" s="158" t="s">
        <v>544</v>
      </c>
      <c r="C7" s="159" t="s">
        <v>514</v>
      </c>
      <c r="D7" s="160" t="s">
        <v>322</v>
      </c>
      <c r="E7" s="161" t="s">
        <v>278</v>
      </c>
      <c r="F7" s="162" t="s">
        <v>271</v>
      </c>
      <c r="G7" s="163" t="s">
        <v>272</v>
      </c>
      <c r="H7" s="157"/>
    </row>
    <row r="8" spans="2:8">
      <c r="B8" s="164" t="s">
        <v>545</v>
      </c>
      <c r="C8" s="165" t="s">
        <v>516</v>
      </c>
      <c r="D8" s="166" t="s">
        <v>274</v>
      </c>
      <c r="E8" s="4" t="s">
        <v>275</v>
      </c>
      <c r="F8" s="167"/>
      <c r="G8" s="168"/>
      <c r="H8" s="157"/>
    </row>
    <row r="9" spans="2:8" ht="39.950000000000003" customHeight="1">
      <c r="B9" s="224" t="s">
        <v>517</v>
      </c>
      <c r="C9" s="165" t="s">
        <v>518</v>
      </c>
      <c r="D9" s="166" t="s">
        <v>322</v>
      </c>
      <c r="E9" s="4" t="s">
        <v>278</v>
      </c>
      <c r="F9" s="167"/>
      <c r="G9" s="579" t="s">
        <v>520</v>
      </c>
      <c r="H9" s="157"/>
    </row>
    <row r="10" spans="2:8" ht="39.950000000000003" customHeight="1">
      <c r="B10" s="225" t="s">
        <v>521</v>
      </c>
      <c r="C10" s="226" t="s">
        <v>521</v>
      </c>
      <c r="D10" s="166" t="s">
        <v>322</v>
      </c>
      <c r="E10" s="4" t="s">
        <v>278</v>
      </c>
      <c r="F10" s="167"/>
      <c r="G10" s="580"/>
      <c r="H10" s="157"/>
    </row>
    <row r="11" spans="2:8" ht="39.950000000000003" customHeight="1">
      <c r="B11" s="224" t="s">
        <v>522</v>
      </c>
      <c r="C11" s="165" t="s">
        <v>523</v>
      </c>
      <c r="D11" s="166" t="s">
        <v>322</v>
      </c>
      <c r="E11" s="4" t="s">
        <v>278</v>
      </c>
      <c r="F11" s="167"/>
      <c r="G11" s="583"/>
      <c r="H11" s="157"/>
    </row>
    <row r="12" spans="2:8" ht="24.95" customHeight="1">
      <c r="B12" s="224" t="s">
        <v>524</v>
      </c>
      <c r="C12" s="165" t="s">
        <v>546</v>
      </c>
      <c r="D12" s="166" t="s">
        <v>274</v>
      </c>
      <c r="E12" s="4" t="s">
        <v>275</v>
      </c>
      <c r="F12" s="167"/>
      <c r="G12" s="579" t="s">
        <v>526</v>
      </c>
      <c r="H12" s="157"/>
    </row>
    <row r="13" spans="2:8" ht="24.95" customHeight="1">
      <c r="B13" s="225" t="s">
        <v>521</v>
      </c>
      <c r="C13" s="226" t="s">
        <v>521</v>
      </c>
      <c r="D13" s="166" t="s">
        <v>274</v>
      </c>
      <c r="E13" s="4" t="s">
        <v>275</v>
      </c>
      <c r="F13" s="167"/>
      <c r="G13" s="580"/>
      <c r="H13" s="157"/>
    </row>
    <row r="14" spans="2:8" ht="24.95" customHeight="1">
      <c r="B14" s="224" t="s">
        <v>527</v>
      </c>
      <c r="C14" s="165" t="s">
        <v>528</v>
      </c>
      <c r="D14" s="166" t="s">
        <v>274</v>
      </c>
      <c r="E14" s="4" t="s">
        <v>275</v>
      </c>
      <c r="F14" s="167"/>
      <c r="G14" s="583"/>
      <c r="H14" s="157"/>
    </row>
    <row r="15" spans="2:8" ht="30.75" thickBot="1">
      <c r="B15" s="169" t="s">
        <v>547</v>
      </c>
      <c r="C15" s="170" t="s">
        <v>529</v>
      </c>
      <c r="D15" s="171" t="s">
        <v>322</v>
      </c>
      <c r="E15" s="172" t="s">
        <v>278</v>
      </c>
      <c r="F15" s="173"/>
      <c r="G15" s="174" t="s">
        <v>530</v>
      </c>
      <c r="H15" s="157"/>
    </row>
    <row r="16" spans="2:8" ht="17.25" customHeight="1" thickBot="1">
      <c r="B16" s="236"/>
      <c r="C16" s="236"/>
      <c r="D16" s="236"/>
      <c r="E16" s="236"/>
      <c r="F16" s="236"/>
      <c r="G16" s="236"/>
      <c r="H16" s="189"/>
    </row>
    <row r="17" spans="2:8">
      <c r="B17" s="190" t="s">
        <v>531</v>
      </c>
      <c r="C17" s="186"/>
      <c r="D17" s="187"/>
      <c r="E17" s="178"/>
      <c r="F17" s="178"/>
      <c r="G17" s="191"/>
      <c r="H17" s="157"/>
    </row>
    <row r="18" spans="2:8" ht="16.5" customHeight="1">
      <c r="B18" s="591" t="s">
        <v>548</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533</v>
      </c>
      <c r="C32" s="186"/>
      <c r="D32" s="187"/>
      <c r="E32" s="178"/>
      <c r="F32" s="178"/>
      <c r="G32" s="228"/>
      <c r="H32" s="157"/>
    </row>
    <row r="33" spans="2:8">
      <c r="B33" s="587" t="s">
        <v>534</v>
      </c>
      <c r="C33" s="588"/>
      <c r="D33" s="588"/>
      <c r="E33" s="588"/>
      <c r="F33" s="588"/>
      <c r="G33" s="231"/>
      <c r="H33" s="157"/>
    </row>
    <row r="34" spans="2:8">
      <c r="B34" s="587" t="s">
        <v>535</v>
      </c>
      <c r="C34" s="588"/>
      <c r="D34" s="588"/>
      <c r="E34" s="588"/>
      <c r="F34" s="588"/>
      <c r="G34" s="231"/>
      <c r="H34" s="157"/>
    </row>
    <row r="35" spans="2:8">
      <c r="B35" s="587"/>
      <c r="C35" s="588"/>
      <c r="D35" s="588"/>
      <c r="E35" s="588"/>
      <c r="F35" s="588"/>
      <c r="G35" s="231"/>
      <c r="H35" s="157"/>
    </row>
    <row r="36" spans="2:8">
      <c r="B36" s="232" t="s">
        <v>536</v>
      </c>
      <c r="C36" s="230"/>
      <c r="D36" s="230"/>
      <c r="E36" s="233" t="s">
        <v>537</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538</v>
      </c>
      <c r="C49" s="230"/>
      <c r="D49" s="230"/>
      <c r="E49" s="230"/>
      <c r="F49" s="230"/>
      <c r="G49" s="231"/>
      <c r="H49" s="157"/>
    </row>
    <row r="50" spans="2:8">
      <c r="B50" s="229" t="s">
        <v>539</v>
      </c>
      <c r="C50" s="230"/>
      <c r="D50" s="230"/>
      <c r="E50" s="230"/>
      <c r="F50" s="230"/>
      <c r="G50" s="231"/>
      <c r="H50" s="157"/>
    </row>
    <row r="51" spans="2:8">
      <c r="B51" s="229"/>
      <c r="C51" s="230"/>
      <c r="D51" s="230"/>
      <c r="E51" s="230"/>
      <c r="F51" s="230"/>
      <c r="G51" s="231"/>
      <c r="H51" s="157"/>
    </row>
    <row r="52" spans="2:8">
      <c r="B52" s="232" t="s">
        <v>536</v>
      </c>
      <c r="C52" s="230"/>
      <c r="D52" s="230"/>
      <c r="E52" s="233" t="s">
        <v>537</v>
      </c>
      <c r="F52" s="230"/>
      <c r="G52" s="231"/>
      <c r="H52" s="157"/>
    </row>
    <row r="53" spans="2:8">
      <c r="B53" s="229" t="s">
        <v>540</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541</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5DD3-D899-4AF7-9B56-7B53117B942B}">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262</v>
      </c>
      <c r="D6" s="676" t="s">
        <v>263</v>
      </c>
      <c r="E6" s="676" t="s">
        <v>264</v>
      </c>
      <c r="F6" s="677" t="s">
        <v>265</v>
      </c>
      <c r="G6" s="678" t="s">
        <v>266</v>
      </c>
    </row>
    <row r="7" spans="2:8">
      <c r="B7" s="158" t="s">
        <v>101</v>
      </c>
      <c r="C7" s="159" t="s">
        <v>1775</v>
      </c>
      <c r="D7" s="160" t="s">
        <v>552</v>
      </c>
      <c r="E7" s="161" t="s">
        <v>281</v>
      </c>
      <c r="F7" s="162" t="s">
        <v>554</v>
      </c>
      <c r="G7" s="163" t="s">
        <v>272</v>
      </c>
      <c r="H7" s="157"/>
    </row>
    <row r="8" spans="2:8">
      <c r="B8" s="164" t="s">
        <v>1776</v>
      </c>
      <c r="C8" s="165" t="s">
        <v>1777</v>
      </c>
      <c r="D8" s="166" t="s">
        <v>557</v>
      </c>
      <c r="E8" s="4" t="s">
        <v>558</v>
      </c>
      <c r="F8" s="167"/>
      <c r="G8" s="168"/>
      <c r="H8" s="157"/>
    </row>
    <row r="9" spans="2:8" ht="17.25" thickBot="1">
      <c r="B9" s="214" t="s">
        <v>111</v>
      </c>
      <c r="C9" s="215" t="s">
        <v>1778</v>
      </c>
      <c r="D9" s="216" t="s">
        <v>560</v>
      </c>
      <c r="E9" s="217" t="s">
        <v>561</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2025-05-30T09:16:46Z</dcterms:created>
  <dcterms:modified xsi:type="dcterms:W3CDTF">2025-05-30T09:16:47Z</dcterms:modified>
</cp:coreProperties>
</file>