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表紙" sheetId="6" r:id="rId1"/>
    <sheet name="目次" sheetId="5" r:id="rId2"/>
    <sheet name="変更履歴" sheetId="7" r:id="rId3"/>
    <sheet name="回収方法データ" sheetId="14" r:id="rId4"/>
    <sheet name="部門データ" sheetId="19" r:id="rId5"/>
    <sheet name="プロジェクトデータ" sheetId="21" r:id="rId6"/>
    <sheet name="担当者データ" sheetId="24" r:id="rId7"/>
    <sheet name="摘要データ" sheetId="26" r:id="rId8"/>
    <sheet name="任意項目データ" sheetId="27" r:id="rId9"/>
    <sheet name="法人口座データ" sheetId="75" r:id="rId10"/>
    <sheet name="得意先データ" sheetId="36" r:id="rId11"/>
    <sheet name="請求締日データ" sheetId="31" r:id="rId12"/>
    <sheet name="請求伝票データ" sheetId="43" r:id="rId13"/>
  </sheets>
  <definedNames>
    <definedName name="_xlnm._FilterDatabase" localSheetId="5" hidden="1">プロジェクトデータ!$B$2:$H$11</definedName>
    <definedName name="_xlnm._FilterDatabase" localSheetId="3" hidden="1">回収方法データ!$B$2:$H$10</definedName>
    <definedName name="_xlnm._FilterDatabase" localSheetId="11" hidden="1">請求締日データ!$B$2:$H$13</definedName>
    <definedName name="_xlnm._FilterDatabase" localSheetId="12" hidden="1">請求伝票データ!$B$2:$H$103</definedName>
    <definedName name="_xlnm._FilterDatabase" localSheetId="6" hidden="1">担当者データ!$B$2:$H$9</definedName>
    <definedName name="_xlnm._FilterDatabase" localSheetId="7" hidden="1">摘要データ!$B$2:$H$8</definedName>
    <definedName name="_xlnm._FilterDatabase" localSheetId="10" hidden="1">得意先データ!$B$2:$H$162</definedName>
    <definedName name="_xlnm._FilterDatabase" localSheetId="8" hidden="1">任意項目データ!$B$2:$H$7</definedName>
    <definedName name="_xlnm._FilterDatabase" localSheetId="4" hidden="1">部門データ!$B$2:$H$7</definedName>
    <definedName name="_xlnm._FilterDatabase" localSheetId="2" hidden="1">変更履歴!$B$2:$E$16</definedName>
    <definedName name="_xlnm._FilterDatabase" localSheetId="9" hidden="1">法人口座データ!$B$2:$H$17</definedName>
    <definedName name="SQLｴﾗｰ">"図 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5" l="1"/>
  <c r="V16" i="5"/>
  <c r="V15" i="5"/>
  <c r="V14" i="5"/>
  <c r="V13" i="5"/>
  <c r="V12" i="5"/>
  <c r="V11" i="5"/>
  <c r="V10" i="5"/>
  <c r="V9" i="5"/>
  <c r="V8" i="5"/>
</calcChain>
</file>

<file path=xl/sharedStrings.xml><?xml version="1.0" encoding="utf-8"?>
<sst xmlns="http://schemas.openxmlformats.org/spreadsheetml/2006/main" count="1359" uniqueCount="819">
  <si>
    <t>回収方法データ</t>
    <phoneticPr fontId="3"/>
  </si>
  <si>
    <t>得意先データ</t>
    <phoneticPr fontId="3"/>
  </si>
  <si>
    <t>請求締日データ</t>
    <phoneticPr fontId="3"/>
  </si>
  <si>
    <t>【請求】</t>
    <rPh sb="1" eb="3">
      <t>セイキュウ</t>
    </rPh>
    <phoneticPr fontId="3"/>
  </si>
  <si>
    <t>請求伝票データ</t>
    <rPh sb="0" eb="2">
      <t>セイキュウ</t>
    </rPh>
    <rPh sb="2" eb="4">
      <t>デンピョウ</t>
    </rPh>
    <phoneticPr fontId="3"/>
  </si>
  <si>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</si>
  <si>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</si>
  <si>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</si>
  <si>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</si>
  <si>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</si>
  <si>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</si>
  <si>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</si>
  <si>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</si>
  <si>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</si>
  <si>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</si>
  <si>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</si>
  <si>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</si>
  <si>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</si>
  <si>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</si>
  <si>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</si>
  <si>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</si>
  <si>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</si>
  <si>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</si>
  <si>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</si>
  <si>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</si>
  <si>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</si>
  <si>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</si>
  <si>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</si>
  <si>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</si>
  <si>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</si>
  <si>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</si>
  <si>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</si>
  <si>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</si>
  <si>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</si>
  <si>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</si>
  <si>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</si>
  <si>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</si>
  <si>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</si>
  <si>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</si>
  <si>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</si>
  <si>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</si>
  <si>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</si>
  <si>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</si>
  <si>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</si>
  <si>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</si>
  <si>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</si>
  <si>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</si>
  <si>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</si>
  <si>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</si>
  <si>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</si>
  <si>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請求宛先送付方法</t>
    <rPh sb="0" eb="2">
      <t>セイキュウ</t>
    </rPh>
    <rPh sb="2" eb="4">
      <t>アテサキ</t>
    </rPh>
    <rPh sb="4" eb="6">
      <t>ソウフ</t>
    </rPh>
    <rPh sb="6" eb="8">
      <t>ホウホウ</t>
    </rPh>
    <phoneticPr fontId="3"/>
  </si>
  <si>
    <t>Ver221215　変更内容</t>
    <phoneticPr fontId="3"/>
  </si>
  <si>
    <t>得意先データ</t>
    <rPh sb="0" eb="3">
      <t>トクイサキ</t>
    </rPh>
    <phoneticPr fontId="3"/>
  </si>
  <si>
    <t>インボイス登録区分</t>
    <rPh sb="5" eb="7">
      <t>トウロク</t>
    </rPh>
    <rPh sb="7" eb="9">
      <t>クブン</t>
    </rPh>
    <phoneticPr fontId="3"/>
  </si>
  <si>
    <t>項目の新規追加</t>
    <phoneticPr fontId="3"/>
  </si>
  <si>
    <t>インボイス登録番号</t>
    <rPh sb="5" eb="7">
      <t>トウロク</t>
    </rPh>
    <rPh sb="7" eb="9">
      <t>バンゴウ</t>
    </rPh>
    <phoneticPr fontId="3"/>
  </si>
  <si>
    <t>Ver220929　変更内容</t>
    <phoneticPr fontId="3"/>
  </si>
  <si>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</si>
  <si>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</si>
  <si>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</si>
  <si>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プロジェクトデータ</t>
    <phoneticPr fontId="3"/>
  </si>
  <si>
    <t>ー</t>
    <phoneticPr fontId="3"/>
  </si>
  <si>
    <t>シートを追加しました。</t>
    <rPh sb="4" eb="6">
      <t>ツイカ</t>
    </rPh>
    <phoneticPr fontId="6"/>
  </si>
  <si>
    <t>取引通貨コード</t>
  </si>
  <si>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</si>
  <si>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</si>
  <si>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</si>
  <si>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</si>
  <si>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</si>
  <si>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</si>
  <si>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</si>
  <si>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</si>
  <si>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</si>
  <si>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</si>
  <si>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</si>
  <si>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</si>
  <si>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</si>
  <si>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</si>
  <si>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明細種別</t>
  </si>
  <si>
    <t>プロジェクトコード</t>
  </si>
  <si>
    <t>プロジェクト名</t>
  </si>
  <si>
    <t>担当者データ</t>
    <phoneticPr fontId="3"/>
  </si>
  <si>
    <t>摘要データ</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</si>
  <si>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</si>
  <si>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</si>
  <si>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</si>
  <si>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</si>
  <si>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</si>
  <si>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</si>
  <si>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</si>
  <si>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</si>
  <si>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</si>
  <si>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</si>
  <si>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</si>
  <si>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</si>
  <si>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</si>
  <si>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</si>
  <si>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</si>
  <si>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</si>
  <si>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</si>
  <si>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</si>
  <si>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</si>
  <si>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</si>
  <si>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</si>
  <si>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</si>
  <si>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</si>
  <si>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</si>
  <si>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</si>
  <si>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</si>
  <si>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</si>
  <si>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</si>
  <si>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</si>
  <si>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</si>
  <si>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</si>
  <si>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</si>
  <si>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</si>
  <si>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</si>
  <si>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</si>
  <si>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</si>
  <si>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t>
  </si>
  <si>
    <t>AR2010903</t>
  </si>
  <si>
    <t>回収条件１-回収サイト１-分割割当値</t>
    <rPh sb="13" eb="15">
      <t>ブンカツ</t>
    </rPh>
    <rPh sb="15" eb="17">
      <t>ワリアテ</t>
    </rPh>
    <rPh sb="17" eb="18">
      <t>アタイ</t>
    </rPh>
    <phoneticPr fontId="19"/>
  </si>
  <si>
    <t>AR2010918</t>
  </si>
  <si>
    <t>回収条件１-回収サイト２-分割割当値</t>
    <rPh sb="13" eb="15">
      <t>ブンカツ</t>
    </rPh>
    <rPh sb="15" eb="17">
      <t>ワリアテ</t>
    </rPh>
    <rPh sb="17" eb="18">
      <t>アタイ</t>
    </rPh>
    <phoneticPr fontId="19"/>
  </si>
  <si>
    <t>AR2010928</t>
  </si>
  <si>
    <t>回収条件１-回収サイト３-分割割当値</t>
    <rPh sb="13" eb="15">
      <t>ブンカツ</t>
    </rPh>
    <rPh sb="15" eb="17">
      <t>ワリアテ</t>
    </rPh>
    <rPh sb="17" eb="18">
      <t>アタイ</t>
    </rPh>
    <phoneticPr fontId="19"/>
  </si>
  <si>
    <t>AR2010938</t>
  </si>
  <si>
    <t>回収条件２-基準額</t>
    <rPh sb="6" eb="8">
      <t>キジュン</t>
    </rPh>
    <rPh sb="8" eb="9">
      <t>ガク</t>
    </rPh>
    <phoneticPr fontId="19"/>
  </si>
  <si>
    <t>回収条件２-回収サイト１-分割割当値</t>
    <rPh sb="13" eb="15">
      <t>ブンカツ</t>
    </rPh>
    <rPh sb="15" eb="17">
      <t>ワリアテ</t>
    </rPh>
    <rPh sb="17" eb="18">
      <t>アタイ</t>
    </rPh>
    <phoneticPr fontId="19"/>
  </si>
  <si>
    <t>AR2011048</t>
  </si>
  <si>
    <t>回収条件２-回収サイト２-分割割当値</t>
    <rPh sb="13" eb="15">
      <t>ブンカツ</t>
    </rPh>
    <rPh sb="15" eb="17">
      <t>ワリアテ</t>
    </rPh>
    <rPh sb="17" eb="18">
      <t>アタイ</t>
    </rPh>
    <phoneticPr fontId="19"/>
  </si>
  <si>
    <t>AR2011058</t>
  </si>
  <si>
    <t>回収条件２-回収サイト３-分割割当値</t>
    <rPh sb="13" eb="15">
      <t>ブンカツ</t>
    </rPh>
    <rPh sb="15" eb="17">
      <t>ワリアテ</t>
    </rPh>
    <rPh sb="17" eb="18">
      <t>アタイ</t>
    </rPh>
    <phoneticPr fontId="19"/>
  </si>
  <si>
    <t>AR2011068</t>
  </si>
  <si>
    <t>回収条件３-回収サイト１-分割割当値</t>
    <rPh sb="13" eb="15">
      <t>ブンカツ</t>
    </rPh>
    <rPh sb="15" eb="17">
      <t>ワリアテ</t>
    </rPh>
    <rPh sb="17" eb="18">
      <t>アタイ</t>
    </rPh>
    <phoneticPr fontId="19"/>
  </si>
  <si>
    <t>AR2011178</t>
  </si>
  <si>
    <t>回収条件３-回収サイト２-分割割当値</t>
    <rPh sb="13" eb="15">
      <t>ブンカツ</t>
    </rPh>
    <rPh sb="15" eb="17">
      <t>ワリアテ</t>
    </rPh>
    <rPh sb="17" eb="18">
      <t>アタイ</t>
    </rPh>
    <phoneticPr fontId="19"/>
  </si>
  <si>
    <t>AR2011188</t>
  </si>
  <si>
    <t>回収条件３-回収サイト３-分割割当値</t>
    <rPh sb="13" eb="15">
      <t>ブンカツ</t>
    </rPh>
    <rPh sb="15" eb="17">
      <t>ワリアテ</t>
    </rPh>
    <rPh sb="17" eb="18">
      <t>アタイ</t>
    </rPh>
    <phoneticPr fontId="19"/>
  </si>
  <si>
    <t>AR2011198</t>
  </si>
  <si>
    <t>回収条件１-回収サイト１-休日回収指定</t>
  </si>
  <si>
    <t>回収条件１-回収サイト１-回収予定日（設定）</t>
    <rPh sb="19" eb="21">
      <t>セッテイ</t>
    </rPh>
    <phoneticPr fontId="19"/>
  </si>
  <si>
    <t>回収条件１-回収サイト１-回収予定日（月）</t>
    <rPh sb="19" eb="20">
      <t>ツキ</t>
    </rPh>
    <phoneticPr fontId="19"/>
  </si>
  <si>
    <t>回収条件１-回収サイト１-回収予定日（日）</t>
    <rPh sb="19" eb="20">
      <t>ニチ</t>
    </rPh>
    <phoneticPr fontId="19"/>
  </si>
  <si>
    <t>回収条件１-回収サイト２-休日回収指定</t>
  </si>
  <si>
    <t>回収条件１-回収サイト２-回収予定日（設定）</t>
    <rPh sb="19" eb="21">
      <t>セッテイ</t>
    </rPh>
    <phoneticPr fontId="19"/>
  </si>
  <si>
    <t>回収条件１-回収サイト２-回収予定日（月）</t>
    <rPh sb="19" eb="20">
      <t>ツキ</t>
    </rPh>
    <phoneticPr fontId="19"/>
  </si>
  <si>
    <t>回収条件１-回収サイト２-回収予定日（日）</t>
    <rPh sb="19" eb="20">
      <t>ニチ</t>
    </rPh>
    <phoneticPr fontId="19"/>
  </si>
  <si>
    <t>回収条件１-回収サイト３-休日回収指定</t>
  </si>
  <si>
    <t>回収条件１-回収サイト３-回収予定日（設定）</t>
    <rPh sb="19" eb="21">
      <t>セッテイ</t>
    </rPh>
    <phoneticPr fontId="19"/>
  </si>
  <si>
    <t>回収条件１-回収サイト３-回収予定日（月）</t>
    <rPh sb="19" eb="20">
      <t>ツキ</t>
    </rPh>
    <phoneticPr fontId="19"/>
  </si>
  <si>
    <t>回収条件１-回収サイト３-回収予定日（日）</t>
    <rPh sb="19" eb="20">
      <t>ニチ</t>
    </rPh>
    <phoneticPr fontId="19"/>
  </si>
  <si>
    <t>回収条件２-回収サイト１-休日回収指定</t>
  </si>
  <si>
    <t>回収条件２-回収サイト１-回収予定日（設定）</t>
    <rPh sb="19" eb="21">
      <t>セッテイ</t>
    </rPh>
    <phoneticPr fontId="19"/>
  </si>
  <si>
    <t>回収条件２-回収サイト１-回収予定日（月）</t>
    <rPh sb="19" eb="20">
      <t>ツキ</t>
    </rPh>
    <phoneticPr fontId="19"/>
  </si>
  <si>
    <t>回収条件２-回収サイト１-回収予定日（日）</t>
    <rPh sb="19" eb="20">
      <t>ニチ</t>
    </rPh>
    <phoneticPr fontId="19"/>
  </si>
  <si>
    <t>回収条件２-回収サイト２-休日回収指定</t>
  </si>
  <si>
    <t>回収条件２-回収サイト２-回収予定日（設定）</t>
    <rPh sb="19" eb="21">
      <t>セッテイ</t>
    </rPh>
    <phoneticPr fontId="19"/>
  </si>
  <si>
    <t>回収条件２-回収サイト２-回収予定日（月）</t>
    <rPh sb="19" eb="20">
      <t>ツキ</t>
    </rPh>
    <phoneticPr fontId="19"/>
  </si>
  <si>
    <t>回収条件２-回収サイト２-回収予定日（日）</t>
    <rPh sb="19" eb="20">
      <t>ニチ</t>
    </rPh>
    <phoneticPr fontId="19"/>
  </si>
  <si>
    <t>回収条件２-回収サイト３-休日回収指定</t>
  </si>
  <si>
    <t>回収条件２-回収サイト３-回収予定日（設定）</t>
    <rPh sb="19" eb="21">
      <t>セッテイ</t>
    </rPh>
    <phoneticPr fontId="19"/>
  </si>
  <si>
    <t>回収条件２-回収サイト３-回収予定日（月）</t>
    <rPh sb="19" eb="20">
      <t>ツキ</t>
    </rPh>
    <phoneticPr fontId="19"/>
  </si>
  <si>
    <t>回収条件２-回収サイト３-回収予定日（日）</t>
    <rPh sb="19" eb="20">
      <t>ニチ</t>
    </rPh>
    <phoneticPr fontId="19"/>
  </si>
  <si>
    <t>回収条件３-基準額</t>
    <rPh sb="6" eb="8">
      <t>キジュン</t>
    </rPh>
    <rPh sb="8" eb="9">
      <t>ガク</t>
    </rPh>
    <phoneticPr fontId="19"/>
  </si>
  <si>
    <t>回収条件３-回収サイト１-休日回収指定</t>
  </si>
  <si>
    <t>回収条件３-回収サイト１-回収予定日（設定）</t>
    <rPh sb="19" eb="21">
      <t>セッテイ</t>
    </rPh>
    <phoneticPr fontId="19"/>
  </si>
  <si>
    <t>回収条件３-回収サイト１-回収予定日（月）</t>
    <rPh sb="19" eb="20">
      <t>ツキ</t>
    </rPh>
    <phoneticPr fontId="19"/>
  </si>
  <si>
    <t>回収条件３-回収サイト１-回収予定日（日）</t>
    <rPh sb="19" eb="20">
      <t>ニチ</t>
    </rPh>
    <phoneticPr fontId="19"/>
  </si>
  <si>
    <t>回収条件３-回収サイト２-休日回収指定</t>
  </si>
  <si>
    <t>回収条件３-回収サイト２-回収予定日（設定）</t>
    <rPh sb="19" eb="21">
      <t>セッテイ</t>
    </rPh>
    <phoneticPr fontId="19"/>
  </si>
  <si>
    <t>回収条件３-回収サイト２-回収予定日（月）</t>
    <rPh sb="19" eb="20">
      <t>ツキ</t>
    </rPh>
    <phoneticPr fontId="19"/>
  </si>
  <si>
    <t>回収条件３-回収サイト２-回収予定日（日）</t>
    <rPh sb="19" eb="20">
      <t>ニチ</t>
    </rPh>
    <phoneticPr fontId="19"/>
  </si>
  <si>
    <t>回収条件３-回収サイト３-休日回収指定</t>
  </si>
  <si>
    <t>回収条件３-回収サイト３-回収予定日（設定）</t>
    <rPh sb="19" eb="21">
      <t>セッテイ</t>
    </rPh>
    <phoneticPr fontId="19"/>
  </si>
  <si>
    <t>回収条件３-回収サイト３-回収予定日（月）</t>
    <rPh sb="19" eb="20">
      <t>ツキ</t>
    </rPh>
    <phoneticPr fontId="19"/>
  </si>
  <si>
    <t>回収条件３-回収サイト３-回収予定日（日）</t>
    <rPh sb="19" eb="20">
      <t>ニチ</t>
    </rPh>
    <phoneticPr fontId="19"/>
  </si>
  <si>
    <t>売上端数処理額</t>
    <rPh sb="6" eb="7">
      <t>ガク</t>
    </rPh>
    <phoneticPr fontId="19"/>
  </si>
  <si>
    <t>SD2010402</t>
  </si>
  <si>
    <t>請求締日コード</t>
    <rPh sb="2" eb="3">
      <t>シ</t>
    </rPh>
    <rPh sb="3" eb="4">
      <t>ビ</t>
    </rPh>
    <phoneticPr fontId="19"/>
  </si>
  <si>
    <t>回収条件１-分割</t>
    <rPh sb="6" eb="8">
      <t>ブンカツ</t>
    </rPh>
    <phoneticPr fontId="19"/>
  </si>
  <si>
    <t>回収条件２-分割</t>
    <rPh sb="6" eb="8">
      <t>ブンカツ</t>
    </rPh>
    <phoneticPr fontId="19"/>
  </si>
  <si>
    <t>回収条件３-分割</t>
    <rPh sb="6" eb="8">
      <t>ブンカツ</t>
    </rPh>
    <phoneticPr fontId="19"/>
  </si>
  <si>
    <t>回収予定額１</t>
  </si>
  <si>
    <t>回収予定額２</t>
  </si>
  <si>
    <t>回収予定額３</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</si>
  <si>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</si>
  <si>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</si>
  <si>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</si>
  <si>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</si>
  <si>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</si>
  <si>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</si>
  <si>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</si>
  <si>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</si>
  <si>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</si>
  <si>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</si>
  <si>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</si>
  <si>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</si>
  <si>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</si>
  <si>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</si>
  <si>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</si>
  <si>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</si>
  <si>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</si>
  <si>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</si>
  <si>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</si>
  <si>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</si>
  <si>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</si>
  <si>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</si>
  <si>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</si>
  <si>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</si>
  <si>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</si>
  <si>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</si>
  <si>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</si>
  <si>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</si>
  <si>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</si>
  <si>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</si>
  <si>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</si>
  <si>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SD2010906</t>
  </si>
  <si>
    <t>SD2010907</t>
  </si>
  <si>
    <t>SD2010908</t>
  </si>
  <si>
    <t>SD2010902</t>
  </si>
  <si>
    <t>SD2010903</t>
  </si>
  <si>
    <t>SD2010904</t>
  </si>
  <si>
    <t>SD5020017</t>
  </si>
  <si>
    <t>SD5020018</t>
  </si>
  <si>
    <t>SD5020019</t>
  </si>
  <si>
    <t>SD5020021</t>
  </si>
  <si>
    <t>SD5020022</t>
  </si>
  <si>
    <t>SD5020023</t>
  </si>
  <si>
    <t>SD5020024</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</si>
  <si>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</si>
  <si>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</si>
  <si>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</si>
  <si>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3"/>
  </si>
  <si>
    <t>備考</t>
  </si>
  <si>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</si>
  <si>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</si>
  <si>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</si>
  <si>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</si>
  <si>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</si>
  <si>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</si>
  <si>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</si>
  <si>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</si>
  <si>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</si>
  <si>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19"/>
  </si>
  <si>
    <t>４</t>
  </si>
  <si>
    <t>１～10</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</si>
  <si>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</si>
  <si>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</si>
  <si>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</si>
  <si>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19"/>
  </si>
  <si>
    <t>回収方法コード</t>
    <rPh sb="0" eb="2">
      <t>カイシュウ</t>
    </rPh>
    <rPh sb="2" eb="4">
      <t>ホウホウ</t>
    </rPh>
    <phoneticPr fontId="19"/>
  </si>
  <si>
    <t>AR1050001</t>
  </si>
  <si>
    <t>必須</t>
    <rPh sb="0" eb="2">
      <t>ヒッス</t>
    </rPh>
    <phoneticPr fontId="20"/>
  </si>
  <si>
    <t>回収方法名</t>
    <rPh sb="0" eb="2">
      <t>カイシュウ</t>
    </rPh>
    <rPh sb="2" eb="4">
      <t>ホウホウ</t>
    </rPh>
    <rPh sb="4" eb="5">
      <t>メイ</t>
    </rPh>
    <phoneticPr fontId="19"/>
  </si>
  <si>
    <t>AR1050002</t>
  </si>
  <si>
    <t>30</t>
  </si>
  <si>
    <t>文字</t>
    <rPh sb="0" eb="2">
      <t>モジ</t>
    </rPh>
    <phoneticPr fontId="19"/>
  </si>
  <si>
    <t>回収種別</t>
    <rPh sb="0" eb="2">
      <t>カイシュウ</t>
    </rPh>
    <rPh sb="2" eb="4">
      <t>シュベツ</t>
    </rPh>
    <phoneticPr fontId="19"/>
  </si>
  <si>
    <t>AR1050101</t>
  </si>
  <si>
    <t>2</t>
    <phoneticPr fontId="3"/>
  </si>
  <si>
    <t>0：銀行振込　3：手形　7：値引・調整　8：相殺　9：その他　10：現金　11：小切手</t>
    <phoneticPr fontId="3"/>
  </si>
  <si>
    <t>法人口座コード</t>
    <rPh sb="0" eb="2">
      <t>ホウジン</t>
    </rPh>
    <rPh sb="2" eb="4">
      <t>コウザ</t>
    </rPh>
    <phoneticPr fontId="19"/>
  </si>
  <si>
    <t>AR1050102</t>
  </si>
  <si>
    <t>３</t>
  </si>
  <si>
    <t>「回収種別」が「0：銀行振込」の場合に受け入れできます。</t>
    <phoneticPr fontId="3"/>
  </si>
  <si>
    <t>１～15</t>
  </si>
  <si>
    <t>１～20</t>
  </si>
  <si>
    <t>【消費税】</t>
    <rPh sb="1" eb="4">
      <t>ショウヒゼイ</t>
    </rPh>
    <phoneticPr fontId="19"/>
  </si>
  <si>
    <t>４～20</t>
    <phoneticPr fontId="3"/>
  </si>
  <si>
    <t>１～15</t>
    <phoneticPr fontId="3"/>
  </si>
  <si>
    <t>部門コード</t>
  </si>
  <si>
    <t>AR1060001</t>
  </si>
  <si>
    <t>部門名</t>
    <phoneticPr fontId="3"/>
  </si>
  <si>
    <t>AR1060002</t>
    <phoneticPr fontId="3"/>
  </si>
  <si>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</si>
  <si>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</si>
  <si>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</si>
  <si>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</si>
  <si>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</si>
  <si>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</si>
  <si>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</si>
  <si>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</si>
  <si>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</si>
  <si>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</si>
  <si>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</si>
  <si>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</si>
  <si>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9"/>
  </si>
  <si>
    <t>英数カナ</t>
    <rPh sb="0" eb="2">
      <t>エイスウ</t>
    </rPh>
    <phoneticPr fontId="1"/>
  </si>
  <si>
    <t>請求情報</t>
    <rPh sb="0" eb="2">
      <t>セイキュウ</t>
    </rPh>
    <rPh sb="2" eb="4">
      <t>ジョウホウ</t>
    </rPh>
    <phoneticPr fontId="19"/>
  </si>
  <si>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</si>
  <si>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</si>
  <si>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</si>
  <si>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</si>
  <si>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</si>
  <si>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</si>
  <si>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</si>
  <si>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</si>
  <si>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</si>
  <si>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</si>
  <si>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</si>
  <si>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</si>
  <si>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</si>
  <si>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</si>
  <si>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</si>
  <si>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</si>
  <si>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</si>
  <si>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</si>
  <si>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</si>
  <si>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</si>
  <si>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</si>
  <si>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9"/>
  </si>
  <si>
    <t>AR1110101</t>
  </si>
  <si>
    <t>1</t>
  </si>
  <si>
    <t>摘要コード</t>
    <rPh sb="0" eb="2">
      <t>テキヨウ</t>
    </rPh>
    <phoneticPr fontId="19"/>
  </si>
  <si>
    <t>AR1130001</t>
  </si>
  <si>
    <t>摘要内容</t>
    <rPh sb="0" eb="2">
      <t>テキヨウ</t>
    </rPh>
    <rPh sb="2" eb="4">
      <t>ナイヨウ</t>
    </rPh>
    <phoneticPr fontId="19"/>
  </si>
  <si>
    <t>AR1130002</t>
  </si>
  <si>
    <t>200</t>
  </si>
  <si>
    <t>AR1130003</t>
  </si>
  <si>
    <t>任意項目データ</t>
    <phoneticPr fontId="3"/>
  </si>
  <si>
    <t>任意項目コード</t>
    <rPh sb="0" eb="2">
      <t>ニンイ</t>
    </rPh>
    <rPh sb="2" eb="4">
      <t>コウモク</t>
    </rPh>
    <phoneticPr fontId="19"/>
  </si>
  <si>
    <t>AR1140001</t>
  </si>
  <si>
    <t>１～40</t>
  </si>
  <si>
    <t>任意項目名</t>
    <rPh sb="0" eb="4">
      <t>ニンイコウモク</t>
    </rPh>
    <rPh sb="4" eb="5">
      <t>メイ</t>
    </rPh>
    <phoneticPr fontId="19"/>
  </si>
  <si>
    <t>AR1140002</t>
  </si>
  <si>
    <t>【基本】</t>
    <rPh sb="1" eb="3">
      <t>キホン</t>
    </rPh>
    <phoneticPr fontId="19"/>
  </si>
  <si>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</si>
  <si>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</si>
  <si>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</si>
  <si>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</si>
  <si>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</si>
  <si>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</si>
  <si>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</si>
  <si>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</si>
  <si>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</si>
  <si>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</si>
  <si>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9"/>
  </si>
  <si>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</si>
  <si>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</si>
  <si>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</si>
  <si>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2"/>
  </si>
  <si>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</si>
  <si>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</si>
  <si>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</si>
  <si>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</si>
  <si>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</si>
  <si>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</si>
  <si>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</si>
  <si>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</si>
  <si>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</si>
  <si>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</si>
  <si>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</si>
  <si>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</si>
  <si>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</si>
  <si>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</si>
  <si>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</si>
  <si>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</si>
  <si>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</si>
  <si>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</si>
  <si>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</si>
  <si>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</si>
  <si>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</si>
  <si>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</si>
  <si>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</si>
  <si>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</si>
  <si>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</si>
  <si>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</si>
  <si>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</si>
  <si>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</si>
  <si>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</si>
  <si>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</si>
  <si>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</si>
  <si>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</si>
  <si>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</si>
  <si>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</si>
  <si>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</si>
  <si>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19"/>
  </si>
  <si>
    <t>AR2010803</t>
  </si>
  <si>
    <t>0：分割しない　1：割合で分割　2：金額で分割</t>
    <rPh sb="2" eb="4">
      <t>ブンカツ</t>
    </rPh>
    <rPh sb="10" eb="12">
      <t>ワリアイ</t>
    </rPh>
    <rPh sb="13" eb="15">
      <t>ブンカツ</t>
    </rPh>
    <rPh sb="18" eb="20">
      <t>キンガク</t>
    </rPh>
    <rPh sb="21" eb="23">
      <t>ブンカツ</t>
    </rPh>
    <phoneticPr fontId="19"/>
  </si>
  <si>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</si>
  <si>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9"/>
  </si>
  <si>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</si>
  <si>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</si>
  <si>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9"/>
  </si>
  <si>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</si>
  <si>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</si>
  <si>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</si>
  <si>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9"/>
  </si>
  <si>
    <t>AR2010915</t>
  </si>
  <si>
    <t>AR2010916</t>
  </si>
  <si>
    <t>AR2010917</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</si>
  <si>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9"/>
  </si>
  <si>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</si>
  <si>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</si>
  <si>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</si>
  <si>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</si>
  <si>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</si>
  <si>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</si>
  <si>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</si>
  <si>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</si>
  <si>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</si>
  <si>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</si>
  <si>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</si>
  <si>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</si>
  <si>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</si>
  <si>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</si>
  <si>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</si>
  <si>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</si>
  <si>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</si>
  <si>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</si>
  <si>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</si>
  <si>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</si>
  <si>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</si>
  <si>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</si>
  <si>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</si>
  <si>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</si>
  <si>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</si>
  <si>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</si>
  <si>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</si>
  <si>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</si>
  <si>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</si>
  <si>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</si>
  <si>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</si>
  <si>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</si>
  <si>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</si>
  <si>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</si>
  <si>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</si>
  <si>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</si>
  <si>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</si>
  <si>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</si>
  <si>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</si>
  <si>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</si>
  <si>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</si>
  <si>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</si>
  <si>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</si>
  <si>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</si>
  <si>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</si>
  <si>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</si>
  <si>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</si>
  <si>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</si>
  <si>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</si>
  <si>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</si>
  <si>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</si>
  <si>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</si>
  <si>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</si>
  <si>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</si>
  <si>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</si>
  <si>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</si>
  <si>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</si>
  <si>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</si>
  <si>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</si>
  <si>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</si>
  <si>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</si>
  <si>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</si>
  <si>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</si>
  <si>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</si>
  <si>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</si>
  <si>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</si>
  <si>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</si>
  <si>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</si>
  <si>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</si>
  <si>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</si>
  <si>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</si>
  <si>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</si>
  <si>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</si>
  <si>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</si>
  <si>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</si>
  <si>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</si>
  <si>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</si>
  <si>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</si>
  <si>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</si>
  <si>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</si>
  <si>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</si>
  <si>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</si>
  <si>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</si>
  <si>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</si>
  <si>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</si>
  <si>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</si>
  <si>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</si>
  <si>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</si>
  <si>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</si>
  <si>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9"/>
  </si>
  <si>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</si>
  <si>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</si>
  <si>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</si>
  <si>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</si>
  <si>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</si>
  <si>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</si>
  <si>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</si>
  <si>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</si>
  <si>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</si>
  <si>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</si>
  <si>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</si>
  <si>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</si>
  <si>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</si>
  <si>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</si>
  <si>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</si>
  <si>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9"/>
  </si>
  <si>
    <t>事業所名カナ</t>
    <rPh sb="0" eb="3">
      <t>ジギョウショ</t>
    </rPh>
    <rPh sb="3" eb="4">
      <t>メイ</t>
    </rPh>
    <phoneticPr fontId="19"/>
  </si>
  <si>
    <t>都道府県</t>
    <rPh sb="0" eb="4">
      <t>トドウフケン</t>
    </rPh>
    <phoneticPr fontId="19"/>
  </si>
  <si>
    <t>市区町村</t>
    <rPh sb="0" eb="2">
      <t>シク</t>
    </rPh>
    <rPh sb="2" eb="4">
      <t>チョウソン</t>
    </rPh>
    <phoneticPr fontId="19"/>
  </si>
  <si>
    <t>番地</t>
    <rPh sb="0" eb="2">
      <t>バンチ</t>
    </rPh>
    <phoneticPr fontId="19"/>
  </si>
  <si>
    <t>ビル等</t>
    <rPh sb="2" eb="3">
      <t>ナド</t>
    </rPh>
    <phoneticPr fontId="19"/>
  </si>
  <si>
    <t>ご担当 － 部署</t>
    <rPh sb="6" eb="8">
      <t>ブショ</t>
    </rPh>
    <phoneticPr fontId="19"/>
  </si>
  <si>
    <t>ご担当 － 電話番号</t>
    <rPh sb="1" eb="3">
      <t>タントウ</t>
    </rPh>
    <rPh sb="6" eb="8">
      <t>デンワ</t>
    </rPh>
    <rPh sb="8" eb="10">
      <t>バンゴウ</t>
    </rPh>
    <phoneticPr fontId="19"/>
  </si>
  <si>
    <t>ご担当 － 役職</t>
    <rPh sb="6" eb="8">
      <t>ヤクショク</t>
    </rPh>
    <phoneticPr fontId="19"/>
  </si>
  <si>
    <t>ご担当 － 担当者名</t>
    <rPh sb="6" eb="9">
      <t>タントウシャ</t>
    </rPh>
    <rPh sb="9" eb="10">
      <t>メイ</t>
    </rPh>
    <phoneticPr fontId="19"/>
  </si>
  <si>
    <t>ご担当 － 携帯番号</t>
    <rPh sb="6" eb="8">
      <t>ケイタイ</t>
    </rPh>
    <rPh sb="8" eb="10">
      <t>バンゴウ</t>
    </rPh>
    <phoneticPr fontId="1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</si>
  <si>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9"/>
  </si>
  <si>
    <t>取引発生区分</t>
    <rPh sb="0" eb="2">
      <t>トリヒキ</t>
    </rPh>
    <rPh sb="2" eb="4">
      <t>ハッセイ</t>
    </rPh>
    <rPh sb="4" eb="6">
      <t>クブン</t>
    </rPh>
    <phoneticPr fontId="19"/>
  </si>
  <si>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</si>
  <si>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</si>
  <si>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</si>
  <si>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</si>
  <si>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</si>
  <si>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</si>
  <si>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9"/>
  </si>
  <si>
    <t>個人事業主として取引先を登録している場合は、１桁目に半角スペースを入力することで、12桁の個人番号を受け入れられます。</t>
    <rPh sb="2" eb="5">
      <t>ジギョウヌシ</t>
    </rPh>
    <phoneticPr fontId="19"/>
  </si>
  <si>
    <t>得意先名</t>
    <rPh sb="0" eb="2">
      <t>トクイ</t>
    </rPh>
    <rPh sb="3" eb="4">
      <t>ナ</t>
    </rPh>
    <phoneticPr fontId="1"/>
  </si>
  <si>
    <t>得意先名カナ</t>
    <rPh sb="0" eb="2">
      <t>トクイ</t>
    </rPh>
    <rPh sb="3" eb="4">
      <t>メイ</t>
    </rPh>
    <phoneticPr fontId="19"/>
  </si>
  <si>
    <t>得意先略称</t>
    <rPh sb="0" eb="2">
      <t>トクイ</t>
    </rPh>
    <rPh sb="3" eb="5">
      <t>リャクショウ</t>
    </rPh>
    <phoneticPr fontId="19"/>
  </si>
  <si>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</si>
  <si>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</si>
  <si>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9"/>
  </si>
  <si>
    <t>【販売】</t>
    <rPh sb="1" eb="3">
      <t>ハンバイ</t>
    </rPh>
    <phoneticPr fontId="19"/>
  </si>
  <si>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</si>
  <si>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9"/>
  </si>
  <si>
    <t>売上主担当者コード</t>
    <rPh sb="2" eb="3">
      <t>シュ</t>
    </rPh>
    <rPh sb="3" eb="5">
      <t>タントウ</t>
    </rPh>
    <rPh sb="5" eb="6">
      <t>シャ</t>
    </rPh>
    <phoneticPr fontId="0"/>
  </si>
  <si>
    <t>４～15</t>
  </si>
  <si>
    <t>1／10／100／1,000／10,000／100,000／1,000,000／10,000,000／100,000,000</t>
    <phoneticPr fontId="3"/>
  </si>
  <si>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</si>
  <si>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</si>
  <si>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</si>
  <si>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</si>
  <si>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</si>
  <si>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</si>
  <si>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19"/>
  </si>
  <si>
    <t>消費税自動計算</t>
    <rPh sb="0" eb="7">
      <t>ショウヒゼイジドウケイサン</t>
    </rPh>
    <phoneticPr fontId="19"/>
  </si>
  <si>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</si>
  <si>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19"/>
  </si>
  <si>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</si>
  <si>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</si>
  <si>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9"/>
  </si>
  <si>
    <t xml:space="preserve"> 0：月末調整しない 　1：月末調整する
この項目は、「回収予定日（設定）」が「2：日指定」の場合に受け入れできます。</t>
    <rPh sb="28" eb="30">
      <t>カイシュウ</t>
    </rPh>
    <phoneticPr fontId="1"/>
  </si>
  <si>
    <t>AR2011031</t>
    <phoneticPr fontId="3"/>
  </si>
  <si>
    <t>請求書フォームコード</t>
  </si>
  <si>
    <t>SD2010702</t>
  </si>
  <si>
    <t>請求書差出名コード</t>
  </si>
  <si>
    <t>SD2010703</t>
  </si>
  <si>
    <t>【入金】</t>
    <rPh sb="1" eb="3">
      <t>ニュウキン</t>
    </rPh>
    <phoneticPr fontId="0"/>
  </si>
  <si>
    <t>【配信】</t>
    <rPh sb="1" eb="3">
      <t>ハイシン</t>
    </rPh>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</si>
  <si>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</si>
  <si>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</si>
  <si>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</si>
  <si>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3"/>
  </si>
  <si>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</si>
  <si>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</si>
  <si>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</si>
  <si>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</si>
  <si>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3"/>
  </si>
  <si>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</si>
  <si>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</si>
  <si>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</si>
  <si>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</si>
  <si>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数字</t>
    <rPh sb="0" eb="2">
      <t>スウジ</t>
    </rPh>
    <phoneticPr fontId="32"/>
  </si>
  <si>
    <t>2</t>
  </si>
  <si>
    <t>7</t>
  </si>
  <si>
    <t>数字</t>
    <rPh sb="0" eb="2">
      <t>スウジ</t>
    </rPh>
    <phoneticPr fontId="29"/>
  </si>
  <si>
    <t>各伝票の１明細目に「*」を必ず付けます。</t>
  </si>
  <si>
    <t>【ヘッダー情報】</t>
    <rPh sb="5" eb="7">
      <t>ジョウホウ</t>
    </rPh>
    <phoneticPr fontId="19"/>
  </si>
  <si>
    <t>11</t>
  </si>
  <si>
    <t>形式は、表紙の「日付の形式」参照</t>
  </si>
  <si>
    <t>1～20</t>
  </si>
  <si>
    <t>消費税計算</t>
  </si>
  <si>
    <t>請求No.</t>
  </si>
  <si>
    <t>請求宛先コード</t>
  </si>
  <si>
    <t>６～15</t>
  </si>
  <si>
    <t>【回収予定】</t>
    <rPh sb="1" eb="3">
      <t>カイシュウ</t>
    </rPh>
    <rPh sb="3" eb="5">
      <t>ヨテイ</t>
    </rPh>
    <phoneticPr fontId="19"/>
  </si>
  <si>
    <t>文字</t>
    <rPh sb="0" eb="2">
      <t>モジ</t>
    </rPh>
    <phoneticPr fontId="30"/>
  </si>
  <si>
    <t>回収方法２コード</t>
  </si>
  <si>
    <t>設定内容は、「回収予定１」と同様です。</t>
    <phoneticPr fontId="3"/>
  </si>
  <si>
    <t>回収方法３コード</t>
  </si>
  <si>
    <t>【付箋情報】</t>
    <rPh sb="1" eb="3">
      <t>フセン</t>
    </rPh>
    <rPh sb="3" eb="5">
      <t>ジョウホウ</t>
    </rPh>
    <phoneticPr fontId="19"/>
  </si>
  <si>
    <t>400</t>
  </si>
  <si>
    <t>請求伝票データ</t>
    <rPh sb="0" eb="2">
      <t>セイキュウ</t>
    </rPh>
    <phoneticPr fontId="3"/>
  </si>
  <si>
    <t>区切</t>
    <rPh sb="0" eb="2">
      <t>クギ</t>
    </rPh>
    <phoneticPr fontId="4"/>
  </si>
  <si>
    <t>SD5020000</t>
  </si>
  <si>
    <t>半角</t>
  </si>
  <si>
    <t>必須</t>
    <rPh sb="0" eb="2">
      <t>ヒッス</t>
    </rPh>
    <phoneticPr fontId="24"/>
  </si>
  <si>
    <t>請求伝票区分</t>
    <rPh sb="2" eb="4">
      <t>デン</t>
    </rPh>
    <rPh sb="4" eb="6">
      <t>クブン</t>
    </rPh>
    <phoneticPr fontId="24"/>
  </si>
  <si>
    <t>SD5020001</t>
  </si>
  <si>
    <t>数字</t>
    <rPh sb="0" eb="2">
      <t>スウジ</t>
    </rPh>
    <phoneticPr fontId="3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</si>
  <si>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</si>
  <si>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</si>
  <si>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</si>
  <si>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</si>
  <si>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</si>
  <si>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</si>
  <si>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</si>
  <si>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</si>
  <si>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</si>
  <si>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</si>
  <si>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</si>
  <si>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請求宛先略称</t>
    <rPh sb="4" eb="6">
      <t>リャクショウ</t>
    </rPh>
    <phoneticPr fontId="24"/>
  </si>
  <si>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</si>
  <si>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</si>
  <si>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</si>
  <si>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</si>
  <si>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</si>
  <si>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</si>
  <si>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</si>
  <si>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</si>
  <si>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</si>
  <si>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</si>
  <si>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</si>
  <si>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</si>
  <si>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</si>
  <si>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</si>
  <si>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</si>
  <si>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</si>
  <si>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</si>
  <si>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</si>
  <si>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</si>
  <si>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</si>
  <si>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</si>
  <si>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</si>
  <si>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</si>
  <si>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4"/>
  </si>
  <si>
    <t>SD5020016</t>
  </si>
  <si>
    <t>数字</t>
    <rPh sb="0" eb="2">
      <t>スウジ</t>
    </rPh>
    <phoneticPr fontId="24"/>
  </si>
  <si>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</si>
  <si>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24"/>
  </si>
  <si>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19"/>
  </si>
  <si>
    <t>請求宛先帳票のメール添付</t>
    <rPh sb="4" eb="6">
      <t>チョウヒョウ</t>
    </rPh>
    <rPh sb="10" eb="12">
      <t>テンプ</t>
    </rPh>
    <phoneticPr fontId="24"/>
  </si>
  <si>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9"/>
  </si>
  <si>
    <t>請求宛先帳票のWeb公開</t>
    <rPh sb="4" eb="6">
      <t>チョウヒョウ</t>
    </rPh>
    <rPh sb="10" eb="12">
      <t>コウカイ</t>
    </rPh>
    <phoneticPr fontId="24"/>
  </si>
  <si>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</si>
  <si>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24"/>
  </si>
  <si>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</si>
  <si>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</si>
  <si>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</si>
  <si>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</si>
  <si>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</si>
  <si>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</si>
  <si>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</si>
  <si>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</si>
  <si>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</si>
  <si>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</si>
  <si>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24"/>
  </si>
  <si>
    <t>SD5020026</t>
  </si>
  <si>
    <t>英数カナ</t>
    <rPh sb="0" eb="2">
      <t>エイスウ</t>
    </rPh>
    <phoneticPr fontId="3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</si>
  <si>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</si>
  <si>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</si>
  <si>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</si>
  <si>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</si>
  <si>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</si>
  <si>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</si>
  <si>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</si>
  <si>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</si>
  <si>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</si>
  <si>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【鑑金額】</t>
    <rPh sb="1" eb="2">
      <t>カガミ</t>
    </rPh>
    <rPh sb="2" eb="4">
      <t>キンガク</t>
    </rPh>
    <phoneticPr fontId="19"/>
  </si>
  <si>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</si>
  <si>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</si>
  <si>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</si>
  <si>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</si>
  <si>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</si>
  <si>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</si>
  <si>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</si>
  <si>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</si>
  <si>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</si>
  <si>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</si>
  <si>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</si>
  <si>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</si>
  <si>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</si>
  <si>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</si>
  <si>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</si>
  <si>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9"/>
  </si>
  <si>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</si>
  <si>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</si>
  <si>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</si>
  <si>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</si>
  <si>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</si>
  <si>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</si>
  <si>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</si>
  <si>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</si>
  <si>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</si>
  <si>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</si>
  <si>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</si>
  <si>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</si>
  <si>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9"/>
  </si>
  <si>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</si>
  <si>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</si>
  <si>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</si>
  <si>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</si>
  <si>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</si>
  <si>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</si>
  <si>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9"/>
  </si>
  <si>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</si>
  <si>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</si>
  <si>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9"/>
  </si>
  <si>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</si>
  <si>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</si>
  <si>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</si>
  <si>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</si>
  <si>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9"/>
  </si>
  <si>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</si>
  <si>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</si>
  <si>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</si>
  <si>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9"/>
  </si>
  <si>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</si>
  <si>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</si>
  <si>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</si>
  <si>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9"/>
  </si>
  <si>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</si>
  <si>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</si>
  <si>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9"/>
  </si>
  <si>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</si>
  <si>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</si>
  <si>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</si>
  <si>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</si>
  <si>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</si>
  <si>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9"/>
  </si>
  <si>
    <t>申告書計算区分コード</t>
    <rPh sb="0" eb="3">
      <t>シンコクショ</t>
    </rPh>
    <rPh sb="3" eb="5">
      <t>ケイサン</t>
    </rPh>
    <rPh sb="5" eb="7">
      <t>クブン</t>
    </rPh>
    <phoneticPr fontId="24"/>
  </si>
  <si>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</si>
  <si>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19"/>
  </si>
  <si>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</si>
  <si>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</si>
  <si>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</si>
  <si>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</si>
  <si>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</si>
  <si>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</si>
  <si>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4"/>
  </si>
  <si>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</si>
  <si>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</si>
  <si>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4"/>
  </si>
  <si>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</si>
  <si>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</si>
  <si>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</si>
  <si>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9"/>
  </si>
  <si>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</si>
  <si>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</si>
  <si>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9"/>
  </si>
  <si>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</si>
  <si>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</si>
  <si>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</si>
  <si>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</si>
  <si>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</si>
  <si>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</si>
  <si>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</si>
  <si>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9"/>
  </si>
  <si>
    <t>売上／入金部門名</t>
    <rPh sb="5" eb="7">
      <t>ブモン</t>
    </rPh>
    <rPh sb="7" eb="8">
      <t>メイ</t>
    </rPh>
    <phoneticPr fontId="24"/>
  </si>
  <si>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</si>
  <si>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</si>
  <si>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</si>
  <si>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</si>
  <si>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</si>
  <si>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</si>
  <si>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</si>
  <si>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</si>
  <si>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</si>
  <si>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</si>
  <si>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</si>
  <si>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</si>
  <si>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9"/>
  </si>
  <si>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</si>
  <si>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</si>
  <si>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</si>
  <si>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9"/>
  </si>
  <si>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</si>
  <si>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</si>
  <si>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</si>
  <si>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</si>
  <si>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</si>
  <si>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</si>
  <si>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</si>
  <si>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9"/>
  </si>
  <si>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9"/>
  </si>
  <si>
    <t>税込金額(10%)</t>
  </si>
  <si>
    <t>SD5022002</t>
  </si>
  <si>
    <t>設定内容は、「税率10%」と同様です。</t>
    <phoneticPr fontId="3"/>
  </si>
  <si>
    <t>税込金額(8%軽)</t>
  </si>
  <si>
    <t>SD5022005</t>
  </si>
  <si>
    <t>税込金額(8%)</t>
  </si>
  <si>
    <t>SD5022008</t>
  </si>
  <si>
    <t>税込金額(5%)</t>
  </si>
  <si>
    <t>SD5022011</t>
  </si>
  <si>
    <t>税抜金額(非課税等)</t>
  </si>
  <si>
    <t>SD5022012</t>
  </si>
  <si>
    <t>奉行Edge 請求管理電子化クラウド</t>
  </si>
  <si>
    <t>※受入記号　「AR3010001」＝ AR 3010001</t>
  </si>
  <si>
    <t>法人口座データ</t>
    <phoneticPr fontId="3"/>
  </si>
  <si>
    <t>【基本】</t>
    <rPh sb="1" eb="3">
      <t>キホン</t>
    </rPh>
    <phoneticPr fontId="34"/>
  </si>
  <si>
    <t>【ヘッダー情報】</t>
    <rPh sb="5" eb="7">
      <t>ジョウホウ</t>
    </rPh>
    <phoneticPr fontId="23"/>
  </si>
  <si>
    <t>法人口座コード</t>
    <rPh sb="0" eb="2">
      <t>ホウジン</t>
    </rPh>
    <rPh sb="2" eb="4">
      <t>コウザ</t>
    </rPh>
    <phoneticPr fontId="29"/>
  </si>
  <si>
    <t>BK1010001</t>
  </si>
  <si>
    <t>法人口座名</t>
    <rPh sb="0" eb="2">
      <t>ホウジン</t>
    </rPh>
    <rPh sb="2" eb="4">
      <t>コウザ</t>
    </rPh>
    <rPh sb="4" eb="5">
      <t>メイ</t>
    </rPh>
    <phoneticPr fontId="21"/>
  </si>
  <si>
    <t>BK1010002</t>
  </si>
  <si>
    <t>文字</t>
    <rPh sb="0" eb="2">
      <t>モジ</t>
    </rPh>
    <phoneticPr fontId="21"/>
  </si>
  <si>
    <t>銀行コード</t>
    <rPh sb="0" eb="2">
      <t>ギンコウ</t>
    </rPh>
    <phoneticPr fontId="30"/>
  </si>
  <si>
    <t>BK1010101</t>
  </si>
  <si>
    <t>数字</t>
    <rPh sb="0" eb="2">
      <t>スウジ</t>
    </rPh>
    <phoneticPr fontId="30"/>
  </si>
  <si>
    <t>BK1010102</t>
  </si>
  <si>
    <t>支店住所</t>
    <rPh sb="0" eb="2">
      <t>シテン</t>
    </rPh>
    <rPh sb="2" eb="4">
      <t>ジュウショ</t>
    </rPh>
    <phoneticPr fontId="29"/>
  </si>
  <si>
    <t>BK1010103</t>
  </si>
  <si>
    <t>預金種目</t>
    <rPh sb="0" eb="2">
      <t>ヨキン</t>
    </rPh>
    <rPh sb="2" eb="4">
      <t>シュモク</t>
    </rPh>
    <phoneticPr fontId="29"/>
  </si>
  <si>
    <t>BK1010104</t>
  </si>
  <si>
    <t>1：普通 　2：当座　4：貯蓄　9：その他</t>
    <rPh sb="2" eb="4">
      <t>フツウ</t>
    </rPh>
    <rPh sb="8" eb="10">
      <t>トウザ</t>
    </rPh>
    <rPh sb="13" eb="15">
      <t>チョチク</t>
    </rPh>
    <rPh sb="20" eb="21">
      <t>タ</t>
    </rPh>
    <phoneticPr fontId="30"/>
  </si>
  <si>
    <t>口座番号</t>
    <rPh sb="0" eb="2">
      <t>コウザ</t>
    </rPh>
    <rPh sb="2" eb="4">
      <t>バンゴウ</t>
    </rPh>
    <phoneticPr fontId="29"/>
  </si>
  <si>
    <t>BK1010105</t>
  </si>
  <si>
    <t>数字</t>
    <rPh sb="1" eb="2">
      <t>ジ</t>
    </rPh>
    <phoneticPr fontId="21"/>
  </si>
  <si>
    <t>口座名義</t>
    <rPh sb="0" eb="2">
      <t>コウザ</t>
    </rPh>
    <rPh sb="2" eb="4">
      <t>メイギ</t>
    </rPh>
    <phoneticPr fontId="30"/>
  </si>
  <si>
    <t>BK1010106</t>
  </si>
  <si>
    <t>文字</t>
    <rPh sb="0" eb="2">
      <t>モジ</t>
    </rPh>
    <phoneticPr fontId="29"/>
  </si>
  <si>
    <t>口座名義カナ</t>
    <rPh sb="0" eb="2">
      <t>コウザ</t>
    </rPh>
    <rPh sb="2" eb="4">
      <t>メイギ</t>
    </rPh>
    <phoneticPr fontId="30"/>
  </si>
  <si>
    <t>BK1010107</t>
  </si>
  <si>
    <t>連絡先電話番号</t>
    <rPh sb="0" eb="3">
      <t>レンラクサキ</t>
    </rPh>
    <rPh sb="3" eb="5">
      <t>デンワ</t>
    </rPh>
    <rPh sb="5" eb="7">
      <t>バンゴウ</t>
    </rPh>
    <phoneticPr fontId="30"/>
  </si>
  <si>
    <t>BK1010108</t>
  </si>
  <si>
    <t>T＋整数13桁
「T」を付けなくても受け入れられます。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</si>
</sst>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メイリオ"/>
      <family val="3"/>
      <charset val="128"/>
    </font>
    <font>
      <sz val="11"/>
      <name val="Yu Gothic"/>
      <family val="3"/>
      <charset val="128"/>
    </font>
    <font>
      <b/>
      <sz val="11"/>
      <color indexed="9"/>
      <name val="ＭＳ Ｐゴシック"/>
      <family val="3"/>
      <charset val="128"/>
    </font>
    <font>
      <sz val="11"/>
      <color indexed="9"/>
      <name val="ＭＳ Ｐゴシック"/>
      <family val="3"/>
      <charset val="128"/>
    </font>
    <font>
      <sz val="6"/>
      <name val="ＭＳ Ｐゴシック"/>
      <family val="3"/>
      <charset val="128"/>
    </font>
    <font>
      <sz val="11"/>
      <name val="Meiryo UI"/>
      <family val="3"/>
      <charset val="128"/>
    </font>
    <font>
      <sz val="11"/>
      <name val="明朝"/>
      <family val="1"/>
      <charset val="128"/>
    </font>
    <font>
      <sz val="24"/>
      <name val="メイリオ"/>
      <family val="3"/>
      <charset val="128"/>
    </font>
    <font>
      <sz val="11"/>
      <name val="Consolas"/>
      <family val="3"/>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6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medium">
        <color indexed="64"/>
      </top>
      <bottom/>
      <diagonal/>
    </border>
  </borders>
  <cellStyleXfs count="25">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xf numFmtId="0" fontId="10" fillId="0" borderId="0">
      <alignment vertical="center"/>
    </xf>
    <xf numFmtId="0" fontId="2" fillId="0" borderId="0">
      <alignment vertical="center"/>
    </xf>
    <xf numFmtId="0" fontId="1" fillId="0" borderId="0">
      <alignment vertical="center"/>
    </xf>
    <xf numFmtId="0" fontId="3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7" borderId="0" applyNumberFormat="0" applyBorder="0" applyAlignment="0" applyProtection="0">
      <alignment vertical="center"/>
    </xf>
    <xf numFmtId="0" fontId="10" fillId="0" borderId="0"/>
    <xf numFmtId="0" fontId="28" fillId="0" borderId="0" applyNumberFormat="0" applyFill="0" applyBorder="0" applyAlignment="0" applyProtection="0">
      <alignment vertical="top"/>
      <protection locked="0"/>
    </xf>
    <xf numFmtId="0" fontId="1" fillId="0" borderId="0">
      <alignment vertical="center"/>
    </xf>
  </cellStyleXfs>
  <cellXfs count="239">
    <xf numFmtId="0" fontId="0" fillId="0" borderId="0" xfId="0">
      <alignment vertical="center"/>
    </xf>
    <xf numFmtId="0" fontId="9" fillId="2" borderId="0" xfId="1" applyFont="1" applyFill="1">
      <alignment vertical="center"/>
    </xf>
    <xf numFmtId="0" fontId="9" fillId="2" borderId="0" xfId="1" applyFont="1" applyFill="1" applyAlignment="1">
      <alignment vertical="top"/>
    </xf>
    <xf numFmtId="0" fontId="9" fillId="2" borderId="0" xfId="1" applyFont="1" applyFill="1" applyBorder="1">
      <alignmen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4" borderId="0" xfId="1" applyFont="1" applyFill="1" applyAlignment="1">
      <alignment horizontal="centerContinuous" vertical="center"/>
    </xf>
    <xf numFmtId="0" fontId="9" fillId="2" borderId="0" xfId="1" applyFont="1" applyFill="1" applyBorder="1" applyAlignment="1">
      <alignment vertical="center"/>
    </xf>
    <xf numFmtId="0" fontId="9" fillId="2" borderId="12" xfId="1" applyFont="1" applyFill="1" applyBorder="1" applyAlignment="1">
      <alignment vertical="center"/>
    </xf>
    <xf numFmtId="0" fontId="8" fillId="2" borderId="13" xfId="1" applyFont="1" applyFill="1" applyBorder="1" applyAlignment="1">
      <alignment vertical="center"/>
    </xf>
    <xf numFmtId="0" fontId="8" fillId="2" borderId="13" xfId="1" applyFont="1" applyFill="1" applyBorder="1" applyAlignment="1">
      <alignment horizontal="left" vertical="center"/>
    </xf>
    <xf numFmtId="0" fontId="9" fillId="2" borderId="14" xfId="1" applyFont="1" applyFill="1" applyBorder="1" applyAlignment="1">
      <alignment vertical="center"/>
    </xf>
    <xf numFmtId="0" fontId="9" fillId="2" borderId="15" xfId="1" applyFont="1" applyFill="1" applyBorder="1" applyAlignment="1">
      <alignment vertical="center"/>
    </xf>
    <xf numFmtId="0" fontId="13" fillId="2" borderId="0" xfId="1" applyFont="1" applyFill="1" applyBorder="1" applyAlignment="1">
      <alignment vertical="center"/>
    </xf>
    <xf numFmtId="0" fontId="9" fillId="2" borderId="0" xfId="1" applyFont="1" applyFill="1" applyBorder="1" applyAlignment="1">
      <alignment horizontal="left" vertical="center"/>
    </xf>
    <xf numFmtId="0" fontId="14" fillId="2" borderId="0" xfId="1" applyFont="1" applyFill="1" applyBorder="1" applyAlignment="1">
      <alignment horizontal="left" vertical="center"/>
    </xf>
    <xf numFmtId="0" fontId="8" fillId="2" borderId="0" xfId="1" applyFont="1" applyFill="1" applyBorder="1" applyAlignment="1">
      <alignment horizontal="left" vertical="center"/>
    </xf>
    <xf numFmtId="0" fontId="8" fillId="2" borderId="0" xfId="4" applyNumberFormat="1" applyFont="1" applyFill="1" applyBorder="1" applyAlignment="1">
      <alignment horizontal="left" vertical="center"/>
    </xf>
    <xf numFmtId="0" fontId="9" fillId="2" borderId="16" xfId="1" applyFont="1" applyFill="1" applyBorder="1" applyAlignment="1">
      <alignment vertical="center"/>
    </xf>
    <xf numFmtId="0" fontId="8" fillId="2" borderId="0" xfId="1" applyFont="1" applyFill="1" applyBorder="1" applyAlignment="1">
      <alignment vertical="center"/>
    </xf>
    <xf numFmtId="0" fontId="9" fillId="2" borderId="0" xfId="4" applyNumberFormat="1" applyFont="1" applyFill="1" applyBorder="1" applyAlignment="1">
      <alignment vertical="center"/>
    </xf>
    <xf numFmtId="0" fontId="9" fillId="2" borderId="0" xfId="3" applyFont="1" applyFill="1" applyBorder="1" applyAlignment="1">
      <alignment horizontal="left" vertical="center"/>
    </xf>
    <xf numFmtId="0" fontId="8" fillId="2" borderId="16" xfId="4" applyNumberFormat="1" applyFont="1" applyFill="1" applyBorder="1" applyAlignment="1">
      <alignment vertical="center"/>
    </xf>
    <xf numFmtId="0" fontId="8" fillId="2" borderId="0" xfId="4" applyNumberFormat="1" applyFont="1" applyFill="1" applyBorder="1" applyAlignment="1">
      <alignment vertical="center" wrapText="1"/>
    </xf>
    <xf numFmtId="0" fontId="15" fillId="2" borderId="0" xfId="3" applyFont="1" applyFill="1" applyBorder="1" applyAlignment="1">
      <alignment horizontal="left" vertical="center"/>
    </xf>
    <xf numFmtId="0" fontId="15" fillId="2" borderId="0" xfId="3" applyFont="1" applyFill="1" applyBorder="1" applyAlignment="1">
      <alignment horizontal="left" vertical="top"/>
    </xf>
    <xf numFmtId="0" fontId="9" fillId="2" borderId="16" xfId="3" applyFont="1" applyFill="1" applyBorder="1" applyAlignment="1">
      <alignment vertical="center"/>
    </xf>
    <xf numFmtId="0" fontId="9" fillId="2" borderId="0" xfId="3" applyFont="1" applyFill="1" applyBorder="1" applyAlignment="1">
      <alignment vertical="center" wrapText="1"/>
    </xf>
    <xf numFmtId="0" fontId="7" fillId="2" borderId="0" xfId="2" applyNumberFormat="1" applyFill="1" applyBorder="1" applyAlignment="1" applyProtection="1">
      <alignment horizontal="left" vertical="center"/>
    </xf>
    <xf numFmtId="0" fontId="15" fillId="2" borderId="0" xfId="4" applyNumberFormat="1" applyFont="1" applyFill="1" applyBorder="1" applyAlignment="1">
      <alignment horizontal="left" vertical="center"/>
    </xf>
    <xf numFmtId="0" fontId="16" fillId="2" borderId="0" xfId="1" applyFont="1" applyFill="1" applyBorder="1" applyAlignment="1">
      <alignment horizontal="left" vertical="center"/>
    </xf>
    <xf numFmtId="49" fontId="9" fillId="2" borderId="0" xfId="1" applyNumberFormat="1" applyFont="1" applyFill="1" applyBorder="1" applyAlignment="1">
      <alignment horizontal="left" vertical="center"/>
    </xf>
    <xf numFmtId="0" fontId="9" fillId="2" borderId="13" xfId="1" applyFont="1" applyFill="1" applyBorder="1">
      <alignment vertical="center"/>
    </xf>
    <xf numFmtId="0" fontId="17" fillId="2" borderId="17" xfId="1" applyFont="1" applyFill="1" applyBorder="1" applyAlignment="1">
      <alignment horizontal="centerContinuous" vertical="center"/>
    </xf>
    <xf numFmtId="0" fontId="8" fillId="2" borderId="0" xfId="1" applyFont="1" applyFill="1" applyBorder="1" applyAlignment="1">
      <alignment horizontal="center" wrapText="1"/>
    </xf>
    <xf numFmtId="14" fontId="8" fillId="2" borderId="0" xfId="1" applyNumberFormat="1" applyFont="1" applyFill="1" applyBorder="1" applyAlignment="1">
      <alignment horizontal="right" vertical="center" wrapText="1"/>
    </xf>
    <xf numFmtId="0" fontId="9" fillId="2" borderId="18" xfId="1" applyFont="1" applyFill="1" applyBorder="1" applyAlignment="1">
      <alignment vertical="center"/>
    </xf>
    <xf numFmtId="0" fontId="9" fillId="2" borderId="19" xfId="1" applyFont="1" applyFill="1" applyBorder="1" applyAlignment="1">
      <alignment vertical="center"/>
    </xf>
    <xf numFmtId="0" fontId="9" fillId="2" borderId="20" xfId="1" applyFont="1" applyFill="1" applyBorder="1" applyAlignment="1">
      <alignment vertical="center"/>
    </xf>
    <xf numFmtId="0" fontId="9" fillId="2" borderId="21" xfId="1" applyFont="1" applyFill="1" applyBorder="1" applyAlignment="1">
      <alignment vertical="center"/>
    </xf>
    <xf numFmtId="0" fontId="9" fillId="2" borderId="22" xfId="1" applyFont="1" applyFill="1" applyBorder="1" applyAlignment="1">
      <alignment vertical="center"/>
    </xf>
    <xf numFmtId="0" fontId="8" fillId="2" borderId="22" xfId="4" applyNumberFormat="1" applyFont="1" applyFill="1" applyBorder="1" applyAlignment="1">
      <alignment vertical="center"/>
    </xf>
    <xf numFmtId="0" fontId="9" fillId="2" borderId="22" xfId="3" applyFont="1" applyFill="1" applyBorder="1" applyAlignment="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5" xfId="1" applyFont="1" applyFill="1" applyBorder="1" applyAlignment="1">
      <alignment vertical="center"/>
    </xf>
    <xf numFmtId="0" fontId="9" fillId="3" borderId="23" xfId="1" applyFont="1" applyFill="1" applyBorder="1" applyAlignment="1">
      <alignment vertical="center"/>
    </xf>
    <xf numFmtId="0" fontId="9" fillId="3" borderId="6" xfId="1" applyFont="1" applyFill="1" applyBorder="1" applyAlignment="1">
      <alignment vertical="center"/>
    </xf>
    <xf numFmtId="49" fontId="9" fillId="2" borderId="2" xfId="1" applyNumberFormat="1" applyFont="1" applyFill="1" applyBorder="1" applyAlignment="1">
      <alignment vertical="center"/>
    </xf>
    <xf numFmtId="49" fontId="9" fillId="2" borderId="10" xfId="1" applyNumberFormat="1" applyFont="1" applyFill="1" applyBorder="1" applyAlignment="1">
      <alignment vertical="center"/>
    </xf>
    <xf numFmtId="49" fontId="9" fillId="2" borderId="6" xfId="1" applyNumberFormat="1" applyFont="1" applyFill="1" applyBorder="1" applyAlignment="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24" xfId="1" applyFont="1" applyFill="1" applyBorder="1" applyAlignment="1">
      <alignment vertical="center"/>
    </xf>
    <xf numFmtId="0" fontId="9" fillId="3" borderId="3" xfId="1" applyFont="1" applyFill="1" applyBorder="1" applyAlignment="1">
      <alignment vertical="center"/>
    </xf>
    <xf numFmtId="0" fontId="9" fillId="3" borderId="0" xfId="1" applyFont="1" applyFill="1" applyBorder="1" applyAlignment="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2" borderId="19" xfId="1" applyFont="1" applyFill="1" applyBorder="1">
      <alignment vertical="center"/>
    </xf>
    <xf numFmtId="0" fontId="9" fillId="0" borderId="0" xfId="0" applyNumberFormat="1" applyFont="1" applyAlignment="1">
      <alignment vertical="top"/>
    </xf>
    <xf numFmtId="0" fontId="9" fillId="0" borderId="0" xfId="0" applyFont="1" applyAlignment="1">
      <alignment vertical="top" wrapText="1"/>
    </xf>
    <xf numFmtId="0" fontId="9" fillId="0" borderId="0" xfId="0" applyFont="1" applyBorder="1" applyAlignment="1">
      <alignment vertical="center"/>
    </xf>
    <xf numFmtId="0" fontId="12" fillId="4" borderId="0" xfId="0" applyNumberFormat="1" applyFont="1" applyFill="1" applyBorder="1" applyAlignment="1">
      <alignment horizontal="centerContinuous" vertical="center"/>
    </xf>
    <xf numFmtId="0" fontId="12" fillId="4" borderId="0" xfId="0" applyFont="1" applyFill="1" applyBorder="1" applyAlignment="1">
      <alignment horizontal="centerContinuous" vertical="top"/>
    </xf>
    <xf numFmtId="0" fontId="9" fillId="0" borderId="0" xfId="0" applyFont="1" applyAlignment="1">
      <alignment vertical="center"/>
    </xf>
    <xf numFmtId="0" fontId="9" fillId="0" borderId="0" xfId="0" applyNumberFormat="1" applyFont="1" applyAlignment="1">
      <alignment vertical="center"/>
    </xf>
    <xf numFmtId="0" fontId="9" fillId="0" borderId="0" xfId="0" applyFont="1" applyAlignment="1">
      <alignment vertical="top"/>
    </xf>
    <xf numFmtId="0" fontId="11" fillId="4" borderId="25" xfId="0" applyNumberFormat="1" applyFont="1" applyFill="1" applyBorder="1" applyAlignment="1">
      <alignment horizontal="center" vertical="center"/>
    </xf>
    <xf numFmtId="0" fontId="11" fillId="4" borderId="26" xfId="0" applyNumberFormat="1" applyFont="1" applyFill="1" applyBorder="1" applyAlignment="1">
      <alignment horizontal="center" vertical="center"/>
    </xf>
    <xf numFmtId="0" fontId="11" fillId="4" borderId="27" xfId="0" applyNumberFormat="1" applyFont="1" applyFill="1" applyBorder="1" applyAlignment="1">
      <alignment horizontal="center" vertical="center"/>
    </xf>
    <xf numFmtId="0" fontId="8" fillId="5" borderId="7" xfId="5" applyFont="1" applyFill="1" applyBorder="1" applyAlignment="1">
      <alignment vertical="center"/>
    </xf>
    <xf numFmtId="0" fontId="8" fillId="5" borderId="8" xfId="5" applyFont="1" applyFill="1" applyBorder="1" applyAlignment="1">
      <alignment vertical="center"/>
    </xf>
    <xf numFmtId="0" fontId="8" fillId="5" borderId="9" xfId="5" applyFont="1" applyFill="1" applyBorder="1" applyAlignment="1">
      <alignment vertical="center"/>
    </xf>
    <xf numFmtId="0" fontId="9" fillId="0" borderId="28" xfId="6" applyFont="1" applyBorder="1" applyAlignment="1">
      <alignment vertical="top" wrapText="1"/>
    </xf>
    <xf numFmtId="0" fontId="9" fillId="0" borderId="34" xfId="6" applyFont="1" applyBorder="1" applyAlignment="1">
      <alignment horizontal="left" vertical="top"/>
    </xf>
    <xf numFmtId="0" fontId="9" fillId="0" borderId="31" xfId="6" applyFont="1" applyBorder="1" applyAlignment="1">
      <alignment horizontal="left" vertical="top"/>
    </xf>
    <xf numFmtId="0" fontId="9" fillId="0" borderId="4" xfId="0" applyFont="1" applyBorder="1" applyAlignment="1">
      <alignment horizontal="left" vertical="top" wrapText="1"/>
    </xf>
    <xf numFmtId="0" fontId="9" fillId="0" borderId="36" xfId="0" applyFont="1" applyBorder="1" applyAlignment="1">
      <alignment vertical="top" wrapText="1"/>
    </xf>
    <xf numFmtId="0" fontId="9" fillId="0" borderId="37" xfId="0" applyFont="1" applyBorder="1" applyAlignment="1">
      <alignment horizontal="left" vertical="top" wrapText="1"/>
    </xf>
    <xf numFmtId="0" fontId="9" fillId="0" borderId="33" xfId="6" applyFont="1" applyBorder="1" applyAlignment="1">
      <alignment vertical="top" wrapText="1"/>
    </xf>
    <xf numFmtId="0" fontId="9" fillId="0" borderId="1" xfId="0" applyFont="1" applyBorder="1" applyAlignment="1">
      <alignment horizontal="left" vertical="top" wrapText="1"/>
    </xf>
    <xf numFmtId="0" fontId="9" fillId="0" borderId="38" xfId="0" applyFont="1" applyBorder="1" applyAlignment="1">
      <alignment vertical="top" wrapText="1"/>
    </xf>
    <xf numFmtId="0" fontId="9" fillId="0" borderId="37" xfId="6" applyFont="1" applyBorder="1" applyAlignment="1">
      <alignment horizontal="left" vertical="top"/>
    </xf>
    <xf numFmtId="0" fontId="9" fillId="0" borderId="41" xfId="6" applyFont="1" applyBorder="1" applyAlignment="1">
      <alignment vertical="top" wrapText="1"/>
    </xf>
    <xf numFmtId="0" fontId="9" fillId="0" borderId="42" xfId="0" applyFont="1" applyBorder="1" applyAlignment="1">
      <alignment vertical="top" wrapText="1"/>
    </xf>
    <xf numFmtId="0" fontId="9" fillId="0" borderId="25" xfId="6" applyFont="1" applyBorder="1" applyAlignment="1">
      <alignment horizontal="left" vertical="top" wrapText="1"/>
    </xf>
    <xf numFmtId="0" fontId="9" fillId="0" borderId="26" xfId="6" applyFont="1" applyBorder="1" applyAlignment="1">
      <alignment horizontal="left" vertical="top"/>
    </xf>
    <xf numFmtId="49" fontId="9" fillId="0" borderId="27" xfId="6" applyNumberFormat="1" applyFont="1" applyBorder="1" applyAlignment="1">
      <alignment horizontal="left" vertical="top" wrapText="1"/>
    </xf>
    <xf numFmtId="0" fontId="9" fillId="0" borderId="0" xfId="0" applyNumberFormat="1" applyFont="1">
      <alignment vertical="center"/>
    </xf>
    <xf numFmtId="0" fontId="9" fillId="0" borderId="41" xfId="6" applyNumberFormat="1" applyFont="1" applyBorder="1" applyAlignment="1">
      <alignment vertical="top" wrapText="1"/>
    </xf>
    <xf numFmtId="0" fontId="9" fillId="0" borderId="44" xfId="0" applyFont="1" applyBorder="1" applyAlignment="1">
      <alignment vertical="top" wrapText="1"/>
    </xf>
    <xf numFmtId="49" fontId="9" fillId="0" borderId="27" xfId="6" applyNumberFormat="1" applyFont="1" applyBorder="1" applyAlignment="1">
      <alignment horizontal="left" vertical="top"/>
    </xf>
    <xf numFmtId="0" fontId="9" fillId="0" borderId="52" xfId="6" applyNumberFormat="1" applyFont="1" applyBorder="1" applyAlignment="1">
      <alignment horizontal="left" vertical="top" wrapText="1"/>
    </xf>
    <xf numFmtId="0" fontId="9" fillId="0" borderId="52" xfId="0" applyFont="1" applyBorder="1" applyAlignment="1">
      <alignment vertical="top" wrapText="1"/>
    </xf>
    <xf numFmtId="0" fontId="9" fillId="0" borderId="0" xfId="0" applyNumberFormat="1" applyFont="1" applyAlignment="1">
      <alignment horizontal="center" vertical="center"/>
    </xf>
    <xf numFmtId="0" fontId="9" fillId="0" borderId="0" xfId="0" applyNumberFormat="1" applyFont="1" applyFill="1" applyBorder="1">
      <alignment vertical="center"/>
    </xf>
    <xf numFmtId="0" fontId="9" fillId="0" borderId="0" xfId="0" applyFont="1" applyFill="1">
      <alignment vertical="center"/>
    </xf>
    <xf numFmtId="0" fontId="19" fillId="0" borderId="0" xfId="12" applyNumberFormat="1" applyFont="1" applyAlignment="1">
      <alignment vertical="center"/>
    </xf>
    <xf numFmtId="0" fontId="19" fillId="0" borderId="0" xfId="12" applyNumberFormat="1" applyFont="1" applyAlignment="1">
      <alignment horizontal="center" vertical="center" wrapText="1"/>
    </xf>
    <xf numFmtId="0" fontId="19" fillId="0" borderId="0" xfId="12" applyNumberFormat="1" applyFont="1" applyAlignment="1">
      <alignment horizontal="center" vertical="center"/>
    </xf>
    <xf numFmtId="0" fontId="19" fillId="0" borderId="0" xfId="12" applyNumberFormat="1" applyFont="1" applyFill="1" applyBorder="1" applyAlignment="1">
      <alignment vertical="center"/>
    </xf>
    <xf numFmtId="0" fontId="26" fillId="0" borderId="40" xfId="0" applyNumberFormat="1" applyFont="1" applyBorder="1" applyAlignment="1">
      <alignment vertical="center"/>
    </xf>
    <xf numFmtId="0" fontId="26" fillId="0" borderId="52" xfId="0" applyNumberFormat="1" applyFont="1" applyBorder="1" applyAlignment="1">
      <alignment vertical="center"/>
    </xf>
    <xf numFmtId="0" fontId="26" fillId="0" borderId="43" xfId="0" applyNumberFormat="1" applyFont="1" applyBorder="1" applyAlignment="1">
      <alignment vertical="center"/>
    </xf>
    <xf numFmtId="0" fontId="9" fillId="0" borderId="0" xfId="0" applyFont="1" applyFill="1" applyBorder="1" applyAlignment="1"/>
    <xf numFmtId="0" fontId="9" fillId="0" borderId="8" xfId="0" applyFont="1" applyBorder="1" applyAlignment="1">
      <alignment vertical="center"/>
    </xf>
    <xf numFmtId="0" fontId="9" fillId="0" borderId="0" xfId="0" applyFont="1" applyFill="1" applyBorder="1" applyAlignment="1">
      <alignment vertical="center"/>
    </xf>
    <xf numFmtId="0" fontId="8" fillId="6" borderId="30" xfId="5" applyNumberFormat="1" applyFont="1" applyFill="1" applyBorder="1" applyAlignment="1">
      <alignment horizontal="center" vertical="center"/>
    </xf>
    <xf numFmtId="0" fontId="8" fillId="6" borderId="31" xfId="5" applyNumberFormat="1" applyFont="1" applyFill="1" applyBorder="1" applyAlignment="1">
      <alignment horizontal="center" vertical="center"/>
    </xf>
    <xf numFmtId="0" fontId="8" fillId="6" borderId="32" xfId="5" applyNumberFormat="1" applyFont="1" applyFill="1" applyBorder="1" applyAlignment="1">
      <alignment horizontal="center" vertical="center"/>
    </xf>
    <xf numFmtId="0" fontId="8" fillId="6" borderId="50" xfId="5" applyNumberFormat="1" applyFont="1" applyFill="1" applyBorder="1" applyAlignment="1">
      <alignment horizontal="center" vertical="center"/>
    </xf>
    <xf numFmtId="0" fontId="8" fillId="6" borderId="7" xfId="0" applyFont="1" applyFill="1" applyBorder="1">
      <alignment vertical="center"/>
    </xf>
    <xf numFmtId="0" fontId="16" fillId="0" borderId="41" xfId="0" applyNumberFormat="1" applyFont="1" applyFill="1" applyBorder="1" applyAlignment="1">
      <alignment horizontal="left" vertical="center" wrapText="1"/>
    </xf>
    <xf numFmtId="0" fontId="9" fillId="0" borderId="53" xfId="0" applyNumberFormat="1" applyFont="1" applyBorder="1" applyAlignment="1">
      <alignment vertical="center" wrapText="1"/>
    </xf>
    <xf numFmtId="49" fontId="27" fillId="0" borderId="46" xfId="0" applyNumberFormat="1" applyFont="1" applyBorder="1" applyAlignment="1">
      <alignment horizontal="center" vertical="center"/>
    </xf>
    <xf numFmtId="49" fontId="9" fillId="0" borderId="54" xfId="0" applyNumberFormat="1" applyFont="1" applyBorder="1" applyAlignment="1">
      <alignment horizontal="center" vertical="center"/>
    </xf>
    <xf numFmtId="0" fontId="9" fillId="0" borderId="48" xfId="0" applyNumberFormat="1" applyFont="1" applyBorder="1" applyAlignment="1">
      <alignment horizontal="center" vertical="center"/>
    </xf>
    <xf numFmtId="0" fontId="9" fillId="0" borderId="35" xfId="0" applyNumberFormat="1" applyFont="1" applyBorder="1" applyAlignment="1">
      <alignment horizontal="center" vertical="center"/>
    </xf>
    <xf numFmtId="0" fontId="16" fillId="0" borderId="53" xfId="0" applyNumberFormat="1" applyFont="1" applyFill="1" applyBorder="1" applyAlignment="1">
      <alignment horizontal="left" vertical="center" wrapText="1"/>
    </xf>
    <xf numFmtId="0" fontId="9" fillId="0" borderId="55" xfId="0" applyNumberFormat="1" applyFont="1" applyBorder="1" applyAlignment="1">
      <alignment vertical="center" wrapText="1"/>
    </xf>
    <xf numFmtId="49" fontId="27" fillId="0" borderId="4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4" xfId="0" applyNumberFormat="1" applyFont="1" applyBorder="1" applyAlignment="1">
      <alignment horizontal="center" vertical="center"/>
    </xf>
    <xf numFmtId="0" fontId="9" fillId="0" borderId="42" xfId="0" applyNumberFormat="1" applyFont="1" applyBorder="1" applyAlignment="1">
      <alignment horizontal="center" vertical="center"/>
    </xf>
    <xf numFmtId="0" fontId="16" fillId="0" borderId="55" xfId="0" applyNumberFormat="1" applyFont="1" applyFill="1" applyBorder="1" applyAlignment="1">
      <alignment horizontal="left" vertical="center" wrapText="1"/>
    </xf>
    <xf numFmtId="0" fontId="19" fillId="0" borderId="52" xfId="12" applyNumberFormat="1" applyFont="1" applyBorder="1" applyAlignment="1">
      <alignment vertical="center"/>
    </xf>
    <xf numFmtId="0" fontId="19" fillId="0" borderId="52" xfId="12" applyNumberFormat="1" applyFont="1" applyBorder="1" applyAlignment="1">
      <alignment horizontal="center" vertical="center" wrapText="1"/>
    </xf>
    <xf numFmtId="0" fontId="19" fillId="0" borderId="52" xfId="12" applyNumberFormat="1" applyFont="1" applyBorder="1" applyAlignment="1">
      <alignment horizontal="center" vertical="center"/>
    </xf>
    <xf numFmtId="0" fontId="9" fillId="0" borderId="0" xfId="0" applyFont="1" applyAlignment="1">
      <alignment horizontal="center" vertical="center"/>
    </xf>
    <xf numFmtId="0" fontId="8" fillId="6" borderId="7" xfId="0" applyFont="1" applyFill="1" applyBorder="1" applyAlignment="1">
      <alignment vertical="center" wrapText="1"/>
    </xf>
    <xf numFmtId="49" fontId="27"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NumberFormat="1" applyFont="1" applyFill="1" applyBorder="1" applyAlignment="1">
      <alignment horizontal="center" vertical="center"/>
    </xf>
    <xf numFmtId="0" fontId="16" fillId="6" borderId="9" xfId="0" applyNumberFormat="1" applyFont="1" applyFill="1" applyBorder="1" applyAlignment="1">
      <alignment horizontal="left" vertical="center" wrapText="1"/>
    </xf>
    <xf numFmtId="49" fontId="27" fillId="0" borderId="5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47" xfId="0" applyNumberFormat="1" applyFont="1" applyBorder="1" applyAlignment="1">
      <alignment horizontal="center" vertical="center"/>
    </xf>
    <xf numFmtId="0" fontId="16" fillId="0" borderId="56" xfId="0" applyNumberFormat="1" applyFont="1" applyFill="1" applyBorder="1" applyAlignment="1">
      <alignment horizontal="left" vertical="center" wrapText="1"/>
    </xf>
    <xf numFmtId="0" fontId="9" fillId="0" borderId="55" xfId="0" applyFont="1" applyBorder="1" applyAlignment="1">
      <alignment vertical="center" wrapText="1"/>
    </xf>
    <xf numFmtId="0" fontId="9" fillId="0" borderId="42" xfId="0" applyFont="1" applyBorder="1" applyAlignment="1">
      <alignment horizontal="center" vertical="center"/>
    </xf>
    <xf numFmtId="0" fontId="16" fillId="0" borderId="55" xfId="0" applyFont="1" applyBorder="1" applyAlignment="1">
      <alignment horizontal="left" vertical="center" wrapText="1"/>
    </xf>
    <xf numFmtId="0" fontId="16" fillId="0" borderId="41" xfId="0" applyFont="1" applyBorder="1" applyAlignment="1">
      <alignment horizontal="left" vertical="center" wrapText="1"/>
    </xf>
    <xf numFmtId="0" fontId="9" fillId="0" borderId="59" xfId="0" applyFont="1" applyBorder="1" applyAlignment="1">
      <alignment vertical="center" wrapText="1"/>
    </xf>
    <xf numFmtId="49" fontId="27" fillId="0" borderId="60"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16" fillId="0" borderId="59" xfId="0" applyFont="1" applyBorder="1" applyAlignment="1">
      <alignment horizontal="left" vertical="center" wrapText="1"/>
    </xf>
    <xf numFmtId="0" fontId="9" fillId="0" borderId="59" xfId="0" applyNumberFormat="1" applyFont="1" applyBorder="1" applyAlignment="1">
      <alignment vertical="center" wrapText="1"/>
    </xf>
    <xf numFmtId="0" fontId="16" fillId="0" borderId="59" xfId="0" applyNumberFormat="1" applyFont="1" applyFill="1" applyBorder="1" applyAlignment="1">
      <alignment horizontal="left" vertical="center" wrapText="1"/>
    </xf>
    <xf numFmtId="0" fontId="16" fillId="0" borderId="61" xfId="0" applyNumberFormat="1" applyFont="1" applyFill="1" applyBorder="1" applyAlignment="1">
      <alignment horizontal="left" vertical="center" wrapText="1"/>
    </xf>
    <xf numFmtId="0" fontId="9" fillId="6" borderId="8" xfId="0" applyFont="1" applyFill="1" applyBorder="1" applyAlignment="1">
      <alignment horizontal="center" vertical="center"/>
    </xf>
    <xf numFmtId="0" fontId="19" fillId="0" borderId="0" xfId="12" applyFont="1" applyAlignment="1">
      <alignment vertical="center"/>
    </xf>
    <xf numFmtId="0" fontId="9" fillId="0" borderId="48" xfId="0" applyFont="1" applyBorder="1" applyAlignment="1">
      <alignment horizontal="center" vertical="center"/>
    </xf>
    <xf numFmtId="0" fontId="9" fillId="0" borderId="35" xfId="0" applyFont="1" applyBorder="1" applyAlignment="1">
      <alignment horizontal="center" vertical="center"/>
    </xf>
    <xf numFmtId="49" fontId="9" fillId="0" borderId="6" xfId="0" applyNumberFormat="1" applyFont="1" applyBorder="1" applyAlignment="1">
      <alignment horizontal="center" vertical="center"/>
    </xf>
    <xf numFmtId="0" fontId="16" fillId="0" borderId="56" xfId="0" applyFont="1" applyBorder="1" applyAlignment="1">
      <alignment horizontal="left" vertical="center" wrapText="1"/>
    </xf>
    <xf numFmtId="0" fontId="9" fillId="0" borderId="52" xfId="0" applyFont="1" applyBorder="1">
      <alignment vertical="center"/>
    </xf>
    <xf numFmtId="0" fontId="9" fillId="0" borderId="53" xfId="0" applyFont="1" applyBorder="1" applyAlignment="1">
      <alignment vertical="center" wrapText="1"/>
    </xf>
    <xf numFmtId="49" fontId="27" fillId="0" borderId="54"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0" xfId="0" applyNumberFormat="1" applyFont="1" applyBorder="1" applyAlignment="1">
      <alignment vertical="center"/>
    </xf>
    <xf numFmtId="0" fontId="9" fillId="0" borderId="0" xfId="0" applyFont="1" applyBorder="1">
      <alignment vertical="center"/>
    </xf>
    <xf numFmtId="0" fontId="9" fillId="0" borderId="58" xfId="0" applyFont="1" applyBorder="1" applyAlignment="1">
      <alignment vertical="center"/>
    </xf>
    <xf numFmtId="0" fontId="8" fillId="6" borderId="40" xfId="0" applyFont="1" applyFill="1" applyBorder="1">
      <alignment vertical="center"/>
    </xf>
    <xf numFmtId="49" fontId="9" fillId="6" borderId="52" xfId="0" applyNumberFormat="1" applyFont="1" applyFill="1" applyBorder="1" applyAlignment="1">
      <alignment horizontal="center" vertical="center"/>
    </xf>
    <xf numFmtId="49" fontId="2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8" fillId="0" borderId="7" xfId="0" applyFont="1" applyBorder="1">
      <alignment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49" xfId="0" applyFont="1" applyBorder="1" applyAlignment="1">
      <alignment vertical="center" wrapText="1"/>
    </xf>
    <xf numFmtId="49" fontId="27" fillId="0" borderId="33" xfId="0" applyNumberFormat="1" applyFont="1" applyBorder="1" applyAlignment="1">
      <alignment horizontal="center" vertical="center"/>
    </xf>
    <xf numFmtId="49" fontId="9" fillId="0" borderId="39" xfId="0" applyNumberFormat="1" applyFont="1" applyBorder="1" applyAlignment="1">
      <alignment horizontal="center" vertical="center"/>
    </xf>
    <xf numFmtId="0" fontId="9" fillId="0" borderId="38" xfId="0" applyFont="1" applyBorder="1" applyAlignment="1">
      <alignment horizontal="center" vertical="center"/>
    </xf>
    <xf numFmtId="0" fontId="16" fillId="0" borderId="49" xfId="0" applyFont="1" applyBorder="1" applyAlignment="1">
      <alignment horizontal="left" vertical="center" wrapText="1"/>
    </xf>
    <xf numFmtId="0" fontId="9" fillId="0" borderId="49" xfId="0" applyNumberFormat="1" applyFont="1" applyBorder="1" applyAlignment="1">
      <alignment vertical="center" wrapText="1"/>
    </xf>
    <xf numFmtId="0" fontId="9" fillId="0" borderId="39" xfId="0" applyNumberFormat="1" applyFont="1" applyBorder="1" applyAlignment="1">
      <alignment horizontal="center" vertical="center"/>
    </xf>
    <xf numFmtId="0" fontId="9" fillId="0" borderId="38" xfId="0" applyNumberFormat="1" applyFont="1" applyBorder="1" applyAlignment="1">
      <alignment horizontal="center" vertical="center"/>
    </xf>
    <xf numFmtId="0" fontId="26" fillId="0" borderId="7" xfId="0" applyNumberFormat="1" applyFont="1" applyBorder="1" applyAlignment="1">
      <alignment vertical="center"/>
    </xf>
    <xf numFmtId="0" fontId="26" fillId="0" borderId="8" xfId="0" applyNumberFormat="1" applyFont="1" applyBorder="1" applyAlignment="1">
      <alignment vertical="center"/>
    </xf>
    <xf numFmtId="0" fontId="26" fillId="0" borderId="9" xfId="0" applyNumberFormat="1" applyFont="1" applyBorder="1" applyAlignment="1">
      <alignment vertical="center"/>
    </xf>
    <xf numFmtId="0" fontId="9" fillId="0" borderId="56" xfId="0" applyFont="1" applyBorder="1" applyAlignment="1">
      <alignment vertical="center" wrapText="1"/>
    </xf>
    <xf numFmtId="0" fontId="9" fillId="0" borderId="1" xfId="0" applyFont="1" applyBorder="1" applyAlignment="1">
      <alignment horizontal="center" vertical="center"/>
    </xf>
    <xf numFmtId="0" fontId="9" fillId="0" borderId="47" xfId="0" applyFont="1" applyBorder="1" applyAlignment="1">
      <alignment horizontal="center" vertical="center"/>
    </xf>
    <xf numFmtId="49" fontId="27" fillId="6" borderId="52" xfId="0" applyNumberFormat="1" applyFont="1" applyFill="1" applyBorder="1" applyAlignment="1">
      <alignment horizontal="center" vertical="center"/>
    </xf>
    <xf numFmtId="0" fontId="19" fillId="0" borderId="0" xfId="12" applyFont="1" applyAlignment="1">
      <alignment horizontal="center" vertical="center" wrapText="1"/>
    </xf>
    <xf numFmtId="0" fontId="19" fillId="0" borderId="0" xfId="12" applyFont="1" applyAlignment="1">
      <alignment horizontal="center" vertical="center"/>
    </xf>
    <xf numFmtId="0" fontId="26" fillId="0" borderId="40" xfId="0" applyFont="1" applyBorder="1">
      <alignment vertical="center"/>
    </xf>
    <xf numFmtId="0" fontId="26" fillId="0" borderId="52" xfId="0" applyFont="1" applyBorder="1">
      <alignment vertical="center"/>
    </xf>
    <xf numFmtId="0" fontId="26" fillId="0" borderId="43" xfId="0" applyFont="1" applyBorder="1">
      <alignment vertical="center"/>
    </xf>
    <xf numFmtId="0" fontId="9" fillId="0" borderId="0" xfId="0" applyFont="1" applyAlignment="1"/>
    <xf numFmtId="0" fontId="9" fillId="0" borderId="58" xfId="0" applyFont="1" applyBorder="1">
      <alignment vertical="center"/>
    </xf>
    <xf numFmtId="0" fontId="8" fillId="6" borderId="30" xfId="5" applyFont="1" applyFill="1" applyBorder="1" applyAlignment="1">
      <alignment horizontal="center" vertical="center"/>
    </xf>
    <xf numFmtId="0" fontId="8" fillId="6" borderId="31" xfId="5" applyFont="1" applyFill="1" applyBorder="1" applyAlignment="1">
      <alignment horizontal="center" vertical="center"/>
    </xf>
    <xf numFmtId="0" fontId="8" fillId="6" borderId="32" xfId="5" applyFont="1" applyFill="1" applyBorder="1" applyAlignment="1">
      <alignment horizontal="center" vertical="center"/>
    </xf>
    <xf numFmtId="0" fontId="8" fillId="6" borderId="50" xfId="5" applyFont="1" applyFill="1" applyBorder="1" applyAlignment="1">
      <alignment horizontal="center" vertical="center"/>
    </xf>
    <xf numFmtId="0" fontId="16" fillId="6" borderId="9" xfId="0" applyFont="1" applyFill="1" applyBorder="1" applyAlignment="1">
      <alignment horizontal="left" vertical="center" wrapText="1"/>
    </xf>
    <xf numFmtId="0" fontId="16" fillId="0" borderId="53" xfId="0" applyFont="1" applyBorder="1" applyAlignment="1">
      <alignment horizontal="left" vertical="center" wrapText="1"/>
    </xf>
    <xf numFmtId="0" fontId="16" fillId="0" borderId="61" xfId="0" applyFont="1" applyBorder="1" applyAlignment="1">
      <alignment horizontal="left" vertical="center" wrapText="1"/>
    </xf>
    <xf numFmtId="0" fontId="9" fillId="6" borderId="52" xfId="0" applyFont="1" applyFill="1" applyBorder="1" applyAlignment="1">
      <alignment horizontal="center" vertical="center"/>
    </xf>
    <xf numFmtId="0" fontId="16" fillId="6" borderId="43" xfId="0" applyFont="1" applyFill="1" applyBorder="1" applyAlignment="1">
      <alignment horizontal="left" vertical="center" wrapText="1"/>
    </xf>
    <xf numFmtId="0" fontId="0" fillId="0" borderId="61" xfId="0" applyBorder="1" applyAlignment="1">
      <alignment horizontal="left" vertical="center" wrapText="1"/>
    </xf>
    <xf numFmtId="49" fontId="9" fillId="0" borderId="63"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56" xfId="0" applyFont="1" applyBorder="1" applyAlignment="1">
      <alignment vertical="center" wrapText="1"/>
    </xf>
    <xf numFmtId="0" fontId="16" fillId="0" borderId="61" xfId="0" applyFont="1" applyBorder="1" applyAlignment="1">
      <alignment vertical="center" wrapText="1"/>
    </xf>
    <xf numFmtId="0" fontId="16" fillId="0" borderId="50" xfId="0" applyFont="1" applyBorder="1" applyAlignment="1">
      <alignment vertical="center" wrapText="1"/>
    </xf>
    <xf numFmtId="0" fontId="19" fillId="0" borderId="52" xfId="12" applyFont="1" applyBorder="1" applyAlignment="1">
      <alignment vertical="center"/>
    </xf>
    <xf numFmtId="0" fontId="19" fillId="0" borderId="52" xfId="12" applyFont="1" applyBorder="1" applyAlignment="1">
      <alignment horizontal="center" vertical="center" wrapText="1"/>
    </xf>
    <xf numFmtId="0" fontId="19" fillId="0" borderId="52" xfId="12" applyFont="1" applyBorder="1" applyAlignment="1">
      <alignment horizontal="center" vertical="center"/>
    </xf>
    <xf numFmtId="0" fontId="16" fillId="0" borderId="56" xfId="0" applyFont="1" applyBorder="1" applyAlignment="1">
      <alignment horizontal="left" vertical="top" wrapText="1"/>
    </xf>
    <xf numFmtId="0" fontId="16" fillId="0" borderId="55" xfId="0" applyFont="1" applyBorder="1" applyAlignment="1">
      <alignment horizontal="left" vertical="top" wrapText="1"/>
    </xf>
    <xf numFmtId="0" fontId="16" fillId="0" borderId="59" xfId="0" applyFont="1" applyBorder="1" applyAlignment="1">
      <alignment vertical="center" wrapText="1"/>
    </xf>
    <xf numFmtId="49" fontId="9" fillId="0" borderId="4" xfId="0" applyNumberFormat="1" applyFont="1" applyBorder="1" applyAlignment="1">
      <alignment horizontal="center" vertical="center" wrapText="1"/>
    </xf>
    <xf numFmtId="0" fontId="16" fillId="0" borderId="56" xfId="0" applyFont="1" applyBorder="1" applyAlignment="1">
      <alignment vertical="top" wrapText="1"/>
    </xf>
    <xf numFmtId="0" fontId="16" fillId="0" borderId="61" xfId="0" applyFont="1" applyBorder="1" applyAlignment="1">
      <alignment vertical="top" wrapText="1"/>
    </xf>
    <xf numFmtId="0" fontId="16" fillId="0" borderId="53" xfId="0" applyNumberFormat="1" applyFont="1" applyFill="1" applyBorder="1" applyAlignment="1">
      <alignment horizontal="left" vertical="center" wrapText="1"/>
    </xf>
    <xf numFmtId="0" fontId="16" fillId="0" borderId="55" xfId="0" applyNumberFormat="1" applyFont="1" applyFill="1" applyBorder="1" applyAlignment="1">
      <alignment horizontal="left" vertical="center" wrapText="1"/>
    </xf>
    <xf numFmtId="14" fontId="8" fillId="2" borderId="0" xfId="1" applyNumberFormat="1" applyFont="1" applyFill="1" applyBorder="1" applyAlignment="1">
      <alignment horizontal="right" vertical="center" wrapText="1"/>
    </xf>
    <xf numFmtId="0" fontId="7" fillId="2" borderId="0" xfId="2" applyNumberFormat="1" applyFill="1" applyBorder="1" applyAlignment="1" applyProtection="1">
      <alignment horizontal="left" vertical="center"/>
    </xf>
    <xf numFmtId="0" fontId="9" fillId="0" borderId="33" xfId="6" applyFont="1" applyBorder="1" applyAlignment="1">
      <alignment vertical="top" wrapText="1"/>
    </xf>
    <xf numFmtId="0" fontId="9" fillId="0" borderId="30" xfId="6" applyFont="1" applyBorder="1" applyAlignment="1">
      <alignment vertical="top" wrapText="1"/>
    </xf>
    <xf numFmtId="0" fontId="16" fillId="0" borderId="61" xfId="0" applyFont="1" applyBorder="1" applyAlignment="1">
      <alignment horizontal="left" vertical="center" wrapText="1"/>
    </xf>
    <xf numFmtId="0" fontId="0" fillId="0" borderId="61" xfId="0" applyBorder="1" applyAlignment="1">
      <alignment horizontal="left" vertical="center" wrapText="1"/>
    </xf>
    <xf numFmtId="0" fontId="16" fillId="0" borderId="56" xfId="0" applyFont="1" applyBorder="1" applyAlignment="1">
      <alignment horizontal="left" vertical="center" wrapText="1"/>
    </xf>
    <xf numFmtId="0" fontId="16" fillId="0" borderId="50" xfId="0" applyFont="1" applyBorder="1" applyAlignment="1">
      <alignment horizontal="left" vertical="center" wrapText="1"/>
    </xf>
    <xf numFmtId="0" fontId="16" fillId="0" borderId="59" xfId="0" applyFont="1" applyBorder="1" applyAlignment="1">
      <alignment horizontal="left" vertical="center" wrapText="1"/>
    </xf>
  </cellXfs>
  <cellStyles count="25">
    <cellStyle name="ハイパーリンク" xfId="2" builtinId="8"/>
    <cellStyle name="ハイパーリンク 2" xfId="23"/>
    <cellStyle name="標準" xfId="0" builtinId="0"/>
    <cellStyle name="標準 2 2" xfId="5"/>
    <cellStyle name="標準 2 2 2" xfId="13"/>
    <cellStyle name="標準 2 3" xfId="16"/>
    <cellStyle name="標準 3 2" xfId="14"/>
    <cellStyle name="標準 4" xfId="22"/>
    <cellStyle name="標準 5 4" xfId="24"/>
    <cellStyle name="標準 6" xfId="7"/>
    <cellStyle name="標準 6 2" xfId="8"/>
    <cellStyle name="標準 6 2 2" xfId="9"/>
    <cellStyle name="標準 6 2 4" xfId="11"/>
    <cellStyle name="標準 8" xfId="10"/>
    <cellStyle name="標準 8 5 2" xfId="20"/>
    <cellStyle name="標準 8 6 2" xfId="15"/>
    <cellStyle name="標準 8 6 2 2" xfId="17"/>
    <cellStyle name="標準 8 7" xfId="18"/>
    <cellStyle name="標準 8 7 2" xfId="19"/>
    <cellStyle name="標準_cmtable" xfId="12"/>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37"/>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7" t="s">
        <v>789</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48" ht="15" customHeight="1"/>
    <row r="4" spans="1:48" ht="48" customHeight="1" thickBot="1">
      <c r="D4" s="34" t="s">
        <v>7</v>
      </c>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row>
    <row r="5" spans="1:48" ht="15" customHeight="1" thickTop="1">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6"/>
      <c r="AO5" s="36"/>
      <c r="AP5" s="36"/>
      <c r="AQ5" s="36"/>
      <c r="AR5" s="36"/>
      <c r="AS5" s="36"/>
      <c r="AT5" s="35"/>
    </row>
    <row r="6" spans="1:48"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230">
        <v>44931</v>
      </c>
      <c r="AO6" s="230"/>
      <c r="AP6" s="230"/>
      <c r="AQ6" s="230"/>
      <c r="AR6" s="230"/>
      <c r="AS6" s="230"/>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7"/>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9"/>
      <c r="AT8" s="3"/>
      <c r="AU8" s="3"/>
    </row>
    <row r="9" spans="1:48" ht="15" customHeight="1">
      <c r="D9" s="40"/>
      <c r="E9" s="20" t="s">
        <v>8</v>
      </c>
      <c r="F9" s="17" t="s">
        <v>9</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1"/>
    </row>
    <row r="10" spans="1:48" ht="15" customHeight="1">
      <c r="D10" s="40"/>
      <c r="E10" s="8"/>
      <c r="F10" s="15" t="s">
        <v>10</v>
      </c>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41"/>
    </row>
    <row r="11" spans="1:48" ht="15" customHeight="1">
      <c r="A11" s="3"/>
      <c r="D11" s="40"/>
      <c r="E11" s="8"/>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41"/>
      <c r="AV11" s="3"/>
    </row>
    <row r="12" spans="1:48" s="3" customFormat="1" ht="15" customHeight="1">
      <c r="A12" s="1"/>
      <c r="B12" s="1"/>
      <c r="C12" s="1"/>
      <c r="D12" s="40"/>
      <c r="E12" s="20" t="s">
        <v>8</v>
      </c>
      <c r="F12" s="18" t="s">
        <v>11</v>
      </c>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41"/>
      <c r="AT12" s="1"/>
      <c r="AU12" s="1"/>
      <c r="AV12" s="1"/>
    </row>
    <row r="13" spans="1:48" ht="15" customHeight="1">
      <c r="D13" s="40"/>
      <c r="E13" s="21"/>
      <c r="F13" s="22" t="s">
        <v>12</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42"/>
      <c r="AT13" s="24"/>
    </row>
    <row r="14" spans="1:48" ht="15" customHeight="1">
      <c r="D14" s="40"/>
      <c r="E14" s="21"/>
      <c r="F14" s="25" t="s">
        <v>13</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42"/>
      <c r="AT14" s="24"/>
    </row>
    <row r="15" spans="1:48" ht="15" customHeight="1">
      <c r="D15" s="40"/>
      <c r="E15" s="20"/>
      <c r="F15" s="25" t="s">
        <v>14</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42"/>
      <c r="AT15" s="24"/>
    </row>
    <row r="16" spans="1:48" ht="15" customHeight="1">
      <c r="D16" s="40"/>
      <c r="E16" s="21"/>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42"/>
      <c r="AT16" s="24"/>
      <c r="AU16" s="24"/>
    </row>
    <row r="17" spans="1:48" ht="15" customHeight="1">
      <c r="D17" s="40"/>
      <c r="E17" s="21"/>
      <c r="F17" s="22" t="s">
        <v>15</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42"/>
      <c r="AT17" s="24"/>
      <c r="AU17" s="24"/>
    </row>
    <row r="18" spans="1:48" ht="15" customHeight="1">
      <c r="D18" s="40"/>
      <c r="E18" s="21"/>
      <c r="F18" s="22" t="s">
        <v>16</v>
      </c>
      <c r="G18" s="22"/>
      <c r="H18" s="22"/>
      <c r="I18" s="22"/>
      <c r="J18" s="22"/>
      <c r="K18" s="22"/>
      <c r="L18" s="22"/>
      <c r="M18" s="22"/>
      <c r="N18" s="22"/>
      <c r="O18" s="22"/>
      <c r="P18" s="22"/>
      <c r="Q18" s="22"/>
      <c r="R18" s="22"/>
      <c r="S18" s="22"/>
      <c r="T18" s="22"/>
      <c r="U18" s="22"/>
      <c r="V18" s="22"/>
      <c r="W18" s="22"/>
      <c r="X18" s="22"/>
      <c r="Y18" s="22"/>
      <c r="Z18" s="22"/>
      <c r="AA18" s="25" t="s">
        <v>790</v>
      </c>
      <c r="AB18" s="22"/>
      <c r="AC18" s="22"/>
      <c r="AD18" s="22"/>
      <c r="AE18" s="22"/>
      <c r="AF18" s="22"/>
      <c r="AG18" s="22"/>
      <c r="AH18" s="22"/>
      <c r="AI18" s="22"/>
      <c r="AJ18" s="22"/>
      <c r="AK18" s="22"/>
      <c r="AL18" s="22"/>
      <c r="AM18" s="22"/>
      <c r="AN18" s="22"/>
      <c r="AO18" s="22"/>
      <c r="AP18" s="22"/>
      <c r="AQ18" s="22"/>
      <c r="AR18" s="22"/>
      <c r="AS18" s="42"/>
      <c r="AT18" s="24"/>
      <c r="AU18" s="24"/>
    </row>
    <row r="19" spans="1:48" ht="15" customHeight="1">
      <c r="D19" s="40"/>
      <c r="E19" s="21"/>
      <c r="F19" s="26" t="s">
        <v>17</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43"/>
      <c r="AT19" s="28"/>
      <c r="AU19" s="28"/>
    </row>
    <row r="20" spans="1:48" ht="15" customHeight="1">
      <c r="B20" s="3"/>
      <c r="C20" s="3"/>
      <c r="D20" s="40"/>
      <c r="E20" s="20" t="s">
        <v>8</v>
      </c>
      <c r="F20" s="18" t="s">
        <v>18</v>
      </c>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41"/>
      <c r="AT20" s="3"/>
      <c r="AU20" s="3"/>
    </row>
    <row r="21" spans="1:48" ht="15" customHeight="1">
      <c r="B21" s="3"/>
      <c r="C21" s="3"/>
      <c r="D21" s="40"/>
      <c r="E21" s="20"/>
      <c r="F21" s="22" t="s">
        <v>19</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41"/>
      <c r="AT21" s="3"/>
      <c r="AU21" s="3"/>
    </row>
    <row r="22" spans="1:48" ht="15" customHeight="1">
      <c r="B22" s="3"/>
      <c r="C22" s="3"/>
      <c r="D22" s="40"/>
      <c r="E22" s="20"/>
      <c r="F22" s="44" t="s">
        <v>20</v>
      </c>
      <c r="G22" s="45"/>
      <c r="H22" s="45"/>
      <c r="I22" s="45"/>
      <c r="J22" s="45"/>
      <c r="K22" s="45"/>
      <c r="L22" s="45"/>
      <c r="M22" s="45"/>
      <c r="N22" s="45"/>
      <c r="O22" s="45"/>
      <c r="P22" s="45"/>
      <c r="Q22" s="45"/>
      <c r="R22" s="45"/>
      <c r="S22" s="46"/>
      <c r="T22" s="47" t="s">
        <v>21</v>
      </c>
      <c r="U22" s="48"/>
      <c r="V22" s="48"/>
      <c r="W22" s="48"/>
      <c r="X22" s="48"/>
      <c r="Y22" s="48"/>
      <c r="Z22" s="49"/>
      <c r="AA22" s="18"/>
      <c r="AB22" s="18"/>
      <c r="AC22" s="18"/>
      <c r="AD22" s="18"/>
      <c r="AE22" s="18"/>
      <c r="AF22" s="18"/>
      <c r="AG22" s="18"/>
      <c r="AH22" s="18"/>
      <c r="AI22" s="18"/>
      <c r="AJ22" s="18"/>
      <c r="AK22" s="18"/>
      <c r="AL22" s="18"/>
      <c r="AM22" s="18"/>
      <c r="AN22" s="18"/>
      <c r="AO22" s="18"/>
      <c r="AP22" s="18"/>
      <c r="AQ22" s="18"/>
      <c r="AR22" s="18"/>
      <c r="AS22" s="41"/>
      <c r="AT22" s="3"/>
      <c r="AU22" s="3"/>
    </row>
    <row r="23" spans="1:48" ht="15" customHeight="1">
      <c r="A23" s="3"/>
      <c r="B23" s="3"/>
      <c r="C23" s="3"/>
      <c r="D23" s="40"/>
      <c r="E23" s="20"/>
      <c r="F23" s="50" t="s">
        <v>22</v>
      </c>
      <c r="G23" s="51"/>
      <c r="H23" s="51"/>
      <c r="I23" s="51"/>
      <c r="J23" s="51"/>
      <c r="K23" s="51"/>
      <c r="L23" s="52"/>
      <c r="M23" s="50" t="s">
        <v>23</v>
      </c>
      <c r="N23" s="51"/>
      <c r="O23" s="51"/>
      <c r="P23" s="51"/>
      <c r="Q23" s="51"/>
      <c r="R23" s="51"/>
      <c r="S23" s="52"/>
      <c r="T23" s="53" t="s">
        <v>24</v>
      </c>
      <c r="U23" s="54"/>
      <c r="V23" s="54"/>
      <c r="W23" s="54"/>
      <c r="X23" s="54"/>
      <c r="Y23" s="54"/>
      <c r="Z23" s="55"/>
      <c r="AA23" s="18"/>
      <c r="AB23" s="18"/>
      <c r="AC23" s="18"/>
      <c r="AD23" s="18"/>
      <c r="AE23" s="18"/>
      <c r="AF23" s="18"/>
      <c r="AG23" s="18"/>
      <c r="AH23" s="18"/>
      <c r="AI23" s="18"/>
      <c r="AJ23" s="18"/>
      <c r="AK23" s="18"/>
      <c r="AL23" s="18"/>
      <c r="AM23" s="18"/>
      <c r="AN23" s="18"/>
      <c r="AO23" s="18"/>
      <c r="AP23" s="18"/>
      <c r="AQ23" s="18"/>
      <c r="AR23" s="18"/>
      <c r="AS23" s="41"/>
      <c r="AT23" s="3"/>
      <c r="AU23" s="3"/>
      <c r="AV23" s="3"/>
    </row>
    <row r="24" spans="1:48" s="3" customFormat="1" ht="15" customHeight="1">
      <c r="D24" s="40"/>
      <c r="E24" s="20"/>
      <c r="F24" s="50" t="s">
        <v>25</v>
      </c>
      <c r="G24" s="51"/>
      <c r="H24" s="51"/>
      <c r="I24" s="51"/>
      <c r="J24" s="51"/>
      <c r="K24" s="51"/>
      <c r="L24" s="52"/>
      <c r="M24" s="50" t="s">
        <v>26</v>
      </c>
      <c r="N24" s="51"/>
      <c r="O24" s="51"/>
      <c r="P24" s="51"/>
      <c r="Q24" s="51"/>
      <c r="R24" s="51"/>
      <c r="S24" s="52"/>
      <c r="T24" s="53" t="s">
        <v>27</v>
      </c>
      <c r="U24" s="54"/>
      <c r="V24" s="54"/>
      <c r="W24" s="54"/>
      <c r="X24" s="54"/>
      <c r="Y24" s="54"/>
      <c r="Z24" s="55"/>
      <c r="AA24" s="18"/>
      <c r="AB24" s="18"/>
      <c r="AC24" s="18"/>
      <c r="AD24" s="18"/>
      <c r="AE24" s="18"/>
      <c r="AF24" s="18"/>
      <c r="AG24" s="18"/>
      <c r="AH24" s="18"/>
      <c r="AI24" s="18"/>
      <c r="AJ24" s="18"/>
      <c r="AK24" s="18"/>
      <c r="AL24" s="18"/>
      <c r="AM24" s="18"/>
      <c r="AN24" s="18"/>
      <c r="AO24" s="18"/>
      <c r="AP24" s="18"/>
      <c r="AQ24" s="18"/>
      <c r="AR24" s="18"/>
      <c r="AS24" s="41"/>
    </row>
    <row r="25" spans="1:48" s="3" customFormat="1" ht="15" customHeight="1">
      <c r="D25" s="40"/>
      <c r="E25" s="20"/>
      <c r="F25" s="50" t="s">
        <v>28</v>
      </c>
      <c r="G25" s="51"/>
      <c r="H25" s="51"/>
      <c r="I25" s="51"/>
      <c r="J25" s="51"/>
      <c r="K25" s="51"/>
      <c r="L25" s="52"/>
      <c r="M25" s="50" t="s">
        <v>29</v>
      </c>
      <c r="N25" s="51"/>
      <c r="O25" s="51"/>
      <c r="P25" s="51"/>
      <c r="Q25" s="51"/>
      <c r="R25" s="51"/>
      <c r="S25" s="52"/>
      <c r="T25" s="53" t="s">
        <v>30</v>
      </c>
      <c r="U25" s="54"/>
      <c r="V25" s="54"/>
      <c r="W25" s="54"/>
      <c r="X25" s="54"/>
      <c r="Y25" s="54"/>
      <c r="Z25" s="55"/>
      <c r="AA25" s="18"/>
      <c r="AB25" s="18"/>
      <c r="AC25" s="18"/>
      <c r="AD25" s="18"/>
      <c r="AE25" s="18"/>
      <c r="AF25" s="18"/>
      <c r="AG25" s="18"/>
      <c r="AH25" s="18"/>
      <c r="AI25" s="18"/>
      <c r="AJ25" s="18"/>
      <c r="AK25" s="18"/>
      <c r="AL25" s="18"/>
      <c r="AM25" s="18"/>
      <c r="AN25" s="18"/>
      <c r="AO25" s="18"/>
      <c r="AP25" s="18"/>
      <c r="AQ25" s="18"/>
      <c r="AR25" s="18"/>
      <c r="AS25" s="41"/>
    </row>
    <row r="26" spans="1:48" s="3" customFormat="1" ht="15" customHeight="1">
      <c r="D26" s="40"/>
      <c r="E26" s="20"/>
      <c r="F26" s="50" t="s">
        <v>31</v>
      </c>
      <c r="G26" s="51"/>
      <c r="H26" s="51"/>
      <c r="I26" s="51"/>
      <c r="J26" s="51"/>
      <c r="K26" s="51"/>
      <c r="L26" s="52"/>
      <c r="M26" s="50" t="s">
        <v>32</v>
      </c>
      <c r="N26" s="51"/>
      <c r="O26" s="51"/>
      <c r="P26" s="51"/>
      <c r="Q26" s="51"/>
      <c r="R26" s="51"/>
      <c r="S26" s="52"/>
      <c r="T26" s="53" t="s">
        <v>33</v>
      </c>
      <c r="U26" s="54"/>
      <c r="V26" s="54"/>
      <c r="W26" s="54"/>
      <c r="X26" s="54"/>
      <c r="Y26" s="54"/>
      <c r="Z26" s="55"/>
      <c r="AA26" s="18"/>
      <c r="AB26" s="18"/>
      <c r="AC26" s="18"/>
      <c r="AD26" s="18"/>
      <c r="AE26" s="18"/>
      <c r="AF26" s="18"/>
      <c r="AG26" s="18"/>
      <c r="AH26" s="18"/>
      <c r="AI26" s="18"/>
      <c r="AJ26" s="18"/>
      <c r="AK26" s="18"/>
      <c r="AL26" s="18"/>
      <c r="AM26" s="18"/>
      <c r="AN26" s="18"/>
      <c r="AO26" s="18"/>
      <c r="AP26" s="18"/>
      <c r="AQ26" s="18"/>
      <c r="AR26" s="18"/>
      <c r="AS26" s="41"/>
    </row>
    <row r="27" spans="1:48" s="3" customFormat="1" ht="15" customHeight="1">
      <c r="D27" s="40"/>
      <c r="E27" s="8"/>
      <c r="F27" s="15"/>
      <c r="G27" s="15"/>
      <c r="H27" s="15"/>
      <c r="I27" s="15"/>
      <c r="J27" s="15"/>
      <c r="K27" s="15"/>
      <c r="L27" s="15"/>
      <c r="M27" s="15"/>
      <c r="N27" s="32"/>
      <c r="O27" s="32"/>
      <c r="P27" s="32"/>
      <c r="Q27" s="32"/>
      <c r="R27" s="32"/>
      <c r="S27" s="32"/>
      <c r="T27" s="32"/>
      <c r="U27" s="15"/>
      <c r="V27" s="15"/>
      <c r="W27" s="15"/>
      <c r="X27" s="15"/>
      <c r="Y27" s="15"/>
      <c r="Z27" s="15"/>
      <c r="AA27" s="15"/>
      <c r="AB27" s="15"/>
      <c r="AC27" s="32"/>
      <c r="AD27" s="32"/>
      <c r="AE27" s="32"/>
      <c r="AF27" s="32"/>
      <c r="AG27" s="32"/>
      <c r="AH27" s="32"/>
      <c r="AI27" s="32"/>
      <c r="AJ27" s="8"/>
      <c r="AK27" s="8"/>
      <c r="AL27" s="8"/>
      <c r="AM27" s="8"/>
      <c r="AN27" s="8"/>
      <c r="AO27" s="8"/>
      <c r="AP27" s="8"/>
      <c r="AQ27" s="8"/>
      <c r="AR27" s="8"/>
      <c r="AS27" s="41"/>
    </row>
    <row r="28" spans="1:48" s="3" customFormat="1" ht="15" customHeight="1">
      <c r="D28" s="40"/>
      <c r="E28" s="20"/>
      <c r="F28" s="25" t="s">
        <v>34</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41"/>
    </row>
    <row r="29" spans="1:48" s="3" customFormat="1" ht="15" customHeight="1">
      <c r="D29" s="40"/>
      <c r="E29" s="20"/>
      <c r="F29" s="30"/>
      <c r="G29" s="30" t="s">
        <v>35</v>
      </c>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41"/>
    </row>
    <row r="30" spans="1:48" s="3" customFormat="1" ht="15" customHeight="1">
      <c r="D30" s="40"/>
      <c r="E30" s="8"/>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41"/>
    </row>
    <row r="31" spans="1:48" s="3" customFormat="1" ht="15" customHeight="1">
      <c r="D31" s="40"/>
      <c r="E31" s="20" t="s">
        <v>8</v>
      </c>
      <c r="F31" s="18" t="s">
        <v>36</v>
      </c>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41"/>
    </row>
    <row r="32" spans="1:48" s="3" customFormat="1" ht="15" customHeight="1">
      <c r="D32" s="40"/>
      <c r="E32" s="8"/>
      <c r="F32" s="47" t="s">
        <v>37</v>
      </c>
      <c r="G32" s="48"/>
      <c r="H32" s="48"/>
      <c r="I32" s="48"/>
      <c r="J32" s="48"/>
      <c r="K32" s="48"/>
      <c r="L32" s="48"/>
      <c r="M32" s="48"/>
      <c r="N32" s="48"/>
      <c r="O32" s="48"/>
      <c r="P32" s="48"/>
      <c r="Q32" s="48"/>
      <c r="R32" s="48"/>
      <c r="S32" s="48"/>
      <c r="T32" s="48"/>
      <c r="U32" s="47" t="s">
        <v>38</v>
      </c>
      <c r="V32" s="48"/>
      <c r="W32" s="48"/>
      <c r="X32" s="48"/>
      <c r="Y32" s="48"/>
      <c r="Z32" s="48"/>
      <c r="AA32" s="48"/>
      <c r="AB32" s="48"/>
      <c r="AC32" s="48"/>
      <c r="AD32" s="48"/>
      <c r="AE32" s="48"/>
      <c r="AF32" s="48"/>
      <c r="AG32" s="48"/>
      <c r="AH32" s="48"/>
      <c r="AI32" s="56"/>
      <c r="AJ32" s="15"/>
      <c r="AK32" s="15"/>
      <c r="AL32" s="15"/>
      <c r="AM32" s="15"/>
      <c r="AN32" s="15"/>
      <c r="AO32" s="15"/>
      <c r="AP32" s="15"/>
      <c r="AQ32" s="15"/>
      <c r="AR32" s="15"/>
      <c r="AS32" s="41"/>
    </row>
    <row r="33" spans="2:47" s="3" customFormat="1" ht="15" customHeight="1">
      <c r="D33" s="40"/>
      <c r="E33" s="8"/>
      <c r="F33" s="57"/>
      <c r="G33" s="58"/>
      <c r="H33" s="58"/>
      <c r="I33" s="58"/>
      <c r="J33" s="58"/>
      <c r="K33" s="58"/>
      <c r="L33" s="58"/>
      <c r="M33" s="58"/>
      <c r="N33" s="59" t="s">
        <v>39</v>
      </c>
      <c r="O33" s="60"/>
      <c r="P33" s="60"/>
      <c r="Q33" s="60"/>
      <c r="R33" s="60"/>
      <c r="S33" s="60"/>
      <c r="T33" s="61"/>
      <c r="U33" s="57"/>
      <c r="V33" s="58"/>
      <c r="W33" s="58"/>
      <c r="X33" s="58"/>
      <c r="Y33" s="58"/>
      <c r="Z33" s="58"/>
      <c r="AA33" s="58"/>
      <c r="AB33" s="58"/>
      <c r="AC33" s="59" t="s">
        <v>39</v>
      </c>
      <c r="AD33" s="60"/>
      <c r="AE33" s="60"/>
      <c r="AF33" s="60"/>
      <c r="AG33" s="60"/>
      <c r="AH33" s="60"/>
      <c r="AI33" s="61"/>
      <c r="AJ33" s="15"/>
      <c r="AK33" s="15"/>
      <c r="AL33" s="15"/>
      <c r="AM33" s="15"/>
      <c r="AN33" s="15"/>
      <c r="AO33" s="15"/>
      <c r="AP33" s="15"/>
      <c r="AQ33" s="15"/>
      <c r="AR33" s="15"/>
      <c r="AS33" s="41"/>
    </row>
    <row r="34" spans="2:47" s="3" customFormat="1" ht="15" customHeight="1">
      <c r="D34" s="40"/>
      <c r="E34" s="8"/>
      <c r="F34" s="62" t="s">
        <v>40</v>
      </c>
      <c r="G34" s="63"/>
      <c r="H34" s="63"/>
      <c r="I34" s="63"/>
      <c r="J34" s="63"/>
      <c r="K34" s="63"/>
      <c r="L34" s="63"/>
      <c r="M34" s="64"/>
      <c r="N34" s="53" t="s">
        <v>41</v>
      </c>
      <c r="O34" s="54"/>
      <c r="P34" s="54"/>
      <c r="Q34" s="54"/>
      <c r="R34" s="54"/>
      <c r="S34" s="54"/>
      <c r="T34" s="55"/>
      <c r="U34" s="63" t="s">
        <v>42</v>
      </c>
      <c r="V34" s="63"/>
      <c r="W34" s="63"/>
      <c r="X34" s="63"/>
      <c r="Y34" s="63"/>
      <c r="Z34" s="63"/>
      <c r="AA34" s="63"/>
      <c r="AB34" s="64"/>
      <c r="AC34" s="53" t="s">
        <v>43</v>
      </c>
      <c r="AD34" s="54"/>
      <c r="AE34" s="54"/>
      <c r="AF34" s="54"/>
      <c r="AG34" s="54"/>
      <c r="AH34" s="54"/>
      <c r="AI34" s="55"/>
      <c r="AJ34" s="15"/>
      <c r="AK34" s="15"/>
      <c r="AL34" s="15"/>
      <c r="AM34" s="15"/>
      <c r="AN34" s="15"/>
      <c r="AO34" s="15"/>
      <c r="AP34" s="15"/>
      <c r="AQ34" s="15"/>
      <c r="AR34" s="15"/>
      <c r="AS34" s="41"/>
    </row>
    <row r="35" spans="2:47" s="3" customFormat="1" ht="15" customHeight="1">
      <c r="D35" s="40"/>
      <c r="E35" s="8"/>
      <c r="F35" s="65" t="s">
        <v>44</v>
      </c>
      <c r="G35" s="66"/>
      <c r="H35" s="66"/>
      <c r="I35" s="66"/>
      <c r="J35" s="66"/>
      <c r="K35" s="66"/>
      <c r="L35" s="66"/>
      <c r="M35" s="67"/>
      <c r="N35" s="53" t="s">
        <v>45</v>
      </c>
      <c r="O35" s="54"/>
      <c r="P35" s="54"/>
      <c r="Q35" s="54"/>
      <c r="R35" s="54"/>
      <c r="S35" s="54"/>
      <c r="T35" s="55"/>
      <c r="U35" s="15"/>
      <c r="V35" s="15"/>
      <c r="W35" s="15"/>
      <c r="X35" s="15"/>
      <c r="Y35" s="15"/>
      <c r="Z35" s="15"/>
      <c r="AA35" s="15"/>
      <c r="AB35" s="15"/>
      <c r="AC35" s="32"/>
      <c r="AD35" s="32"/>
      <c r="AE35" s="32"/>
      <c r="AF35" s="32"/>
      <c r="AG35" s="32"/>
      <c r="AH35" s="32"/>
      <c r="AI35" s="32"/>
      <c r="AJ35" s="15"/>
      <c r="AK35" s="15"/>
      <c r="AL35" s="15"/>
      <c r="AM35" s="15"/>
      <c r="AN35" s="15"/>
      <c r="AO35" s="15"/>
      <c r="AP35" s="15"/>
      <c r="AQ35" s="15"/>
      <c r="AR35" s="15"/>
      <c r="AS35" s="41"/>
    </row>
    <row r="36" spans="2:47" s="3" customFormat="1" ht="15" customHeight="1" thickBot="1">
      <c r="D36" s="40"/>
      <c r="E36" s="8"/>
      <c r="F36" s="31"/>
      <c r="G36" s="31"/>
      <c r="H36" s="31"/>
      <c r="I36" s="31"/>
      <c r="J36" s="31"/>
      <c r="K36" s="31"/>
      <c r="L36" s="31"/>
      <c r="M36" s="31"/>
      <c r="N36" s="32"/>
      <c r="O36" s="32"/>
      <c r="P36" s="32"/>
      <c r="Q36" s="32"/>
      <c r="R36" s="32"/>
      <c r="S36" s="32"/>
      <c r="T36" s="32"/>
      <c r="U36" s="15"/>
      <c r="V36" s="15"/>
      <c r="W36" s="15"/>
      <c r="X36" s="15"/>
      <c r="Y36" s="15"/>
      <c r="Z36" s="15"/>
      <c r="AA36" s="15"/>
      <c r="AB36" s="15"/>
      <c r="AC36" s="32"/>
      <c r="AD36" s="32"/>
      <c r="AE36" s="32"/>
      <c r="AF36" s="32"/>
      <c r="AG36" s="32"/>
      <c r="AH36" s="32"/>
      <c r="AI36" s="32"/>
      <c r="AJ36" s="15"/>
      <c r="AK36" s="15"/>
      <c r="AL36" s="15"/>
      <c r="AM36" s="15"/>
      <c r="AN36" s="15"/>
      <c r="AO36" s="15"/>
      <c r="AP36" s="15"/>
      <c r="AQ36" s="15"/>
      <c r="AR36" s="15"/>
      <c r="AS36" s="41"/>
    </row>
    <row r="37" spans="2:47" s="3" customFormat="1" ht="15" customHeight="1" thickTop="1">
      <c r="B37" s="1"/>
      <c r="C37" s="1"/>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1"/>
      <c r="AU37"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3.9" customHeight="1" thickBot="1">
      <c r="A2" s="71"/>
      <c r="B2" s="111" t="s">
        <v>791</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ht="20.100000000000001" customHeight="1" thickBot="1">
      <c r="A5" s="106"/>
      <c r="B5" s="121" t="s">
        <v>793</v>
      </c>
      <c r="C5" s="140"/>
      <c r="D5" s="141"/>
      <c r="E5" s="142"/>
      <c r="F5" s="142"/>
      <c r="G5" s="143"/>
      <c r="H5" s="122"/>
    </row>
    <row r="6" spans="1:8">
      <c r="B6" s="123" t="s">
        <v>794</v>
      </c>
      <c r="C6" s="124" t="s">
        <v>795</v>
      </c>
      <c r="D6" s="125" t="s">
        <v>512</v>
      </c>
      <c r="E6" s="126" t="s">
        <v>236</v>
      </c>
      <c r="F6" s="127" t="s">
        <v>237</v>
      </c>
      <c r="G6" s="228"/>
      <c r="H6" s="122"/>
    </row>
    <row r="7" spans="1:8" ht="17.25" thickBot="1">
      <c r="B7" s="129" t="s">
        <v>796</v>
      </c>
      <c r="C7" s="130" t="s">
        <v>797</v>
      </c>
      <c r="D7" s="131" t="s">
        <v>353</v>
      </c>
      <c r="E7" s="132" t="s">
        <v>798</v>
      </c>
      <c r="F7" s="133"/>
      <c r="G7" s="229"/>
      <c r="H7" s="122"/>
    </row>
    <row r="8" spans="1:8" ht="20.100000000000001" customHeight="1" thickBot="1">
      <c r="B8" s="121" t="s">
        <v>792</v>
      </c>
      <c r="C8" s="140"/>
      <c r="D8" s="141"/>
      <c r="E8" s="142"/>
      <c r="F8" s="142"/>
      <c r="G8" s="143"/>
      <c r="H8" s="122"/>
    </row>
    <row r="9" spans="1:8">
      <c r="B9" s="123" t="s">
        <v>799</v>
      </c>
      <c r="C9" s="124" t="s">
        <v>800</v>
      </c>
      <c r="D9" s="125" t="s">
        <v>245</v>
      </c>
      <c r="E9" s="126" t="s">
        <v>801</v>
      </c>
      <c r="F9" s="127" t="s">
        <v>237</v>
      </c>
      <c r="G9" s="228"/>
      <c r="H9" s="122"/>
    </row>
    <row r="10" spans="1:8">
      <c r="B10" s="129" t="s">
        <v>513</v>
      </c>
      <c r="C10" s="130" t="s">
        <v>802</v>
      </c>
      <c r="D10" s="131" t="s">
        <v>512</v>
      </c>
      <c r="E10" s="132" t="s">
        <v>568</v>
      </c>
      <c r="F10" s="133" t="s">
        <v>237</v>
      </c>
      <c r="G10" s="229"/>
      <c r="H10" s="122"/>
    </row>
    <row r="11" spans="1:8">
      <c r="B11" s="129" t="s">
        <v>803</v>
      </c>
      <c r="C11" s="130" t="s">
        <v>804</v>
      </c>
      <c r="D11" s="131" t="s">
        <v>479</v>
      </c>
      <c r="E11" s="132" t="s">
        <v>579</v>
      </c>
      <c r="F11" s="133"/>
      <c r="G11" s="229"/>
      <c r="H11" s="122"/>
    </row>
    <row r="12" spans="1:8">
      <c r="B12" s="129" t="s">
        <v>805</v>
      </c>
      <c r="C12" s="130" t="s">
        <v>806</v>
      </c>
      <c r="D12" s="131" t="s">
        <v>243</v>
      </c>
      <c r="E12" s="132" t="s">
        <v>801</v>
      </c>
      <c r="F12" s="133" t="s">
        <v>237</v>
      </c>
      <c r="G12" s="229" t="s">
        <v>807</v>
      </c>
      <c r="H12" s="122"/>
    </row>
    <row r="13" spans="1:8">
      <c r="B13" s="129" t="s">
        <v>808</v>
      </c>
      <c r="C13" s="130" t="s">
        <v>809</v>
      </c>
      <c r="D13" s="131" t="s">
        <v>567</v>
      </c>
      <c r="E13" s="132" t="s">
        <v>810</v>
      </c>
      <c r="F13" s="133" t="s">
        <v>237</v>
      </c>
      <c r="G13" s="229"/>
      <c r="H13" s="122"/>
    </row>
    <row r="14" spans="1:8">
      <c r="B14" s="129" t="s">
        <v>811</v>
      </c>
      <c r="C14" s="130" t="s">
        <v>812</v>
      </c>
      <c r="D14" s="131" t="s">
        <v>239</v>
      </c>
      <c r="E14" s="132" t="s">
        <v>813</v>
      </c>
      <c r="F14" s="133"/>
      <c r="G14" s="229"/>
      <c r="H14" s="122"/>
    </row>
    <row r="15" spans="1:8">
      <c r="B15" s="129" t="s">
        <v>814</v>
      </c>
      <c r="C15" s="130" t="s">
        <v>815</v>
      </c>
      <c r="D15" s="131" t="s">
        <v>239</v>
      </c>
      <c r="E15" s="132" t="s">
        <v>236</v>
      </c>
      <c r="F15" s="133"/>
      <c r="G15" s="229"/>
      <c r="H15" s="122"/>
    </row>
    <row r="16" spans="1:8" ht="17.25" thickBot="1">
      <c r="B16" s="129" t="s">
        <v>816</v>
      </c>
      <c r="C16" s="130" t="s">
        <v>817</v>
      </c>
      <c r="D16" s="131" t="s">
        <v>353</v>
      </c>
      <c r="E16" s="132" t="s">
        <v>371</v>
      </c>
      <c r="F16" s="133"/>
      <c r="G16" s="229"/>
      <c r="H16" s="122"/>
    </row>
    <row r="17" spans="2:8" ht="18.75">
      <c r="B17" s="135"/>
      <c r="C17" s="135"/>
      <c r="D17" s="136"/>
      <c r="E17" s="137"/>
      <c r="F17" s="137"/>
      <c r="G17" s="135"/>
      <c r="H17" s="1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8" customWidth="1"/>
    <col min="7" max="7" width="98.7109375" style="6" customWidth="1"/>
    <col min="8" max="8" width="2.7109375" style="6" customWidth="1"/>
    <col min="9" max="16384" width="10.28515625" style="6"/>
  </cols>
  <sheetData>
    <row r="1" spans="2:8" ht="13.5" customHeight="1" thickBot="1">
      <c r="B1" s="162"/>
      <c r="C1" s="162"/>
      <c r="D1" s="197"/>
      <c r="E1" s="198"/>
      <c r="F1" s="198"/>
      <c r="G1" s="162"/>
      <c r="H1" s="162"/>
    </row>
    <row r="2" spans="2:8" ht="44.1" customHeight="1" thickBot="1">
      <c r="B2" s="199" t="s">
        <v>1</v>
      </c>
      <c r="C2" s="200"/>
      <c r="D2" s="200"/>
      <c r="E2" s="200"/>
      <c r="F2" s="200"/>
      <c r="G2" s="201"/>
      <c r="H2" s="202"/>
    </row>
    <row r="3" spans="2:8" ht="13.5" customHeight="1">
      <c r="B3" s="167"/>
      <c r="C3" s="167"/>
      <c r="D3" s="167"/>
      <c r="E3" s="167"/>
      <c r="F3" s="167"/>
      <c r="G3" s="167"/>
    </row>
    <row r="4" spans="2:8">
      <c r="B4" s="6" t="s">
        <v>515</v>
      </c>
      <c r="D4" s="6"/>
      <c r="E4" s="6"/>
      <c r="F4" s="6"/>
    </row>
    <row r="5" spans="2:8" ht="13.5" customHeight="1" thickBot="1">
      <c r="B5" s="203"/>
      <c r="C5" s="203"/>
      <c r="D5" s="203"/>
      <c r="E5" s="203"/>
      <c r="F5" s="203"/>
      <c r="G5" s="203"/>
    </row>
    <row r="6" spans="2:8" ht="20.25" customHeight="1" thickBot="1">
      <c r="B6" s="204" t="s">
        <v>48</v>
      </c>
      <c r="C6" s="205" t="s">
        <v>230</v>
      </c>
      <c r="D6" s="205" t="s">
        <v>231</v>
      </c>
      <c r="E6" s="205" t="s">
        <v>232</v>
      </c>
      <c r="F6" s="206" t="s">
        <v>233</v>
      </c>
      <c r="G6" s="207" t="s">
        <v>234</v>
      </c>
    </row>
    <row r="7" spans="2:8" ht="20.100000000000001" customHeight="1" thickBot="1">
      <c r="B7" s="121" t="s">
        <v>326</v>
      </c>
      <c r="C7" s="140"/>
      <c r="D7" s="141"/>
      <c r="E7" s="161"/>
      <c r="F7" s="161"/>
      <c r="G7" s="208"/>
      <c r="H7" s="151"/>
    </row>
    <row r="8" spans="2:8" ht="30">
      <c r="B8" s="168" t="s">
        <v>516</v>
      </c>
      <c r="C8" s="124" t="s">
        <v>327</v>
      </c>
      <c r="D8" s="125" t="s">
        <v>267</v>
      </c>
      <c r="E8" s="163" t="s">
        <v>236</v>
      </c>
      <c r="F8" s="164" t="s">
        <v>237</v>
      </c>
      <c r="G8" s="209" t="s">
        <v>517</v>
      </c>
      <c r="H8" s="151"/>
    </row>
    <row r="9" spans="2:8" ht="30">
      <c r="B9" s="148" t="s">
        <v>498</v>
      </c>
      <c r="C9" s="130" t="s">
        <v>328</v>
      </c>
      <c r="D9" s="131" t="s">
        <v>329</v>
      </c>
      <c r="E9" s="4" t="s">
        <v>244</v>
      </c>
      <c r="F9" s="149"/>
      <c r="G9" s="150" t="s">
        <v>518</v>
      </c>
      <c r="H9" s="151"/>
    </row>
    <row r="10" spans="2:8">
      <c r="B10" s="148" t="s">
        <v>519</v>
      </c>
      <c r="C10" s="130" t="s">
        <v>330</v>
      </c>
      <c r="D10" s="131" t="s">
        <v>249</v>
      </c>
      <c r="E10" s="4" t="s">
        <v>308</v>
      </c>
      <c r="F10" s="149"/>
      <c r="G10" s="150"/>
      <c r="H10" s="151"/>
    </row>
    <row r="11" spans="2:8">
      <c r="B11" s="148" t="s">
        <v>520</v>
      </c>
      <c r="C11" s="130" t="s">
        <v>331</v>
      </c>
      <c r="D11" s="131" t="s">
        <v>249</v>
      </c>
      <c r="E11" s="4" t="s">
        <v>288</v>
      </c>
      <c r="F11" s="149"/>
      <c r="G11" s="150"/>
      <c r="H11" s="151"/>
    </row>
    <row r="12" spans="2:8">
      <c r="B12" s="148" t="s">
        <v>332</v>
      </c>
      <c r="C12" s="130" t="s">
        <v>333</v>
      </c>
      <c r="D12" s="131" t="s">
        <v>239</v>
      </c>
      <c r="E12" s="4" t="s">
        <v>308</v>
      </c>
      <c r="F12" s="149"/>
      <c r="G12" s="150"/>
      <c r="H12" s="151"/>
    </row>
    <row r="13" spans="2:8">
      <c r="B13" s="148" t="s">
        <v>499</v>
      </c>
      <c r="C13" s="130" t="s">
        <v>334</v>
      </c>
      <c r="D13" s="131" t="s">
        <v>239</v>
      </c>
      <c r="E13" s="4" t="s">
        <v>288</v>
      </c>
      <c r="F13" s="149"/>
      <c r="G13" s="150"/>
      <c r="H13" s="151"/>
    </row>
    <row r="14" spans="2:8">
      <c r="B14" s="148" t="s">
        <v>521</v>
      </c>
      <c r="C14" s="130" t="s">
        <v>335</v>
      </c>
      <c r="D14" s="131" t="s">
        <v>249</v>
      </c>
      <c r="E14" s="4" t="s">
        <v>308</v>
      </c>
      <c r="F14" s="149"/>
      <c r="G14" s="150"/>
      <c r="H14" s="151"/>
    </row>
    <row r="15" spans="2:8">
      <c r="B15" s="148" t="s">
        <v>241</v>
      </c>
      <c r="C15" s="130" t="s">
        <v>336</v>
      </c>
      <c r="D15" s="131" t="s">
        <v>242</v>
      </c>
      <c r="E15" s="4" t="s">
        <v>236</v>
      </c>
      <c r="F15" s="149"/>
      <c r="G15" s="150"/>
      <c r="H15" s="151"/>
    </row>
    <row r="16" spans="2:8" ht="30">
      <c r="B16" s="193" t="s">
        <v>337</v>
      </c>
      <c r="C16" s="144" t="s">
        <v>338</v>
      </c>
      <c r="D16" s="145" t="s">
        <v>243</v>
      </c>
      <c r="E16" s="194" t="s">
        <v>244</v>
      </c>
      <c r="F16" s="195"/>
      <c r="G16" s="166" t="s">
        <v>522</v>
      </c>
      <c r="H16" s="151"/>
    </row>
    <row r="17" spans="2:8">
      <c r="B17" s="148" t="s">
        <v>214</v>
      </c>
      <c r="C17" s="130" t="s">
        <v>215</v>
      </c>
      <c r="D17" s="165" t="s">
        <v>243</v>
      </c>
      <c r="E17" s="5" t="s">
        <v>290</v>
      </c>
      <c r="F17" s="149"/>
      <c r="G17" s="150" t="s">
        <v>339</v>
      </c>
      <c r="H17" s="151"/>
    </row>
    <row r="18" spans="2:8" ht="30">
      <c r="B18" s="148" t="s">
        <v>340</v>
      </c>
      <c r="C18" s="130" t="s">
        <v>216</v>
      </c>
      <c r="D18" s="131" t="s">
        <v>523</v>
      </c>
      <c r="E18" s="4" t="s">
        <v>341</v>
      </c>
      <c r="F18" s="149"/>
      <c r="G18" s="150" t="s">
        <v>818</v>
      </c>
      <c r="H18" s="151"/>
    </row>
    <row r="19" spans="2:8">
      <c r="B19" s="148" t="s">
        <v>342</v>
      </c>
      <c r="C19" s="130" t="s">
        <v>343</v>
      </c>
      <c r="D19" s="131" t="s">
        <v>242</v>
      </c>
      <c r="E19" s="4" t="s">
        <v>290</v>
      </c>
      <c r="F19" s="149"/>
      <c r="G19" s="150"/>
      <c r="H19" s="151"/>
    </row>
    <row r="20" spans="2:8">
      <c r="B20" s="148" t="s">
        <v>500</v>
      </c>
      <c r="C20" s="130" t="s">
        <v>344</v>
      </c>
      <c r="D20" s="131" t="s">
        <v>345</v>
      </c>
      <c r="E20" s="4" t="s">
        <v>308</v>
      </c>
      <c r="F20" s="149"/>
      <c r="G20" s="150"/>
      <c r="H20" s="151"/>
    </row>
    <row r="21" spans="2:8">
      <c r="B21" s="148" t="s">
        <v>501</v>
      </c>
      <c r="C21" s="130" t="s">
        <v>346</v>
      </c>
      <c r="D21" s="131" t="s">
        <v>347</v>
      </c>
      <c r="E21" s="4" t="s">
        <v>308</v>
      </c>
      <c r="F21" s="149"/>
      <c r="G21" s="150"/>
      <c r="H21" s="151"/>
    </row>
    <row r="22" spans="2:8">
      <c r="B22" s="148" t="s">
        <v>502</v>
      </c>
      <c r="C22" s="130" t="s">
        <v>348</v>
      </c>
      <c r="D22" s="131" t="s">
        <v>256</v>
      </c>
      <c r="E22" s="4" t="s">
        <v>308</v>
      </c>
      <c r="F22" s="149"/>
      <c r="G22" s="150"/>
      <c r="H22" s="151"/>
    </row>
    <row r="23" spans="2:8">
      <c r="B23" s="148" t="s">
        <v>503</v>
      </c>
      <c r="C23" s="130" t="s">
        <v>349</v>
      </c>
      <c r="D23" s="131" t="s">
        <v>350</v>
      </c>
      <c r="E23" s="4" t="s">
        <v>308</v>
      </c>
      <c r="F23" s="149"/>
      <c r="G23" s="150"/>
      <c r="H23" s="151"/>
    </row>
    <row r="24" spans="2:8">
      <c r="B24" s="148" t="s">
        <v>351</v>
      </c>
      <c r="C24" s="130" t="s">
        <v>352</v>
      </c>
      <c r="D24" s="131" t="s">
        <v>353</v>
      </c>
      <c r="E24" s="4" t="s">
        <v>308</v>
      </c>
      <c r="F24" s="149"/>
      <c r="G24" s="150"/>
      <c r="H24" s="151"/>
    </row>
    <row r="25" spans="2:8">
      <c r="B25" s="148" t="s">
        <v>354</v>
      </c>
      <c r="C25" s="130" t="s">
        <v>355</v>
      </c>
      <c r="D25" s="131" t="s">
        <v>353</v>
      </c>
      <c r="E25" s="4" t="s">
        <v>308</v>
      </c>
      <c r="F25" s="149"/>
      <c r="G25" s="150"/>
      <c r="H25" s="151"/>
    </row>
    <row r="26" spans="2:8">
      <c r="B26" s="148" t="s">
        <v>356</v>
      </c>
      <c r="C26" s="130" t="s">
        <v>357</v>
      </c>
      <c r="D26" s="131" t="s">
        <v>358</v>
      </c>
      <c r="E26" s="4" t="s">
        <v>257</v>
      </c>
      <c r="F26" s="149"/>
      <c r="G26" s="150"/>
      <c r="H26" s="151"/>
    </row>
    <row r="27" spans="2:8">
      <c r="B27" s="148" t="s">
        <v>281</v>
      </c>
      <c r="C27" s="130" t="s">
        <v>359</v>
      </c>
      <c r="D27" s="131" t="s">
        <v>239</v>
      </c>
      <c r="E27" s="4" t="s">
        <v>308</v>
      </c>
      <c r="F27" s="149"/>
      <c r="G27" s="150"/>
      <c r="H27" s="151"/>
    </row>
    <row r="28" spans="2:8">
      <c r="B28" s="148" t="s">
        <v>283</v>
      </c>
      <c r="C28" s="130" t="s">
        <v>360</v>
      </c>
      <c r="D28" s="131" t="s">
        <v>239</v>
      </c>
      <c r="E28" s="4" t="s">
        <v>308</v>
      </c>
      <c r="F28" s="149"/>
      <c r="G28" s="150"/>
      <c r="H28" s="151"/>
    </row>
    <row r="29" spans="2:8" ht="17.25" thickBot="1">
      <c r="B29" s="148" t="s">
        <v>285</v>
      </c>
      <c r="C29" s="130" t="s">
        <v>361</v>
      </c>
      <c r="D29" s="131" t="s">
        <v>239</v>
      </c>
      <c r="E29" s="4" t="s">
        <v>240</v>
      </c>
      <c r="F29" s="149"/>
      <c r="G29" s="150"/>
      <c r="H29" s="151"/>
    </row>
    <row r="30" spans="2:8" ht="20.100000000000001" customHeight="1" thickBot="1">
      <c r="B30" s="121" t="s">
        <v>362</v>
      </c>
      <c r="C30" s="140"/>
      <c r="D30" s="141"/>
      <c r="E30" s="161"/>
      <c r="F30" s="161"/>
      <c r="G30" s="208"/>
      <c r="H30" s="151"/>
    </row>
    <row r="31" spans="2:8">
      <c r="B31" s="168" t="s">
        <v>504</v>
      </c>
      <c r="C31" s="124" t="s">
        <v>363</v>
      </c>
      <c r="D31" s="125" t="s">
        <v>239</v>
      </c>
      <c r="E31" s="163" t="s">
        <v>257</v>
      </c>
      <c r="F31" s="164"/>
      <c r="G31" s="209"/>
      <c r="H31" s="151"/>
    </row>
    <row r="32" spans="2:8">
      <c r="B32" s="148" t="s">
        <v>505</v>
      </c>
      <c r="C32" s="130" t="s">
        <v>364</v>
      </c>
      <c r="D32" s="131" t="s">
        <v>353</v>
      </c>
      <c r="E32" s="4" t="s">
        <v>257</v>
      </c>
      <c r="F32" s="149"/>
      <c r="G32" s="150"/>
      <c r="H32" s="151"/>
    </row>
    <row r="33" spans="2:8">
      <c r="B33" s="148" t="s">
        <v>524</v>
      </c>
      <c r="C33" s="130" t="s">
        <v>365</v>
      </c>
      <c r="D33" s="131" t="s">
        <v>353</v>
      </c>
      <c r="E33" s="4" t="s">
        <v>257</v>
      </c>
      <c r="F33" s="149"/>
      <c r="G33" s="150"/>
      <c r="H33" s="151"/>
    </row>
    <row r="34" spans="2:8">
      <c r="B34" s="148" t="s">
        <v>506</v>
      </c>
      <c r="C34" s="130" t="s">
        <v>366</v>
      </c>
      <c r="D34" s="131" t="s">
        <v>256</v>
      </c>
      <c r="E34" s="4" t="s">
        <v>257</v>
      </c>
      <c r="F34" s="149"/>
      <c r="G34" s="150"/>
      <c r="H34" s="151"/>
    </row>
    <row r="35" spans="2:8">
      <c r="B35" s="148" t="s">
        <v>507</v>
      </c>
      <c r="C35" s="130" t="s">
        <v>367</v>
      </c>
      <c r="D35" s="131" t="s">
        <v>256</v>
      </c>
      <c r="E35" s="4" t="s">
        <v>257</v>
      </c>
      <c r="F35" s="149"/>
      <c r="G35" s="150"/>
      <c r="H35" s="151"/>
    </row>
    <row r="36" spans="2:8">
      <c r="B36" s="148" t="s">
        <v>508</v>
      </c>
      <c r="C36" s="130" t="s">
        <v>368</v>
      </c>
      <c r="D36" s="131" t="s">
        <v>353</v>
      </c>
      <c r="E36" s="4" t="s">
        <v>257</v>
      </c>
      <c r="F36" s="149"/>
      <c r="G36" s="150"/>
      <c r="H36" s="151"/>
    </row>
    <row r="37" spans="2:8" ht="17.25" thickBot="1">
      <c r="B37" s="148" t="s">
        <v>369</v>
      </c>
      <c r="C37" s="130" t="s">
        <v>370</v>
      </c>
      <c r="D37" s="131" t="s">
        <v>358</v>
      </c>
      <c r="E37" s="4" t="s">
        <v>371</v>
      </c>
      <c r="F37" s="149"/>
      <c r="G37" s="150"/>
      <c r="H37" s="151"/>
    </row>
    <row r="38" spans="2:8" ht="20.100000000000001" customHeight="1" thickBot="1">
      <c r="B38" s="121" t="s">
        <v>525</v>
      </c>
      <c r="C38" s="140"/>
      <c r="D38" s="141"/>
      <c r="E38" s="161"/>
      <c r="F38" s="161"/>
      <c r="G38" s="208"/>
      <c r="H38" s="151"/>
    </row>
    <row r="39" spans="2:8">
      <c r="B39" s="148" t="s">
        <v>526</v>
      </c>
      <c r="C39" s="130" t="s">
        <v>372</v>
      </c>
      <c r="D39" s="131" t="s">
        <v>266</v>
      </c>
      <c r="E39" s="4" t="s">
        <v>288</v>
      </c>
      <c r="F39" s="149"/>
      <c r="G39" s="150" t="s">
        <v>527</v>
      </c>
      <c r="H39" s="151"/>
    </row>
    <row r="40" spans="2:8">
      <c r="B40" s="148" t="s">
        <v>528</v>
      </c>
      <c r="C40" s="130" t="s">
        <v>373</v>
      </c>
      <c r="D40" s="131" t="s">
        <v>529</v>
      </c>
      <c r="E40" s="4" t="s">
        <v>288</v>
      </c>
      <c r="F40" s="149"/>
      <c r="G40" s="150" t="s">
        <v>527</v>
      </c>
      <c r="H40" s="151"/>
    </row>
    <row r="41" spans="2:8" ht="45">
      <c r="B41" s="148" t="s">
        <v>374</v>
      </c>
      <c r="C41" s="130" t="s">
        <v>375</v>
      </c>
      <c r="D41" s="131" t="s">
        <v>276</v>
      </c>
      <c r="E41" s="4" t="s">
        <v>288</v>
      </c>
      <c r="F41" s="149"/>
      <c r="G41" s="150" t="s">
        <v>509</v>
      </c>
      <c r="H41" s="151"/>
    </row>
    <row r="42" spans="2:8">
      <c r="B42" s="148" t="s">
        <v>177</v>
      </c>
      <c r="C42" s="130" t="s">
        <v>178</v>
      </c>
      <c r="D42" s="131" t="s">
        <v>511</v>
      </c>
      <c r="E42" s="4" t="s">
        <v>244</v>
      </c>
      <c r="F42" s="149"/>
      <c r="G42" s="150" t="s">
        <v>530</v>
      </c>
      <c r="H42" s="151"/>
    </row>
    <row r="43" spans="2:8" ht="17.25" thickBot="1">
      <c r="B43" s="148" t="s">
        <v>531</v>
      </c>
      <c r="C43" s="130" t="s">
        <v>532</v>
      </c>
      <c r="D43" s="131" t="s">
        <v>243</v>
      </c>
      <c r="E43" s="4" t="s">
        <v>244</v>
      </c>
      <c r="F43" s="149"/>
      <c r="G43" s="150" t="s">
        <v>533</v>
      </c>
      <c r="H43" s="151"/>
    </row>
    <row r="44" spans="2:8">
      <c r="B44" s="175" t="s">
        <v>268</v>
      </c>
      <c r="C44" s="196"/>
      <c r="D44" s="176"/>
      <c r="E44" s="211"/>
      <c r="F44" s="211"/>
      <c r="G44" s="212"/>
      <c r="H44" s="151"/>
    </row>
    <row r="45" spans="2:8">
      <c r="B45" s="148" t="s">
        <v>535</v>
      </c>
      <c r="C45" s="130" t="s">
        <v>376</v>
      </c>
      <c r="D45" s="131" t="s">
        <v>243</v>
      </c>
      <c r="E45" s="4" t="s">
        <v>244</v>
      </c>
      <c r="F45" s="149"/>
      <c r="G45" s="150" t="s">
        <v>536</v>
      </c>
      <c r="H45" s="151"/>
    </row>
    <row r="46" spans="2:8">
      <c r="B46" s="148" t="s">
        <v>510</v>
      </c>
      <c r="C46" s="130" t="s">
        <v>116</v>
      </c>
      <c r="D46" s="131" t="s">
        <v>243</v>
      </c>
      <c r="E46" s="4" t="s">
        <v>244</v>
      </c>
      <c r="F46" s="149"/>
      <c r="G46" s="150" t="s">
        <v>537</v>
      </c>
      <c r="H46" s="151"/>
    </row>
    <row r="47" spans="2:8">
      <c r="B47" s="148" t="s">
        <v>538</v>
      </c>
      <c r="C47" s="130" t="s">
        <v>117</v>
      </c>
      <c r="D47" s="131" t="s">
        <v>243</v>
      </c>
      <c r="E47" s="4" t="s">
        <v>244</v>
      </c>
      <c r="F47" s="149"/>
      <c r="G47" s="150" t="s">
        <v>539</v>
      </c>
      <c r="H47" s="151"/>
    </row>
    <row r="48" spans="2:8" ht="17.25" thickBot="1">
      <c r="B48" s="148" t="s">
        <v>250</v>
      </c>
      <c r="C48" s="130" t="s">
        <v>118</v>
      </c>
      <c r="D48" s="131" t="s">
        <v>243</v>
      </c>
      <c r="E48" s="4" t="s">
        <v>244</v>
      </c>
      <c r="F48" s="149"/>
      <c r="G48" s="150" t="s">
        <v>540</v>
      </c>
      <c r="H48" s="151"/>
    </row>
    <row r="49" spans="2:8" ht="17.25" thickBot="1">
      <c r="B49" s="175" t="s">
        <v>377</v>
      </c>
      <c r="C49" s="196"/>
      <c r="D49" s="176"/>
      <c r="E49" s="211"/>
      <c r="F49" s="211"/>
      <c r="G49" s="212"/>
      <c r="H49" s="151"/>
    </row>
    <row r="50" spans="2:8" ht="20.100000000000001" customHeight="1" thickBot="1">
      <c r="B50" s="179" t="s">
        <v>289</v>
      </c>
      <c r="C50" s="177"/>
      <c r="D50" s="178"/>
      <c r="E50" s="180"/>
      <c r="F50" s="180"/>
      <c r="G50" s="181"/>
      <c r="H50" s="151"/>
    </row>
    <row r="51" spans="2:8" ht="17.25" thickBot="1">
      <c r="B51" s="148" t="s">
        <v>179</v>
      </c>
      <c r="C51" s="130" t="s">
        <v>378</v>
      </c>
      <c r="D51" s="131" t="s">
        <v>291</v>
      </c>
      <c r="E51" s="4" t="s">
        <v>287</v>
      </c>
      <c r="F51" s="149"/>
      <c r="G51" s="150"/>
      <c r="H51" s="151"/>
    </row>
    <row r="52" spans="2:8" ht="20.100000000000001" customHeight="1" thickBot="1">
      <c r="B52" s="179" t="s">
        <v>541</v>
      </c>
      <c r="C52" s="177"/>
      <c r="D52" s="178"/>
      <c r="E52" s="180"/>
      <c r="F52" s="180"/>
      <c r="G52" s="181"/>
      <c r="H52" s="151"/>
    </row>
    <row r="53" spans="2:8" ht="20.100000000000001" customHeight="1" thickBot="1">
      <c r="B53" s="179" t="s">
        <v>292</v>
      </c>
      <c r="C53" s="177"/>
      <c r="D53" s="178"/>
      <c r="E53" s="180"/>
      <c r="F53" s="180"/>
      <c r="G53" s="181"/>
      <c r="H53" s="151"/>
    </row>
    <row r="54" spans="2:8">
      <c r="B54" s="168" t="s">
        <v>180</v>
      </c>
      <c r="C54" s="124" t="s">
        <v>542</v>
      </c>
      <c r="D54" s="125" t="s">
        <v>243</v>
      </c>
      <c r="E54" s="163" t="s">
        <v>244</v>
      </c>
      <c r="F54" s="164"/>
      <c r="G54" s="209" t="s">
        <v>379</v>
      </c>
      <c r="H54" s="151"/>
    </row>
    <row r="55" spans="2:8" ht="30">
      <c r="B55" s="148" t="s">
        <v>83</v>
      </c>
      <c r="C55" s="130" t="s">
        <v>120</v>
      </c>
      <c r="D55" s="131" t="s">
        <v>511</v>
      </c>
      <c r="E55" s="4" t="s">
        <v>244</v>
      </c>
      <c r="F55" s="149"/>
      <c r="G55" s="150" t="s">
        <v>543</v>
      </c>
      <c r="H55" s="151"/>
    </row>
    <row r="56" spans="2:8" ht="30">
      <c r="B56" s="148" t="s">
        <v>84</v>
      </c>
      <c r="C56" s="130" t="s">
        <v>380</v>
      </c>
      <c r="D56" s="131" t="s">
        <v>243</v>
      </c>
      <c r="E56" s="4" t="s">
        <v>244</v>
      </c>
      <c r="F56" s="149"/>
      <c r="G56" s="150" t="s">
        <v>381</v>
      </c>
      <c r="H56" s="151"/>
    </row>
    <row r="57" spans="2:8" ht="33">
      <c r="B57" s="148" t="s">
        <v>85</v>
      </c>
      <c r="C57" s="130" t="s">
        <v>382</v>
      </c>
      <c r="D57" s="131" t="s">
        <v>247</v>
      </c>
      <c r="E57" s="4" t="s">
        <v>287</v>
      </c>
      <c r="F57" s="149"/>
      <c r="G57" s="150" t="s">
        <v>295</v>
      </c>
      <c r="H57" s="151"/>
    </row>
    <row r="58" spans="2:8">
      <c r="B58" s="148" t="s">
        <v>140</v>
      </c>
      <c r="C58" s="130" t="s">
        <v>383</v>
      </c>
      <c r="D58" s="131" t="s">
        <v>243</v>
      </c>
      <c r="E58" s="4" t="s">
        <v>244</v>
      </c>
      <c r="F58" s="149"/>
      <c r="G58" s="150" t="s">
        <v>384</v>
      </c>
      <c r="H58" s="151"/>
    </row>
    <row r="59" spans="2:8" ht="33">
      <c r="B59" s="148" t="s">
        <v>86</v>
      </c>
      <c r="C59" s="130" t="s">
        <v>385</v>
      </c>
      <c r="D59" s="131">
        <v>3</v>
      </c>
      <c r="E59" s="4" t="s">
        <v>244</v>
      </c>
      <c r="F59" s="149"/>
      <c r="G59" s="150" t="s">
        <v>386</v>
      </c>
      <c r="H59" s="151"/>
    </row>
    <row r="60" spans="2:8" ht="33">
      <c r="B60" s="148" t="s">
        <v>141</v>
      </c>
      <c r="C60" s="130" t="s">
        <v>387</v>
      </c>
      <c r="D60" s="131" t="s">
        <v>243</v>
      </c>
      <c r="E60" s="4" t="s">
        <v>244</v>
      </c>
      <c r="F60" s="149"/>
      <c r="G60" s="150" t="s">
        <v>388</v>
      </c>
      <c r="H60" s="151"/>
    </row>
    <row r="61" spans="2:8" ht="60">
      <c r="B61" s="148" t="s">
        <v>142</v>
      </c>
      <c r="C61" s="130" t="s">
        <v>389</v>
      </c>
      <c r="D61" s="131" t="s">
        <v>291</v>
      </c>
      <c r="E61" s="4" t="s">
        <v>244</v>
      </c>
      <c r="F61" s="149"/>
      <c r="G61" s="150" t="s">
        <v>296</v>
      </c>
      <c r="H61" s="151"/>
    </row>
    <row r="62" spans="2:8" ht="60">
      <c r="B62" s="148" t="s">
        <v>143</v>
      </c>
      <c r="C62" s="130" t="s">
        <v>390</v>
      </c>
      <c r="D62" s="131">
        <v>3</v>
      </c>
      <c r="E62" s="4" t="s">
        <v>244</v>
      </c>
      <c r="F62" s="149"/>
      <c r="G62" s="150" t="s">
        <v>297</v>
      </c>
      <c r="H62" s="151"/>
    </row>
    <row r="63" spans="2:8" ht="33">
      <c r="B63" s="148" t="s">
        <v>87</v>
      </c>
      <c r="C63" s="130" t="s">
        <v>391</v>
      </c>
      <c r="D63" s="131">
        <v>1</v>
      </c>
      <c r="E63" s="4" t="s">
        <v>244</v>
      </c>
      <c r="F63" s="149"/>
      <c r="G63" s="150" t="s">
        <v>544</v>
      </c>
      <c r="H63" s="151"/>
    </row>
    <row r="64" spans="2:8" ht="60">
      <c r="B64" s="148" t="s">
        <v>121</v>
      </c>
      <c r="C64" s="130" t="s">
        <v>122</v>
      </c>
      <c r="D64" s="131" t="s">
        <v>298</v>
      </c>
      <c r="E64" s="4" t="s">
        <v>244</v>
      </c>
      <c r="F64" s="149"/>
      <c r="G64" s="150" t="s">
        <v>392</v>
      </c>
      <c r="H64" s="151"/>
    </row>
    <row r="65" spans="2:8" ht="33">
      <c r="B65" s="148" t="s">
        <v>88</v>
      </c>
      <c r="C65" s="130" t="s">
        <v>393</v>
      </c>
      <c r="D65" s="131" t="s">
        <v>247</v>
      </c>
      <c r="E65" s="4" t="s">
        <v>287</v>
      </c>
      <c r="F65" s="149"/>
      <c r="G65" s="166" t="s">
        <v>394</v>
      </c>
      <c r="H65" s="151"/>
    </row>
    <row r="66" spans="2:8">
      <c r="B66" s="148" t="s">
        <v>144</v>
      </c>
      <c r="C66" s="130" t="s">
        <v>395</v>
      </c>
      <c r="D66" s="131" t="s">
        <v>243</v>
      </c>
      <c r="E66" s="4" t="s">
        <v>244</v>
      </c>
      <c r="F66" s="149"/>
      <c r="G66" s="213"/>
      <c r="H66" s="151"/>
    </row>
    <row r="67" spans="2:8" ht="33">
      <c r="B67" s="148" t="s">
        <v>89</v>
      </c>
      <c r="C67" s="130" t="s">
        <v>396</v>
      </c>
      <c r="D67" s="131">
        <v>3</v>
      </c>
      <c r="E67" s="4" t="s">
        <v>244</v>
      </c>
      <c r="F67" s="149"/>
      <c r="G67" s="213"/>
      <c r="H67" s="151"/>
    </row>
    <row r="68" spans="2:8" ht="33">
      <c r="B68" s="148" t="s">
        <v>145</v>
      </c>
      <c r="C68" s="130" t="s">
        <v>397</v>
      </c>
      <c r="D68" s="131" t="s">
        <v>243</v>
      </c>
      <c r="E68" s="4" t="s">
        <v>244</v>
      </c>
      <c r="F68" s="149"/>
      <c r="G68" s="213"/>
      <c r="H68" s="151"/>
    </row>
    <row r="69" spans="2:8" ht="33">
      <c r="B69" s="148" t="s">
        <v>146</v>
      </c>
      <c r="C69" s="130" t="s">
        <v>398</v>
      </c>
      <c r="D69" s="131" t="s">
        <v>291</v>
      </c>
      <c r="E69" s="4" t="s">
        <v>244</v>
      </c>
      <c r="F69" s="149"/>
      <c r="G69" s="213"/>
      <c r="H69" s="151"/>
    </row>
    <row r="70" spans="2:8" ht="33">
      <c r="B70" s="148" t="s">
        <v>147</v>
      </c>
      <c r="C70" s="130" t="s">
        <v>399</v>
      </c>
      <c r="D70" s="131">
        <v>3</v>
      </c>
      <c r="E70" s="4" t="s">
        <v>244</v>
      </c>
      <c r="F70" s="149"/>
      <c r="G70" s="213"/>
      <c r="H70" s="151"/>
    </row>
    <row r="71" spans="2:8" ht="33">
      <c r="B71" s="148" t="s">
        <v>90</v>
      </c>
      <c r="C71" s="130" t="s">
        <v>400</v>
      </c>
      <c r="D71" s="131">
        <v>1</v>
      </c>
      <c r="E71" s="4" t="s">
        <v>244</v>
      </c>
      <c r="F71" s="149"/>
      <c r="G71" s="213"/>
      <c r="H71" s="151"/>
    </row>
    <row r="72" spans="2:8">
      <c r="B72" s="148" t="s">
        <v>123</v>
      </c>
      <c r="C72" s="130" t="s">
        <v>124</v>
      </c>
      <c r="D72" s="131" t="s">
        <v>298</v>
      </c>
      <c r="E72" s="4" t="s">
        <v>244</v>
      </c>
      <c r="F72" s="149"/>
      <c r="G72" s="213"/>
      <c r="H72" s="151"/>
    </row>
    <row r="73" spans="2:8" ht="33">
      <c r="B73" s="148" t="s">
        <v>91</v>
      </c>
      <c r="C73" s="130" t="s">
        <v>401</v>
      </c>
      <c r="D73" s="131" t="s">
        <v>247</v>
      </c>
      <c r="E73" s="4" t="s">
        <v>287</v>
      </c>
      <c r="F73" s="149"/>
      <c r="G73" s="166" t="s">
        <v>402</v>
      </c>
      <c r="H73" s="151"/>
    </row>
    <row r="74" spans="2:8">
      <c r="B74" s="148" t="s">
        <v>148</v>
      </c>
      <c r="C74" s="130" t="s">
        <v>403</v>
      </c>
      <c r="D74" s="131" t="s">
        <v>243</v>
      </c>
      <c r="E74" s="4" t="s">
        <v>244</v>
      </c>
      <c r="F74" s="149"/>
      <c r="G74" s="213"/>
      <c r="H74" s="151"/>
    </row>
    <row r="75" spans="2:8" ht="33">
      <c r="B75" s="148" t="s">
        <v>92</v>
      </c>
      <c r="C75" s="130" t="s">
        <v>404</v>
      </c>
      <c r="D75" s="131">
        <v>3</v>
      </c>
      <c r="E75" s="4" t="s">
        <v>244</v>
      </c>
      <c r="F75" s="149"/>
      <c r="G75" s="213"/>
      <c r="H75" s="151"/>
    </row>
    <row r="76" spans="2:8" ht="33">
      <c r="B76" s="148" t="s">
        <v>149</v>
      </c>
      <c r="C76" s="130" t="s">
        <v>405</v>
      </c>
      <c r="D76" s="131" t="s">
        <v>243</v>
      </c>
      <c r="E76" s="4" t="s">
        <v>244</v>
      </c>
      <c r="F76" s="149"/>
      <c r="G76" s="213"/>
      <c r="H76" s="151"/>
    </row>
    <row r="77" spans="2:8" ht="33">
      <c r="B77" s="148" t="s">
        <v>150</v>
      </c>
      <c r="C77" s="130" t="s">
        <v>406</v>
      </c>
      <c r="D77" s="131" t="s">
        <v>291</v>
      </c>
      <c r="E77" s="4" t="s">
        <v>244</v>
      </c>
      <c r="F77" s="149"/>
      <c r="G77" s="213"/>
      <c r="H77" s="151"/>
    </row>
    <row r="78" spans="2:8" ht="33">
      <c r="B78" s="148" t="s">
        <v>151</v>
      </c>
      <c r="C78" s="130" t="s">
        <v>407</v>
      </c>
      <c r="D78" s="131">
        <v>3</v>
      </c>
      <c r="E78" s="4" t="s">
        <v>244</v>
      </c>
      <c r="F78" s="149"/>
      <c r="G78" s="213"/>
      <c r="H78" s="151"/>
    </row>
    <row r="79" spans="2:8" ht="33">
      <c r="B79" s="148" t="s">
        <v>93</v>
      </c>
      <c r="C79" s="130" t="s">
        <v>408</v>
      </c>
      <c r="D79" s="131">
        <v>1</v>
      </c>
      <c r="E79" s="4" t="s">
        <v>244</v>
      </c>
      <c r="F79" s="149"/>
      <c r="G79" s="213"/>
      <c r="H79" s="151"/>
    </row>
    <row r="80" spans="2:8" ht="17.25" thickBot="1">
      <c r="B80" s="148" t="s">
        <v>125</v>
      </c>
      <c r="C80" s="130" t="s">
        <v>126</v>
      </c>
      <c r="D80" s="131" t="s">
        <v>298</v>
      </c>
      <c r="E80" s="4" t="s">
        <v>244</v>
      </c>
      <c r="F80" s="149"/>
      <c r="G80" s="213"/>
      <c r="H80" s="151"/>
    </row>
    <row r="81" spans="2:8" ht="20.100000000000001" customHeight="1" thickBot="1">
      <c r="B81" s="179" t="s">
        <v>299</v>
      </c>
      <c r="C81" s="177"/>
      <c r="D81" s="178"/>
      <c r="E81" s="180"/>
      <c r="F81" s="180"/>
      <c r="G81" s="181"/>
      <c r="H81" s="151"/>
    </row>
    <row r="82" spans="2:8">
      <c r="B82" s="168" t="s">
        <v>127</v>
      </c>
      <c r="C82" s="124" t="s">
        <v>545</v>
      </c>
      <c r="D82" s="125" t="s">
        <v>298</v>
      </c>
      <c r="E82" s="163" t="s">
        <v>244</v>
      </c>
      <c r="F82" s="164"/>
      <c r="G82" s="209" t="s">
        <v>300</v>
      </c>
      <c r="H82" s="151"/>
    </row>
    <row r="83" spans="2:8" ht="30" customHeight="1">
      <c r="B83" s="148" t="s">
        <v>181</v>
      </c>
      <c r="C83" s="130" t="s">
        <v>409</v>
      </c>
      <c r="D83" s="131" t="s">
        <v>243</v>
      </c>
      <c r="E83" s="4" t="s">
        <v>244</v>
      </c>
      <c r="F83" s="149"/>
      <c r="G83" s="166" t="s">
        <v>301</v>
      </c>
      <c r="H83" s="151"/>
    </row>
    <row r="84" spans="2:8">
      <c r="B84" s="148" t="s">
        <v>94</v>
      </c>
      <c r="C84" s="130" t="s">
        <v>410</v>
      </c>
      <c r="D84" s="131" t="s">
        <v>511</v>
      </c>
      <c r="E84" s="4" t="s">
        <v>244</v>
      </c>
      <c r="F84" s="149"/>
      <c r="G84" s="210"/>
      <c r="H84" s="151"/>
    </row>
    <row r="85" spans="2:8">
      <c r="B85" s="148" t="s">
        <v>95</v>
      </c>
      <c r="C85" s="130" t="s">
        <v>411</v>
      </c>
      <c r="D85" s="131" t="s">
        <v>243</v>
      </c>
      <c r="E85" s="4" t="s">
        <v>244</v>
      </c>
      <c r="F85" s="149"/>
      <c r="G85" s="210"/>
      <c r="H85" s="151"/>
    </row>
    <row r="86" spans="2:8" ht="33">
      <c r="B86" s="148" t="s">
        <v>96</v>
      </c>
      <c r="C86" s="130" t="s">
        <v>412</v>
      </c>
      <c r="D86" s="131" t="s">
        <v>247</v>
      </c>
      <c r="E86" s="4" t="s">
        <v>287</v>
      </c>
      <c r="F86" s="149"/>
      <c r="G86" s="210"/>
      <c r="H86" s="151"/>
    </row>
    <row r="87" spans="2:8">
      <c r="B87" s="148" t="s">
        <v>152</v>
      </c>
      <c r="C87" s="130" t="s">
        <v>413</v>
      </c>
      <c r="D87" s="131" t="s">
        <v>243</v>
      </c>
      <c r="E87" s="4" t="s">
        <v>244</v>
      </c>
      <c r="F87" s="149"/>
      <c r="G87" s="210"/>
      <c r="H87" s="151"/>
    </row>
    <row r="88" spans="2:8" ht="33">
      <c r="B88" s="148" t="s">
        <v>97</v>
      </c>
      <c r="C88" s="130" t="s">
        <v>414</v>
      </c>
      <c r="D88" s="131">
        <v>3</v>
      </c>
      <c r="E88" s="4" t="s">
        <v>244</v>
      </c>
      <c r="F88" s="149"/>
      <c r="G88" s="210"/>
      <c r="H88" s="151"/>
    </row>
    <row r="89" spans="2:8" ht="33">
      <c r="B89" s="148" t="s">
        <v>153</v>
      </c>
      <c r="C89" s="130" t="s">
        <v>415</v>
      </c>
      <c r="D89" s="131" t="s">
        <v>243</v>
      </c>
      <c r="E89" s="4" t="s">
        <v>244</v>
      </c>
      <c r="F89" s="149"/>
      <c r="G89" s="210"/>
      <c r="H89" s="151"/>
    </row>
    <row r="90" spans="2:8" ht="33">
      <c r="B90" s="148" t="s">
        <v>154</v>
      </c>
      <c r="C90" s="130" t="s">
        <v>416</v>
      </c>
      <c r="D90" s="131" t="s">
        <v>291</v>
      </c>
      <c r="E90" s="4" t="s">
        <v>244</v>
      </c>
      <c r="F90" s="149"/>
      <c r="G90" s="210"/>
      <c r="H90" s="151"/>
    </row>
    <row r="91" spans="2:8" ht="33">
      <c r="B91" s="148" t="s">
        <v>155</v>
      </c>
      <c r="C91" s="130" t="s">
        <v>417</v>
      </c>
      <c r="D91" s="131">
        <v>3</v>
      </c>
      <c r="E91" s="4" t="s">
        <v>244</v>
      </c>
      <c r="F91" s="149"/>
      <c r="G91" s="210"/>
      <c r="H91" s="151"/>
    </row>
    <row r="92" spans="2:8" ht="33">
      <c r="B92" s="148" t="s">
        <v>98</v>
      </c>
      <c r="C92" s="130" t="s">
        <v>418</v>
      </c>
      <c r="D92" s="131">
        <v>1</v>
      </c>
      <c r="E92" s="4" t="s">
        <v>244</v>
      </c>
      <c r="F92" s="149"/>
      <c r="G92" s="210"/>
      <c r="H92" s="151"/>
    </row>
    <row r="93" spans="2:8">
      <c r="B93" s="148" t="s">
        <v>128</v>
      </c>
      <c r="C93" s="130" t="s">
        <v>129</v>
      </c>
      <c r="D93" s="131" t="s">
        <v>298</v>
      </c>
      <c r="E93" s="4" t="s">
        <v>244</v>
      </c>
      <c r="F93" s="149"/>
      <c r="G93" s="210"/>
      <c r="H93" s="151"/>
    </row>
    <row r="94" spans="2:8" ht="33">
      <c r="B94" s="148" t="s">
        <v>99</v>
      </c>
      <c r="C94" s="130" t="s">
        <v>419</v>
      </c>
      <c r="D94" s="131" t="s">
        <v>247</v>
      </c>
      <c r="E94" s="4" t="s">
        <v>287</v>
      </c>
      <c r="F94" s="149"/>
      <c r="G94" s="210"/>
      <c r="H94" s="151"/>
    </row>
    <row r="95" spans="2:8">
      <c r="B95" s="148" t="s">
        <v>156</v>
      </c>
      <c r="C95" s="130" t="s">
        <v>420</v>
      </c>
      <c r="D95" s="131" t="s">
        <v>243</v>
      </c>
      <c r="E95" s="4" t="s">
        <v>244</v>
      </c>
      <c r="F95" s="149"/>
      <c r="G95" s="210"/>
      <c r="H95" s="151"/>
    </row>
    <row r="96" spans="2:8" ht="33">
      <c r="B96" s="148" t="s">
        <v>100</v>
      </c>
      <c r="C96" s="130" t="s">
        <v>421</v>
      </c>
      <c r="D96" s="131">
        <v>3</v>
      </c>
      <c r="E96" s="4" t="s">
        <v>244</v>
      </c>
      <c r="F96" s="149"/>
      <c r="G96" s="210"/>
      <c r="H96" s="151"/>
    </row>
    <row r="97" spans="2:8" ht="33">
      <c r="B97" s="148" t="s">
        <v>157</v>
      </c>
      <c r="C97" s="130" t="s">
        <v>422</v>
      </c>
      <c r="D97" s="131" t="s">
        <v>243</v>
      </c>
      <c r="E97" s="4" t="s">
        <v>244</v>
      </c>
      <c r="F97" s="149"/>
      <c r="G97" s="210"/>
      <c r="H97" s="151"/>
    </row>
    <row r="98" spans="2:8" ht="33">
      <c r="B98" s="148" t="s">
        <v>158</v>
      </c>
      <c r="C98" s="130" t="s">
        <v>423</v>
      </c>
      <c r="D98" s="131" t="s">
        <v>291</v>
      </c>
      <c r="E98" s="4" t="s">
        <v>244</v>
      </c>
      <c r="F98" s="149"/>
      <c r="G98" s="210"/>
      <c r="H98" s="151"/>
    </row>
    <row r="99" spans="2:8" ht="33">
      <c r="B99" s="148" t="s">
        <v>159</v>
      </c>
      <c r="C99" s="130" t="s">
        <v>424</v>
      </c>
      <c r="D99" s="131">
        <v>3</v>
      </c>
      <c r="E99" s="4" t="s">
        <v>244</v>
      </c>
      <c r="F99" s="149"/>
      <c r="G99" s="210"/>
      <c r="H99" s="151"/>
    </row>
    <row r="100" spans="2:8" ht="33">
      <c r="B100" s="148" t="s">
        <v>101</v>
      </c>
      <c r="C100" s="130" t="s">
        <v>425</v>
      </c>
      <c r="D100" s="131">
        <v>1</v>
      </c>
      <c r="E100" s="4" t="s">
        <v>244</v>
      </c>
      <c r="F100" s="149"/>
      <c r="G100" s="210"/>
      <c r="H100" s="151"/>
    </row>
    <row r="101" spans="2:8">
      <c r="B101" s="148" t="s">
        <v>130</v>
      </c>
      <c r="C101" s="130" t="s">
        <v>131</v>
      </c>
      <c r="D101" s="131" t="s">
        <v>298</v>
      </c>
      <c r="E101" s="4" t="s">
        <v>244</v>
      </c>
      <c r="F101" s="149"/>
      <c r="G101" s="210"/>
      <c r="H101" s="151"/>
    </row>
    <row r="102" spans="2:8" ht="33">
      <c r="B102" s="148" t="s">
        <v>102</v>
      </c>
      <c r="C102" s="130" t="s">
        <v>426</v>
      </c>
      <c r="D102" s="131" t="s">
        <v>247</v>
      </c>
      <c r="E102" s="4" t="s">
        <v>287</v>
      </c>
      <c r="F102" s="149"/>
      <c r="G102" s="210"/>
      <c r="H102" s="151"/>
    </row>
    <row r="103" spans="2:8">
      <c r="B103" s="148" t="s">
        <v>160</v>
      </c>
      <c r="C103" s="130" t="s">
        <v>427</v>
      </c>
      <c r="D103" s="131" t="s">
        <v>243</v>
      </c>
      <c r="E103" s="4" t="s">
        <v>244</v>
      </c>
      <c r="F103" s="149"/>
      <c r="G103" s="210"/>
      <c r="H103" s="151"/>
    </row>
    <row r="104" spans="2:8" ht="33">
      <c r="B104" s="148" t="s">
        <v>103</v>
      </c>
      <c r="C104" s="130" t="s">
        <v>428</v>
      </c>
      <c r="D104" s="131">
        <v>3</v>
      </c>
      <c r="E104" s="4" t="s">
        <v>244</v>
      </c>
      <c r="F104" s="149"/>
      <c r="G104" s="210"/>
      <c r="H104" s="151"/>
    </row>
    <row r="105" spans="2:8" ht="33">
      <c r="B105" s="148" t="s">
        <v>161</v>
      </c>
      <c r="C105" s="130" t="s">
        <v>429</v>
      </c>
      <c r="D105" s="131" t="s">
        <v>243</v>
      </c>
      <c r="E105" s="4" t="s">
        <v>244</v>
      </c>
      <c r="F105" s="149"/>
      <c r="G105" s="210"/>
      <c r="H105" s="151"/>
    </row>
    <row r="106" spans="2:8" ht="33">
      <c r="B106" s="148" t="s">
        <v>162</v>
      </c>
      <c r="C106" s="130" t="s">
        <v>430</v>
      </c>
      <c r="D106" s="131" t="s">
        <v>291</v>
      </c>
      <c r="E106" s="4" t="s">
        <v>244</v>
      </c>
      <c r="F106" s="149"/>
      <c r="G106" s="210"/>
      <c r="H106" s="151"/>
    </row>
    <row r="107" spans="2:8" ht="33">
      <c r="B107" s="148" t="s">
        <v>163</v>
      </c>
      <c r="C107" s="130" t="s">
        <v>431</v>
      </c>
      <c r="D107" s="131">
        <v>3</v>
      </c>
      <c r="E107" s="4" t="s">
        <v>244</v>
      </c>
      <c r="F107" s="149"/>
      <c r="G107" s="210"/>
      <c r="H107" s="151"/>
    </row>
    <row r="108" spans="2:8" ht="33">
      <c r="B108" s="148" t="s">
        <v>104</v>
      </c>
      <c r="C108" s="130" t="s">
        <v>432</v>
      </c>
      <c r="D108" s="131">
        <v>1</v>
      </c>
      <c r="E108" s="4" t="s">
        <v>244</v>
      </c>
      <c r="F108" s="149"/>
      <c r="G108" s="234"/>
      <c r="H108" s="151"/>
    </row>
    <row r="109" spans="2:8" ht="17.25" thickBot="1">
      <c r="B109" s="148" t="s">
        <v>132</v>
      </c>
      <c r="C109" s="130" t="s">
        <v>133</v>
      </c>
      <c r="D109" s="131" t="s">
        <v>298</v>
      </c>
      <c r="E109" s="4" t="s">
        <v>244</v>
      </c>
      <c r="F109" s="149"/>
      <c r="G109" s="235"/>
      <c r="H109" s="151"/>
    </row>
    <row r="110" spans="2:8" ht="20.100000000000001" customHeight="1" thickBot="1">
      <c r="B110" s="179" t="s">
        <v>303</v>
      </c>
      <c r="C110" s="177"/>
      <c r="D110" s="178"/>
      <c r="E110" s="180"/>
      <c r="F110" s="180"/>
      <c r="G110" s="181"/>
      <c r="H110" s="151"/>
    </row>
    <row r="111" spans="2:8" ht="30" customHeight="1">
      <c r="B111" s="182" t="s">
        <v>164</v>
      </c>
      <c r="C111" s="183" t="s">
        <v>433</v>
      </c>
      <c r="D111" s="214" t="s">
        <v>298</v>
      </c>
      <c r="E111" s="215" t="s">
        <v>244</v>
      </c>
      <c r="F111" s="185"/>
      <c r="G111" s="186" t="s">
        <v>302</v>
      </c>
      <c r="H111" s="151"/>
    </row>
    <row r="112" spans="2:8">
      <c r="B112" s="148" t="s">
        <v>182</v>
      </c>
      <c r="C112" s="130" t="s">
        <v>434</v>
      </c>
      <c r="D112" s="131" t="s">
        <v>243</v>
      </c>
      <c r="E112" s="4" t="s">
        <v>244</v>
      </c>
      <c r="F112" s="149"/>
      <c r="G112" s="213"/>
      <c r="H112" s="151"/>
    </row>
    <row r="113" spans="2:8">
      <c r="B113" s="148" t="s">
        <v>105</v>
      </c>
      <c r="C113" s="130" t="s">
        <v>435</v>
      </c>
      <c r="D113" s="131" t="s">
        <v>511</v>
      </c>
      <c r="E113" s="4" t="s">
        <v>244</v>
      </c>
      <c r="F113" s="149"/>
      <c r="G113" s="210"/>
      <c r="H113" s="151"/>
    </row>
    <row r="114" spans="2:8">
      <c r="B114" s="148" t="s">
        <v>106</v>
      </c>
      <c r="C114" s="130" t="s">
        <v>436</v>
      </c>
      <c r="D114" s="131" t="s">
        <v>243</v>
      </c>
      <c r="E114" s="4" t="s">
        <v>244</v>
      </c>
      <c r="F114" s="149"/>
      <c r="G114" s="210"/>
      <c r="H114" s="151"/>
    </row>
    <row r="115" spans="2:8" ht="33">
      <c r="B115" s="148" t="s">
        <v>107</v>
      </c>
      <c r="C115" s="130" t="s">
        <v>437</v>
      </c>
      <c r="D115" s="131" t="s">
        <v>247</v>
      </c>
      <c r="E115" s="4" t="s">
        <v>287</v>
      </c>
      <c r="F115" s="149"/>
      <c r="G115" s="210"/>
      <c r="H115" s="151"/>
    </row>
    <row r="116" spans="2:8">
      <c r="B116" s="148" t="s">
        <v>165</v>
      </c>
      <c r="C116" s="130" t="s">
        <v>438</v>
      </c>
      <c r="D116" s="131" t="s">
        <v>243</v>
      </c>
      <c r="E116" s="4" t="s">
        <v>244</v>
      </c>
      <c r="F116" s="149"/>
      <c r="G116" s="210"/>
      <c r="H116" s="151"/>
    </row>
    <row r="117" spans="2:8" ht="33">
      <c r="B117" s="148" t="s">
        <v>108</v>
      </c>
      <c r="C117" s="130" t="s">
        <v>439</v>
      </c>
      <c r="D117" s="131">
        <v>3</v>
      </c>
      <c r="E117" s="4" t="s">
        <v>244</v>
      </c>
      <c r="F117" s="149"/>
      <c r="G117" s="210"/>
      <c r="H117" s="151"/>
    </row>
    <row r="118" spans="2:8" ht="33">
      <c r="B118" s="148" t="s">
        <v>166</v>
      </c>
      <c r="C118" s="130" t="s">
        <v>440</v>
      </c>
      <c r="D118" s="131" t="s">
        <v>243</v>
      </c>
      <c r="E118" s="4" t="s">
        <v>244</v>
      </c>
      <c r="F118" s="149"/>
      <c r="G118" s="210"/>
      <c r="H118" s="151"/>
    </row>
    <row r="119" spans="2:8" ht="33">
      <c r="B119" s="148" t="s">
        <v>167</v>
      </c>
      <c r="C119" s="130" t="s">
        <v>441</v>
      </c>
      <c r="D119" s="131" t="s">
        <v>291</v>
      </c>
      <c r="E119" s="4" t="s">
        <v>244</v>
      </c>
      <c r="F119" s="149"/>
      <c r="G119" s="210"/>
      <c r="H119" s="151"/>
    </row>
    <row r="120" spans="2:8" ht="33">
      <c r="B120" s="148" t="s">
        <v>168</v>
      </c>
      <c r="C120" s="130" t="s">
        <v>442</v>
      </c>
      <c r="D120" s="131">
        <v>3</v>
      </c>
      <c r="E120" s="4" t="s">
        <v>244</v>
      </c>
      <c r="F120" s="149"/>
      <c r="G120" s="210"/>
      <c r="H120" s="151"/>
    </row>
    <row r="121" spans="2:8" ht="33">
      <c r="B121" s="148" t="s">
        <v>109</v>
      </c>
      <c r="C121" s="130" t="s">
        <v>443</v>
      </c>
      <c r="D121" s="131">
        <v>1</v>
      </c>
      <c r="E121" s="4" t="s">
        <v>244</v>
      </c>
      <c r="F121" s="149"/>
      <c r="G121" s="210"/>
      <c r="H121" s="151"/>
    </row>
    <row r="122" spans="2:8">
      <c r="B122" s="148" t="s">
        <v>134</v>
      </c>
      <c r="C122" s="130" t="s">
        <v>135</v>
      </c>
      <c r="D122" s="131" t="s">
        <v>298</v>
      </c>
      <c r="E122" s="4" t="s">
        <v>244</v>
      </c>
      <c r="F122" s="149"/>
      <c r="G122" s="210"/>
      <c r="H122" s="151"/>
    </row>
    <row r="123" spans="2:8" ht="33">
      <c r="B123" s="148" t="s">
        <v>110</v>
      </c>
      <c r="C123" s="130" t="s">
        <v>444</v>
      </c>
      <c r="D123" s="131" t="s">
        <v>247</v>
      </c>
      <c r="E123" s="4" t="s">
        <v>287</v>
      </c>
      <c r="F123" s="149"/>
      <c r="G123" s="210"/>
      <c r="H123" s="151"/>
    </row>
    <row r="124" spans="2:8">
      <c r="B124" s="148" t="s">
        <v>169</v>
      </c>
      <c r="C124" s="130" t="s">
        <v>445</v>
      </c>
      <c r="D124" s="131" t="s">
        <v>243</v>
      </c>
      <c r="E124" s="4" t="s">
        <v>244</v>
      </c>
      <c r="F124" s="149"/>
      <c r="G124" s="210"/>
      <c r="H124" s="151"/>
    </row>
    <row r="125" spans="2:8" ht="33">
      <c r="B125" s="148" t="s">
        <v>111</v>
      </c>
      <c r="C125" s="130" t="s">
        <v>446</v>
      </c>
      <c r="D125" s="131">
        <v>3</v>
      </c>
      <c r="E125" s="4" t="s">
        <v>244</v>
      </c>
      <c r="F125" s="149"/>
      <c r="G125" s="210"/>
      <c r="H125" s="151"/>
    </row>
    <row r="126" spans="2:8" ht="33">
      <c r="B126" s="148" t="s">
        <v>170</v>
      </c>
      <c r="C126" s="130" t="s">
        <v>447</v>
      </c>
      <c r="D126" s="131" t="s">
        <v>243</v>
      </c>
      <c r="E126" s="4" t="s">
        <v>244</v>
      </c>
      <c r="F126" s="149"/>
      <c r="G126" s="210"/>
      <c r="H126" s="151"/>
    </row>
    <row r="127" spans="2:8" ht="33">
      <c r="B127" s="148" t="s">
        <v>171</v>
      </c>
      <c r="C127" s="130" t="s">
        <v>448</v>
      </c>
      <c r="D127" s="131" t="s">
        <v>291</v>
      </c>
      <c r="E127" s="4" t="s">
        <v>244</v>
      </c>
      <c r="F127" s="149"/>
      <c r="G127" s="210"/>
      <c r="H127" s="151"/>
    </row>
    <row r="128" spans="2:8" ht="33">
      <c r="B128" s="148" t="s">
        <v>172</v>
      </c>
      <c r="C128" s="130" t="s">
        <v>449</v>
      </c>
      <c r="D128" s="131">
        <v>3</v>
      </c>
      <c r="E128" s="4" t="s">
        <v>244</v>
      </c>
      <c r="F128" s="149"/>
      <c r="G128" s="210"/>
      <c r="H128" s="151"/>
    </row>
    <row r="129" spans="2:8" ht="33">
      <c r="B129" s="148" t="s">
        <v>112</v>
      </c>
      <c r="C129" s="130" t="s">
        <v>450</v>
      </c>
      <c r="D129" s="131">
        <v>1</v>
      </c>
      <c r="E129" s="4" t="s">
        <v>244</v>
      </c>
      <c r="F129" s="149"/>
      <c r="G129" s="210"/>
      <c r="H129" s="151"/>
    </row>
    <row r="130" spans="2:8">
      <c r="B130" s="148" t="s">
        <v>136</v>
      </c>
      <c r="C130" s="130" t="s">
        <v>137</v>
      </c>
      <c r="D130" s="131" t="s">
        <v>298</v>
      </c>
      <c r="E130" s="4" t="s">
        <v>244</v>
      </c>
      <c r="F130" s="149"/>
      <c r="G130" s="210"/>
      <c r="H130" s="151"/>
    </row>
    <row r="131" spans="2:8" ht="33">
      <c r="B131" s="148" t="s">
        <v>113</v>
      </c>
      <c r="C131" s="130" t="s">
        <v>451</v>
      </c>
      <c r="D131" s="131" t="s">
        <v>247</v>
      </c>
      <c r="E131" s="4" t="s">
        <v>287</v>
      </c>
      <c r="F131" s="149"/>
      <c r="G131" s="210"/>
      <c r="H131" s="151"/>
    </row>
    <row r="132" spans="2:8">
      <c r="B132" s="148" t="s">
        <v>173</v>
      </c>
      <c r="C132" s="130" t="s">
        <v>452</v>
      </c>
      <c r="D132" s="131" t="s">
        <v>243</v>
      </c>
      <c r="E132" s="4" t="s">
        <v>244</v>
      </c>
      <c r="F132" s="149"/>
      <c r="G132" s="210"/>
      <c r="H132" s="151"/>
    </row>
    <row r="133" spans="2:8" ht="33">
      <c r="B133" s="148" t="s">
        <v>114</v>
      </c>
      <c r="C133" s="130" t="s">
        <v>453</v>
      </c>
      <c r="D133" s="131">
        <v>3</v>
      </c>
      <c r="E133" s="4" t="s">
        <v>244</v>
      </c>
      <c r="F133" s="149"/>
      <c r="G133" s="210"/>
      <c r="H133" s="151"/>
    </row>
    <row r="134" spans="2:8" ht="33">
      <c r="B134" s="148" t="s">
        <v>174</v>
      </c>
      <c r="C134" s="130" t="s">
        <v>454</v>
      </c>
      <c r="D134" s="131" t="s">
        <v>243</v>
      </c>
      <c r="E134" s="4" t="s">
        <v>244</v>
      </c>
      <c r="F134" s="149"/>
      <c r="G134" s="210"/>
      <c r="H134" s="151"/>
    </row>
    <row r="135" spans="2:8" ht="33">
      <c r="B135" s="148" t="s">
        <v>175</v>
      </c>
      <c r="C135" s="130" t="s">
        <v>455</v>
      </c>
      <c r="D135" s="131" t="s">
        <v>291</v>
      </c>
      <c r="E135" s="4" t="s">
        <v>244</v>
      </c>
      <c r="F135" s="149"/>
      <c r="G135" s="210"/>
      <c r="H135" s="151"/>
    </row>
    <row r="136" spans="2:8" ht="33">
      <c r="B136" s="148" t="s">
        <v>176</v>
      </c>
      <c r="C136" s="130" t="s">
        <v>456</v>
      </c>
      <c r="D136" s="131">
        <v>3</v>
      </c>
      <c r="E136" s="4" t="s">
        <v>244</v>
      </c>
      <c r="F136" s="149"/>
      <c r="G136" s="234"/>
      <c r="H136" s="151"/>
    </row>
    <row r="137" spans="2:8" ht="33">
      <c r="B137" s="148" t="s">
        <v>115</v>
      </c>
      <c r="C137" s="130" t="s">
        <v>457</v>
      </c>
      <c r="D137" s="131">
        <v>1</v>
      </c>
      <c r="E137" s="4" t="s">
        <v>244</v>
      </c>
      <c r="F137" s="149"/>
      <c r="G137" s="235"/>
      <c r="H137" s="151"/>
    </row>
    <row r="138" spans="2:8">
      <c r="B138" s="148" t="s">
        <v>138</v>
      </c>
      <c r="C138" s="130" t="s">
        <v>139</v>
      </c>
      <c r="D138" s="131" t="s">
        <v>298</v>
      </c>
      <c r="E138" s="4" t="s">
        <v>244</v>
      </c>
      <c r="F138" s="149"/>
      <c r="G138" s="235"/>
      <c r="H138" s="151"/>
    </row>
    <row r="139" spans="2:8">
      <c r="B139" s="152" t="s">
        <v>546</v>
      </c>
      <c r="C139" s="153" t="s">
        <v>547</v>
      </c>
      <c r="D139" s="154" t="s">
        <v>458</v>
      </c>
      <c r="E139" s="155" t="s">
        <v>244</v>
      </c>
      <c r="F139" s="156"/>
      <c r="G139" s="157"/>
      <c r="H139" s="151"/>
    </row>
    <row r="140" spans="2:8" ht="17.25" thickBot="1">
      <c r="B140" s="148" t="s">
        <v>548</v>
      </c>
      <c r="C140" s="130" t="s">
        <v>549</v>
      </c>
      <c r="D140" s="131" t="s">
        <v>242</v>
      </c>
      <c r="E140" s="4" t="s">
        <v>288</v>
      </c>
      <c r="F140" s="149"/>
      <c r="G140" s="150"/>
      <c r="H140" s="151"/>
    </row>
    <row r="141" spans="2:8" ht="17.25" thickBot="1">
      <c r="B141" s="175" t="s">
        <v>550</v>
      </c>
      <c r="C141" s="196"/>
      <c r="D141" s="176"/>
      <c r="E141" s="211"/>
      <c r="F141" s="211"/>
      <c r="G141" s="212"/>
      <c r="H141" s="151"/>
    </row>
    <row r="142" spans="2:8">
      <c r="B142" s="168" t="s">
        <v>459</v>
      </c>
      <c r="C142" s="124" t="s">
        <v>460</v>
      </c>
      <c r="D142" s="125" t="s">
        <v>242</v>
      </c>
      <c r="E142" s="163" t="s">
        <v>244</v>
      </c>
      <c r="F142" s="164"/>
      <c r="G142" s="209"/>
      <c r="H142" s="151"/>
    </row>
    <row r="143" spans="2:8">
      <c r="B143" s="148" t="s">
        <v>461</v>
      </c>
      <c r="C143" s="130" t="s">
        <v>462</v>
      </c>
      <c r="D143" s="131" t="s">
        <v>242</v>
      </c>
      <c r="E143" s="4" t="s">
        <v>244</v>
      </c>
      <c r="F143" s="149"/>
      <c r="G143" s="150"/>
      <c r="H143" s="151"/>
    </row>
    <row r="144" spans="2:8">
      <c r="B144" s="148" t="s">
        <v>463</v>
      </c>
      <c r="C144" s="130" t="s">
        <v>464</v>
      </c>
      <c r="D144" s="131" t="s">
        <v>242</v>
      </c>
      <c r="E144" s="4" t="s">
        <v>244</v>
      </c>
      <c r="F144" s="149"/>
      <c r="G144" s="150"/>
      <c r="H144" s="151"/>
    </row>
    <row r="145" spans="2:8">
      <c r="B145" s="148" t="s">
        <v>465</v>
      </c>
      <c r="C145" s="130" t="s">
        <v>466</v>
      </c>
      <c r="D145" s="131" t="s">
        <v>242</v>
      </c>
      <c r="E145" s="4" t="s">
        <v>244</v>
      </c>
      <c r="F145" s="149"/>
      <c r="G145" s="150"/>
      <c r="H145" s="151"/>
    </row>
    <row r="146" spans="2:8">
      <c r="B146" s="148" t="s">
        <v>467</v>
      </c>
      <c r="C146" s="130" t="s">
        <v>468</v>
      </c>
      <c r="D146" s="131" t="s">
        <v>242</v>
      </c>
      <c r="E146" s="4" t="s">
        <v>244</v>
      </c>
      <c r="F146" s="149"/>
      <c r="G146" s="150"/>
      <c r="H146" s="151"/>
    </row>
    <row r="147" spans="2:8">
      <c r="B147" s="148" t="s">
        <v>469</v>
      </c>
      <c r="C147" s="130" t="s">
        <v>470</v>
      </c>
      <c r="D147" s="131" t="s">
        <v>242</v>
      </c>
      <c r="E147" s="4" t="s">
        <v>244</v>
      </c>
      <c r="F147" s="149"/>
      <c r="G147" s="150"/>
      <c r="H147" s="151"/>
    </row>
    <row r="148" spans="2:8">
      <c r="B148" s="148" t="s">
        <v>471</v>
      </c>
      <c r="C148" s="130" t="s">
        <v>472</v>
      </c>
      <c r="D148" s="131" t="s">
        <v>242</v>
      </c>
      <c r="E148" s="4" t="s">
        <v>244</v>
      </c>
      <c r="F148" s="149"/>
      <c r="G148" s="150"/>
      <c r="H148" s="151"/>
    </row>
    <row r="149" spans="2:8">
      <c r="B149" s="148" t="s">
        <v>473</v>
      </c>
      <c r="C149" s="130" t="s">
        <v>474</v>
      </c>
      <c r="D149" s="131" t="s">
        <v>242</v>
      </c>
      <c r="E149" s="4" t="s">
        <v>244</v>
      </c>
      <c r="F149" s="149"/>
      <c r="G149" s="150"/>
      <c r="H149" s="151"/>
    </row>
    <row r="150" spans="2:8">
      <c r="B150" s="148" t="s">
        <v>475</v>
      </c>
      <c r="C150" s="130" t="s">
        <v>476</v>
      </c>
      <c r="D150" s="131" t="s">
        <v>242</v>
      </c>
      <c r="E150" s="4" t="s">
        <v>244</v>
      </c>
      <c r="F150" s="149"/>
      <c r="G150" s="150"/>
      <c r="H150" s="151"/>
    </row>
    <row r="151" spans="2:8" ht="17.25" thickBot="1">
      <c r="B151" s="148" t="s">
        <v>477</v>
      </c>
      <c r="C151" s="130" t="s">
        <v>478</v>
      </c>
      <c r="D151" s="131" t="s">
        <v>242</v>
      </c>
      <c r="E151" s="4" t="s">
        <v>244</v>
      </c>
      <c r="F151" s="149"/>
      <c r="G151" s="150"/>
      <c r="H151" s="151"/>
    </row>
    <row r="152" spans="2:8" ht="17.25" thickBot="1">
      <c r="B152" s="175" t="s">
        <v>551</v>
      </c>
      <c r="C152" s="196"/>
      <c r="D152" s="176"/>
      <c r="E152" s="211"/>
      <c r="F152" s="211"/>
      <c r="G152" s="212"/>
      <c r="H152" s="151"/>
    </row>
    <row r="153" spans="2:8" ht="45">
      <c r="B153" s="168" t="s">
        <v>70</v>
      </c>
      <c r="C153" s="124" t="s">
        <v>552</v>
      </c>
      <c r="D153" s="125">
        <v>1</v>
      </c>
      <c r="E153" s="163" t="s">
        <v>293</v>
      </c>
      <c r="F153" s="164"/>
      <c r="G153" s="209" t="s">
        <v>553</v>
      </c>
      <c r="H153" s="151"/>
    </row>
    <row r="154" spans="2:8" ht="60">
      <c r="B154" s="148" t="s">
        <v>71</v>
      </c>
      <c r="C154" s="130" t="s">
        <v>217</v>
      </c>
      <c r="D154" s="131" t="s">
        <v>554</v>
      </c>
      <c r="E154" s="4" t="s">
        <v>236</v>
      </c>
      <c r="F154" s="149"/>
      <c r="G154" s="150" t="s">
        <v>555</v>
      </c>
      <c r="H154" s="151"/>
    </row>
    <row r="155" spans="2:8" ht="75">
      <c r="B155" s="148" t="s">
        <v>72</v>
      </c>
      <c r="C155" s="130" t="s">
        <v>218</v>
      </c>
      <c r="D155" s="131">
        <v>1</v>
      </c>
      <c r="E155" s="4" t="s">
        <v>293</v>
      </c>
      <c r="F155" s="149"/>
      <c r="G155" s="150" t="s">
        <v>556</v>
      </c>
      <c r="H155" s="151"/>
    </row>
    <row r="156" spans="2:8" ht="75">
      <c r="B156" s="148" t="s">
        <v>73</v>
      </c>
      <c r="C156" s="130" t="s">
        <v>219</v>
      </c>
      <c r="D156" s="131">
        <v>1</v>
      </c>
      <c r="E156" s="4" t="s">
        <v>293</v>
      </c>
      <c r="F156" s="149"/>
      <c r="G156" s="150" t="s">
        <v>557</v>
      </c>
      <c r="H156" s="151"/>
    </row>
    <row r="157" spans="2:8" ht="45">
      <c r="B157" s="148" t="s">
        <v>558</v>
      </c>
      <c r="C157" s="130" t="s">
        <v>559</v>
      </c>
      <c r="D157" s="131" t="s">
        <v>242</v>
      </c>
      <c r="E157" s="4" t="s">
        <v>236</v>
      </c>
      <c r="F157" s="149"/>
      <c r="G157" s="150" t="s">
        <v>560</v>
      </c>
      <c r="H157" s="151"/>
    </row>
    <row r="158" spans="2:8" ht="60">
      <c r="B158" s="148" t="s">
        <v>74</v>
      </c>
      <c r="C158" s="130" t="s">
        <v>561</v>
      </c>
      <c r="D158" s="131" t="s">
        <v>562</v>
      </c>
      <c r="E158" s="4" t="s">
        <v>514</v>
      </c>
      <c r="F158" s="149"/>
      <c r="G158" s="150" t="s">
        <v>563</v>
      </c>
      <c r="H158" s="151"/>
    </row>
    <row r="159" spans="2:8">
      <c r="B159" s="148" t="s">
        <v>75</v>
      </c>
      <c r="C159" s="130" t="s">
        <v>220</v>
      </c>
      <c r="D159" s="131" t="s">
        <v>562</v>
      </c>
      <c r="E159" s="4" t="s">
        <v>514</v>
      </c>
      <c r="F159" s="149"/>
      <c r="G159" s="236" t="s">
        <v>564</v>
      </c>
      <c r="H159" s="151"/>
    </row>
    <row r="160" spans="2:8">
      <c r="B160" s="148" t="s">
        <v>76</v>
      </c>
      <c r="C160" s="130" t="s">
        <v>221</v>
      </c>
      <c r="D160" s="131" t="s">
        <v>562</v>
      </c>
      <c r="E160" s="4" t="s">
        <v>514</v>
      </c>
      <c r="F160" s="149"/>
      <c r="G160" s="234"/>
      <c r="H160" s="151"/>
    </row>
    <row r="161" spans="2:8" ht="17.25" thickBot="1">
      <c r="B161" s="148" t="s">
        <v>77</v>
      </c>
      <c r="C161" s="130" t="s">
        <v>222</v>
      </c>
      <c r="D161" s="131" t="s">
        <v>562</v>
      </c>
      <c r="E161" s="4" t="s">
        <v>514</v>
      </c>
      <c r="F161" s="149"/>
      <c r="G161" s="237"/>
      <c r="H161" s="151"/>
    </row>
    <row r="162" spans="2:8" ht="20.100000000000001" customHeight="1">
      <c r="B162" s="219"/>
      <c r="C162" s="219"/>
      <c r="D162" s="220"/>
      <c r="E162" s="221"/>
      <c r="F162" s="221"/>
      <c r="G162" s="219"/>
      <c r="H162" s="162"/>
    </row>
  </sheetData>
  <mergeCells count="3">
    <mergeCell ref="G108:G109"/>
    <mergeCell ref="G136:G138"/>
    <mergeCell ref="G159:G16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2</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c r="B5" s="123" t="s">
        <v>480</v>
      </c>
      <c r="C5" s="124" t="s">
        <v>481</v>
      </c>
      <c r="D5" s="125" t="s">
        <v>291</v>
      </c>
      <c r="E5" s="126" t="s">
        <v>236</v>
      </c>
      <c r="F5" s="127" t="s">
        <v>237</v>
      </c>
      <c r="G5" s="128"/>
      <c r="H5" s="122"/>
    </row>
    <row r="6" spans="1:8">
      <c r="B6" s="129" t="s">
        <v>482</v>
      </c>
      <c r="C6" s="130" t="s">
        <v>483</v>
      </c>
      <c r="D6" s="131" t="s">
        <v>484</v>
      </c>
      <c r="E6" s="132" t="s">
        <v>240</v>
      </c>
      <c r="F6" s="133"/>
      <c r="G6" s="134"/>
      <c r="H6" s="122"/>
    </row>
    <row r="7" spans="1:8" ht="30">
      <c r="B7" s="129" t="s">
        <v>485</v>
      </c>
      <c r="C7" s="130" t="s">
        <v>486</v>
      </c>
      <c r="D7" s="131" t="s">
        <v>291</v>
      </c>
      <c r="E7" s="132" t="s">
        <v>244</v>
      </c>
      <c r="F7" s="133"/>
      <c r="G7" s="147" t="s">
        <v>487</v>
      </c>
      <c r="H7" s="122"/>
    </row>
    <row r="8" spans="1:8">
      <c r="B8" s="129" t="s">
        <v>488</v>
      </c>
      <c r="C8" s="130" t="s">
        <v>489</v>
      </c>
      <c r="D8" s="131" t="s">
        <v>291</v>
      </c>
      <c r="E8" s="132" t="s">
        <v>244</v>
      </c>
      <c r="F8" s="133"/>
      <c r="G8" s="160"/>
      <c r="H8" s="122"/>
    </row>
    <row r="9" spans="1:8">
      <c r="B9" s="129" t="s">
        <v>490</v>
      </c>
      <c r="C9" s="130" t="s">
        <v>491</v>
      </c>
      <c r="D9" s="131" t="s">
        <v>291</v>
      </c>
      <c r="E9" s="132" t="s">
        <v>244</v>
      </c>
      <c r="F9" s="133"/>
      <c r="G9" s="160"/>
      <c r="H9" s="122"/>
    </row>
    <row r="10" spans="1:8">
      <c r="B10" s="129" t="s">
        <v>492</v>
      </c>
      <c r="C10" s="130" t="s">
        <v>493</v>
      </c>
      <c r="D10" s="131" t="s">
        <v>291</v>
      </c>
      <c r="E10" s="132" t="s">
        <v>244</v>
      </c>
      <c r="F10" s="133"/>
      <c r="G10" s="160"/>
      <c r="H10" s="122"/>
    </row>
    <row r="11" spans="1:8">
      <c r="B11" s="129" t="s">
        <v>494</v>
      </c>
      <c r="C11" s="130" t="s">
        <v>495</v>
      </c>
      <c r="D11" s="131" t="s">
        <v>291</v>
      </c>
      <c r="E11" s="132" t="s">
        <v>244</v>
      </c>
      <c r="F11" s="133"/>
      <c r="G11" s="160"/>
      <c r="H11" s="122"/>
    </row>
    <row r="12" spans="1:8" ht="17.25" thickBot="1">
      <c r="B12" s="129" t="s">
        <v>496</v>
      </c>
      <c r="C12" s="130" t="s">
        <v>497</v>
      </c>
      <c r="D12" s="131" t="s">
        <v>291</v>
      </c>
      <c r="E12" s="132" t="s">
        <v>244</v>
      </c>
      <c r="F12" s="133"/>
      <c r="G12" s="159"/>
      <c r="H12" s="122"/>
    </row>
    <row r="13" spans="1:8" ht="20.100000000000001" customHeight="1">
      <c r="B13" s="135"/>
      <c r="C13" s="135"/>
      <c r="D13" s="136"/>
      <c r="E13" s="137"/>
      <c r="F13" s="137"/>
      <c r="G13" s="135"/>
      <c r="H13"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03"/>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90" t="s">
        <v>585</v>
      </c>
      <c r="C2" s="191"/>
      <c r="D2" s="191"/>
      <c r="E2" s="191"/>
      <c r="F2" s="191"/>
      <c r="G2" s="192"/>
      <c r="H2" s="114"/>
    </row>
    <row r="3" spans="1:8" s="173" customFormat="1" ht="13.5" customHeight="1" thickBot="1">
      <c r="A3" s="172"/>
      <c r="B3" s="174"/>
      <c r="C3" s="174"/>
      <c r="D3" s="174"/>
      <c r="E3" s="174"/>
      <c r="F3" s="174"/>
      <c r="G3" s="174"/>
      <c r="H3" s="116"/>
    </row>
    <row r="4" spans="1:8" ht="20.25" customHeight="1" thickBot="1">
      <c r="A4" s="74"/>
      <c r="B4" s="117" t="s">
        <v>48</v>
      </c>
      <c r="C4" s="118" t="s">
        <v>230</v>
      </c>
      <c r="D4" s="118" t="s">
        <v>231</v>
      </c>
      <c r="E4" s="118" t="s">
        <v>232</v>
      </c>
      <c r="F4" s="119" t="s">
        <v>233</v>
      </c>
      <c r="G4" s="120" t="s">
        <v>234</v>
      </c>
      <c r="H4" s="74"/>
    </row>
    <row r="5" spans="1:8" ht="17.25" thickBot="1">
      <c r="B5" s="123" t="s">
        <v>586</v>
      </c>
      <c r="C5" s="124" t="s">
        <v>587</v>
      </c>
      <c r="D5" s="125" t="s">
        <v>243</v>
      </c>
      <c r="E5" s="126" t="s">
        <v>588</v>
      </c>
      <c r="F5" s="127" t="s">
        <v>589</v>
      </c>
      <c r="G5" s="128" t="s">
        <v>569</v>
      </c>
      <c r="H5" s="122"/>
    </row>
    <row r="6" spans="1:8" s="74" customFormat="1" ht="20.100000000000001" customHeight="1" thickBot="1">
      <c r="A6" s="6"/>
      <c r="B6" s="121" t="s">
        <v>570</v>
      </c>
      <c r="C6" s="140"/>
      <c r="D6" s="141"/>
      <c r="E6" s="142"/>
      <c r="F6" s="142"/>
      <c r="G6" s="143"/>
      <c r="H6" s="122"/>
    </row>
    <row r="7" spans="1:8" ht="30">
      <c r="B7" s="187" t="s">
        <v>590</v>
      </c>
      <c r="C7" s="183" t="s">
        <v>591</v>
      </c>
      <c r="D7" s="184" t="s">
        <v>313</v>
      </c>
      <c r="E7" s="188" t="s">
        <v>592</v>
      </c>
      <c r="F7" s="189"/>
      <c r="G7" s="186" t="s">
        <v>593</v>
      </c>
      <c r="H7" s="122"/>
    </row>
    <row r="8" spans="1:8" ht="90">
      <c r="B8" s="129" t="s">
        <v>576</v>
      </c>
      <c r="C8" s="130" t="s">
        <v>594</v>
      </c>
      <c r="D8" s="131" t="s">
        <v>266</v>
      </c>
      <c r="E8" s="132" t="s">
        <v>236</v>
      </c>
      <c r="F8" s="133" t="s">
        <v>595</v>
      </c>
      <c r="G8" s="150" t="s">
        <v>596</v>
      </c>
      <c r="H8" s="122"/>
    </row>
    <row r="9" spans="1:8" ht="75">
      <c r="B9" s="129" t="s">
        <v>597</v>
      </c>
      <c r="C9" s="130" t="s">
        <v>598</v>
      </c>
      <c r="D9" s="131" t="s">
        <v>249</v>
      </c>
      <c r="E9" s="132" t="s">
        <v>599</v>
      </c>
      <c r="F9" s="133" t="s">
        <v>595</v>
      </c>
      <c r="G9" s="223" t="s">
        <v>600</v>
      </c>
      <c r="H9" s="122"/>
    </row>
    <row r="10" spans="1:8">
      <c r="B10" s="129" t="s">
        <v>601</v>
      </c>
      <c r="C10" s="130" t="s">
        <v>602</v>
      </c>
      <c r="D10" s="131" t="s">
        <v>239</v>
      </c>
      <c r="E10" s="132" t="s">
        <v>599</v>
      </c>
      <c r="F10" s="133"/>
      <c r="G10" s="157" t="s">
        <v>603</v>
      </c>
      <c r="H10" s="122"/>
    </row>
    <row r="11" spans="1:8">
      <c r="B11" s="129" t="s">
        <v>604</v>
      </c>
      <c r="C11" s="130" t="s">
        <v>605</v>
      </c>
      <c r="D11" s="131" t="s">
        <v>249</v>
      </c>
      <c r="E11" s="132" t="s">
        <v>514</v>
      </c>
      <c r="F11" s="133"/>
      <c r="G11" s="150"/>
      <c r="H11" s="122"/>
    </row>
    <row r="12" spans="1:8">
      <c r="B12" s="129" t="s">
        <v>606</v>
      </c>
      <c r="C12" s="130" t="s">
        <v>607</v>
      </c>
      <c r="D12" s="131" t="s">
        <v>239</v>
      </c>
      <c r="E12" s="132" t="s">
        <v>514</v>
      </c>
      <c r="F12" s="133"/>
      <c r="G12" s="222" t="s">
        <v>608</v>
      </c>
      <c r="H12" s="122"/>
    </row>
    <row r="13" spans="1:8">
      <c r="B13" s="129" t="s">
        <v>609</v>
      </c>
      <c r="C13" s="130" t="s">
        <v>610</v>
      </c>
      <c r="D13" s="131" t="s">
        <v>256</v>
      </c>
      <c r="E13" s="132" t="s">
        <v>514</v>
      </c>
      <c r="F13" s="133"/>
      <c r="G13" s="157"/>
      <c r="H13" s="122"/>
    </row>
    <row r="14" spans="1:8" ht="30">
      <c r="B14" s="129" t="s">
        <v>611</v>
      </c>
      <c r="C14" s="130" t="s">
        <v>612</v>
      </c>
      <c r="D14" s="131" t="s">
        <v>243</v>
      </c>
      <c r="E14" s="132" t="s">
        <v>293</v>
      </c>
      <c r="F14" s="133"/>
      <c r="G14" s="150" t="s">
        <v>613</v>
      </c>
      <c r="H14" s="122"/>
    </row>
    <row r="15" spans="1:8">
      <c r="B15" s="129" t="s">
        <v>614</v>
      </c>
      <c r="C15" s="130" t="s">
        <v>615</v>
      </c>
      <c r="D15" s="131" t="s">
        <v>242</v>
      </c>
      <c r="E15" s="132" t="s">
        <v>514</v>
      </c>
      <c r="F15" s="133"/>
      <c r="G15" s="222" t="s">
        <v>608</v>
      </c>
      <c r="H15" s="122"/>
    </row>
    <row r="16" spans="1:8">
      <c r="B16" s="129" t="s">
        <v>616</v>
      </c>
      <c r="C16" s="130" t="s">
        <v>617</v>
      </c>
      <c r="D16" s="131" t="s">
        <v>345</v>
      </c>
      <c r="E16" s="132" t="s">
        <v>514</v>
      </c>
      <c r="F16" s="133"/>
      <c r="G16" s="210"/>
      <c r="H16" s="122"/>
    </row>
    <row r="17" spans="2:8">
      <c r="B17" s="129" t="s">
        <v>618</v>
      </c>
      <c r="C17" s="130" t="s">
        <v>619</v>
      </c>
      <c r="D17" s="131" t="s">
        <v>347</v>
      </c>
      <c r="E17" s="132" t="s">
        <v>514</v>
      </c>
      <c r="F17" s="133"/>
      <c r="G17" s="210"/>
      <c r="H17" s="122"/>
    </row>
    <row r="18" spans="2:8">
      <c r="B18" s="129" t="s">
        <v>620</v>
      </c>
      <c r="C18" s="130" t="s">
        <v>621</v>
      </c>
      <c r="D18" s="131" t="s">
        <v>256</v>
      </c>
      <c r="E18" s="132" t="s">
        <v>514</v>
      </c>
      <c r="F18" s="133"/>
      <c r="G18" s="210"/>
      <c r="H18" s="122"/>
    </row>
    <row r="19" spans="2:8">
      <c r="B19" s="129" t="s">
        <v>622</v>
      </c>
      <c r="C19" s="130" t="s">
        <v>623</v>
      </c>
      <c r="D19" s="131" t="s">
        <v>350</v>
      </c>
      <c r="E19" s="132" t="s">
        <v>514</v>
      </c>
      <c r="F19" s="133"/>
      <c r="G19" s="210"/>
      <c r="H19" s="122"/>
    </row>
    <row r="20" spans="2:8">
      <c r="B20" s="129" t="s">
        <v>624</v>
      </c>
      <c r="C20" s="130" t="s">
        <v>625</v>
      </c>
      <c r="D20" s="131" t="s">
        <v>353</v>
      </c>
      <c r="E20" s="132" t="s">
        <v>514</v>
      </c>
      <c r="F20" s="133"/>
      <c r="G20" s="210"/>
      <c r="H20" s="122"/>
    </row>
    <row r="21" spans="2:8">
      <c r="B21" s="129" t="s">
        <v>626</v>
      </c>
      <c r="C21" s="130" t="s">
        <v>627</v>
      </c>
      <c r="D21" s="131" t="s">
        <v>353</v>
      </c>
      <c r="E21" s="132" t="s">
        <v>514</v>
      </c>
      <c r="F21" s="133"/>
      <c r="G21" s="157"/>
      <c r="H21" s="122"/>
    </row>
    <row r="22" spans="2:8" ht="45">
      <c r="B22" s="148" t="s">
        <v>628</v>
      </c>
      <c r="C22" s="130" t="s">
        <v>629</v>
      </c>
      <c r="D22" s="131" t="s">
        <v>313</v>
      </c>
      <c r="E22" s="4" t="s">
        <v>630</v>
      </c>
      <c r="F22" s="149"/>
      <c r="G22" s="150" t="s">
        <v>631</v>
      </c>
      <c r="H22" s="151"/>
    </row>
    <row r="23" spans="2:8" ht="45">
      <c r="B23" s="148" t="s">
        <v>632</v>
      </c>
      <c r="C23" s="130" t="s">
        <v>223</v>
      </c>
      <c r="D23" s="131" t="s">
        <v>573</v>
      </c>
      <c r="E23" s="4" t="s">
        <v>236</v>
      </c>
      <c r="F23" s="149"/>
      <c r="G23" s="150" t="s">
        <v>633</v>
      </c>
      <c r="H23" s="151"/>
    </row>
    <row r="24" spans="2:8" ht="45">
      <c r="B24" s="148" t="s">
        <v>634</v>
      </c>
      <c r="C24" s="130" t="s">
        <v>224</v>
      </c>
      <c r="D24" s="131" t="s">
        <v>313</v>
      </c>
      <c r="E24" s="4" t="s">
        <v>630</v>
      </c>
      <c r="F24" s="149"/>
      <c r="G24" s="150" t="s">
        <v>635</v>
      </c>
      <c r="H24" s="151"/>
    </row>
    <row r="25" spans="2:8" ht="45">
      <c r="B25" s="148" t="s">
        <v>636</v>
      </c>
      <c r="C25" s="130" t="s">
        <v>225</v>
      </c>
      <c r="D25" s="131" t="s">
        <v>313</v>
      </c>
      <c r="E25" s="4" t="s">
        <v>630</v>
      </c>
      <c r="F25" s="149"/>
      <c r="G25" s="150" t="s">
        <v>637</v>
      </c>
      <c r="H25" s="151"/>
    </row>
    <row r="26" spans="2:8" ht="45">
      <c r="B26" s="148" t="s">
        <v>638</v>
      </c>
      <c r="C26" s="130" t="s">
        <v>639</v>
      </c>
      <c r="D26" s="131" t="s">
        <v>242</v>
      </c>
      <c r="E26" s="4" t="s">
        <v>236</v>
      </c>
      <c r="F26" s="149"/>
      <c r="G26" s="150" t="s">
        <v>640</v>
      </c>
      <c r="H26" s="151"/>
    </row>
    <row r="27" spans="2:8" ht="45">
      <c r="B27" s="148" t="s">
        <v>641</v>
      </c>
      <c r="C27" s="130" t="s">
        <v>226</v>
      </c>
      <c r="D27" s="131" t="s">
        <v>562</v>
      </c>
      <c r="E27" s="4" t="s">
        <v>599</v>
      </c>
      <c r="F27" s="149"/>
      <c r="G27" s="150" t="s">
        <v>642</v>
      </c>
      <c r="H27" s="151"/>
    </row>
    <row r="28" spans="2:8" ht="16.5" customHeight="1">
      <c r="B28" s="148" t="s">
        <v>643</v>
      </c>
      <c r="C28" s="130" t="s">
        <v>227</v>
      </c>
      <c r="D28" s="131" t="s">
        <v>562</v>
      </c>
      <c r="E28" s="4" t="s">
        <v>599</v>
      </c>
      <c r="F28" s="149"/>
      <c r="G28" s="236" t="s">
        <v>644</v>
      </c>
      <c r="H28" s="151"/>
    </row>
    <row r="29" spans="2:8">
      <c r="B29" s="148" t="s">
        <v>645</v>
      </c>
      <c r="C29" s="130" t="s">
        <v>228</v>
      </c>
      <c r="D29" s="131" t="s">
        <v>562</v>
      </c>
      <c r="E29" s="4" t="s">
        <v>599</v>
      </c>
      <c r="F29" s="149"/>
      <c r="G29" s="234"/>
      <c r="H29" s="151"/>
    </row>
    <row r="30" spans="2:8">
      <c r="B30" s="148" t="s">
        <v>646</v>
      </c>
      <c r="C30" s="130" t="s">
        <v>229</v>
      </c>
      <c r="D30" s="131" t="s">
        <v>562</v>
      </c>
      <c r="E30" s="4" t="s">
        <v>599</v>
      </c>
      <c r="F30" s="149"/>
      <c r="G30" s="238"/>
      <c r="H30" s="151"/>
    </row>
    <row r="31" spans="2:8" ht="30">
      <c r="B31" s="129" t="s">
        <v>574</v>
      </c>
      <c r="C31" s="130" t="s">
        <v>647</v>
      </c>
      <c r="D31" s="131" t="s">
        <v>313</v>
      </c>
      <c r="E31" s="132" t="s">
        <v>592</v>
      </c>
      <c r="F31" s="133"/>
      <c r="G31" s="150" t="s">
        <v>648</v>
      </c>
      <c r="H31" s="122"/>
    </row>
    <row r="32" spans="2:8">
      <c r="B32" s="129" t="s">
        <v>649</v>
      </c>
      <c r="C32" s="130" t="s">
        <v>650</v>
      </c>
      <c r="D32" s="131" t="s">
        <v>566</v>
      </c>
      <c r="E32" s="132" t="s">
        <v>651</v>
      </c>
      <c r="F32" s="133"/>
      <c r="G32" s="150"/>
      <c r="H32" s="122"/>
    </row>
    <row r="33" spans="1:8" ht="45">
      <c r="B33" s="129" t="s">
        <v>652</v>
      </c>
      <c r="C33" s="130" t="s">
        <v>653</v>
      </c>
      <c r="D33" s="131" t="s">
        <v>571</v>
      </c>
      <c r="E33" s="132" t="s">
        <v>599</v>
      </c>
      <c r="F33" s="133"/>
      <c r="G33" s="150" t="s">
        <v>654</v>
      </c>
      <c r="H33" s="122"/>
    </row>
    <row r="34" spans="1:8">
      <c r="B34" s="129" t="s">
        <v>655</v>
      </c>
      <c r="C34" s="130" t="s">
        <v>656</v>
      </c>
      <c r="D34" s="131" t="s">
        <v>571</v>
      </c>
      <c r="E34" s="132" t="s">
        <v>599</v>
      </c>
      <c r="F34" s="133" t="s">
        <v>589</v>
      </c>
      <c r="G34" s="150" t="s">
        <v>572</v>
      </c>
      <c r="H34" s="122"/>
    </row>
    <row r="35" spans="1:8" ht="60">
      <c r="B35" s="129" t="s">
        <v>575</v>
      </c>
      <c r="C35" s="130" t="s">
        <v>657</v>
      </c>
      <c r="D35" s="131" t="s">
        <v>577</v>
      </c>
      <c r="E35" s="132" t="s">
        <v>651</v>
      </c>
      <c r="F35" s="133"/>
      <c r="G35" s="150" t="s">
        <v>658</v>
      </c>
      <c r="H35" s="122"/>
    </row>
    <row r="36" spans="1:8" ht="17.25" thickBot="1">
      <c r="B36" s="129" t="s">
        <v>659</v>
      </c>
      <c r="C36" s="130" t="s">
        <v>660</v>
      </c>
      <c r="D36" s="131" t="s">
        <v>318</v>
      </c>
      <c r="E36" s="132" t="s">
        <v>599</v>
      </c>
      <c r="F36" s="133"/>
      <c r="G36" s="150"/>
      <c r="H36" s="122"/>
    </row>
    <row r="37" spans="1:8" s="74" customFormat="1" ht="19.5" customHeight="1" thickBot="1">
      <c r="A37" s="6"/>
      <c r="B37" s="121" t="s">
        <v>661</v>
      </c>
      <c r="C37" s="140"/>
      <c r="D37" s="141"/>
      <c r="E37" s="142"/>
      <c r="F37" s="142"/>
      <c r="G37" s="208"/>
      <c r="H37" s="122"/>
    </row>
    <row r="38" spans="1:8" ht="30">
      <c r="B38" s="129" t="s">
        <v>186</v>
      </c>
      <c r="C38" s="130" t="s">
        <v>662</v>
      </c>
      <c r="D38" s="131" t="s">
        <v>663</v>
      </c>
      <c r="E38" s="132" t="s">
        <v>293</v>
      </c>
      <c r="F38" s="133"/>
      <c r="G38" s="150" t="s">
        <v>664</v>
      </c>
      <c r="H38" s="122"/>
    </row>
    <row r="39" spans="1:8" ht="16.5" customHeight="1">
      <c r="B39" s="129" t="s">
        <v>188</v>
      </c>
      <c r="C39" s="130" t="s">
        <v>187</v>
      </c>
      <c r="D39" s="131" t="s">
        <v>663</v>
      </c>
      <c r="E39" s="132" t="s">
        <v>293</v>
      </c>
      <c r="F39" s="133"/>
      <c r="G39" s="236" t="s">
        <v>665</v>
      </c>
      <c r="H39" s="122"/>
    </row>
    <row r="40" spans="1:8" ht="17.25" thickBot="1">
      <c r="B40" s="129" t="s">
        <v>189</v>
      </c>
      <c r="C40" s="130" t="s">
        <v>190</v>
      </c>
      <c r="D40" s="131" t="s">
        <v>663</v>
      </c>
      <c r="E40" s="132" t="s">
        <v>293</v>
      </c>
      <c r="F40" s="133"/>
      <c r="G40" s="238"/>
      <c r="H40" s="122"/>
    </row>
    <row r="41" spans="1:8" s="74" customFormat="1" ht="19.5" customHeight="1" thickBot="1">
      <c r="A41" s="6"/>
      <c r="B41" s="121" t="s">
        <v>578</v>
      </c>
      <c r="C41" s="140"/>
      <c r="D41" s="141"/>
      <c r="E41" s="142"/>
      <c r="F41" s="142"/>
      <c r="G41" s="208"/>
      <c r="H41" s="122"/>
    </row>
    <row r="42" spans="1:8" ht="45">
      <c r="B42" s="129" t="s">
        <v>666</v>
      </c>
      <c r="C42" s="130" t="s">
        <v>667</v>
      </c>
      <c r="D42" s="131" t="s">
        <v>571</v>
      </c>
      <c r="E42" s="132" t="s">
        <v>514</v>
      </c>
      <c r="F42" s="133"/>
      <c r="G42" s="150" t="s">
        <v>668</v>
      </c>
      <c r="H42" s="122"/>
    </row>
    <row r="43" spans="1:8" ht="60">
      <c r="B43" s="129" t="s">
        <v>669</v>
      </c>
      <c r="C43" s="130" t="s">
        <v>670</v>
      </c>
      <c r="D43" s="131" t="s">
        <v>247</v>
      </c>
      <c r="E43" s="132" t="s">
        <v>651</v>
      </c>
      <c r="F43" s="133"/>
      <c r="G43" s="150" t="s">
        <v>671</v>
      </c>
      <c r="H43" s="122"/>
    </row>
    <row r="44" spans="1:8">
      <c r="B44" s="129" t="s">
        <v>672</v>
      </c>
      <c r="C44" s="130" t="s">
        <v>673</v>
      </c>
      <c r="D44" s="131" t="s">
        <v>353</v>
      </c>
      <c r="E44" s="132" t="s">
        <v>599</v>
      </c>
      <c r="F44" s="133"/>
      <c r="G44" s="150" t="s">
        <v>674</v>
      </c>
      <c r="H44" s="122"/>
    </row>
    <row r="45" spans="1:8" ht="60">
      <c r="B45" s="129" t="s">
        <v>183</v>
      </c>
      <c r="C45" s="130" t="s">
        <v>191</v>
      </c>
      <c r="D45" s="131" t="s">
        <v>663</v>
      </c>
      <c r="E45" s="132" t="s">
        <v>293</v>
      </c>
      <c r="F45" s="133"/>
      <c r="G45" s="150" t="s">
        <v>675</v>
      </c>
      <c r="H45" s="122"/>
    </row>
    <row r="46" spans="1:8" ht="45">
      <c r="B46" s="129" t="s">
        <v>459</v>
      </c>
      <c r="C46" s="130" t="s">
        <v>676</v>
      </c>
      <c r="D46" s="131" t="s">
        <v>242</v>
      </c>
      <c r="E46" s="132" t="s">
        <v>565</v>
      </c>
      <c r="F46" s="133"/>
      <c r="G46" s="150" t="s">
        <v>677</v>
      </c>
      <c r="H46" s="122"/>
    </row>
    <row r="47" spans="1:8">
      <c r="B47" s="129" t="s">
        <v>678</v>
      </c>
      <c r="C47" s="130" t="s">
        <v>679</v>
      </c>
      <c r="D47" s="131" t="s">
        <v>571</v>
      </c>
      <c r="E47" s="132" t="s">
        <v>514</v>
      </c>
      <c r="F47" s="133"/>
      <c r="G47" s="216" t="s">
        <v>581</v>
      </c>
      <c r="H47" s="122"/>
    </row>
    <row r="48" spans="1:8">
      <c r="B48" s="129" t="s">
        <v>580</v>
      </c>
      <c r="C48" s="130" t="s">
        <v>680</v>
      </c>
      <c r="D48" s="131" t="s">
        <v>247</v>
      </c>
      <c r="E48" s="132" t="s">
        <v>651</v>
      </c>
      <c r="F48" s="133"/>
      <c r="G48" s="217"/>
      <c r="H48" s="122"/>
    </row>
    <row r="49" spans="1:8">
      <c r="B49" s="129" t="s">
        <v>681</v>
      </c>
      <c r="C49" s="130" t="s">
        <v>682</v>
      </c>
      <c r="D49" s="131" t="s">
        <v>353</v>
      </c>
      <c r="E49" s="132" t="s">
        <v>599</v>
      </c>
      <c r="F49" s="133"/>
      <c r="G49" s="217"/>
      <c r="H49" s="122"/>
    </row>
    <row r="50" spans="1:8">
      <c r="B50" s="129" t="s">
        <v>184</v>
      </c>
      <c r="C50" s="130" t="s">
        <v>192</v>
      </c>
      <c r="D50" s="131" t="s">
        <v>663</v>
      </c>
      <c r="E50" s="132" t="s">
        <v>293</v>
      </c>
      <c r="F50" s="133"/>
      <c r="G50" s="217"/>
      <c r="H50" s="122"/>
    </row>
    <row r="51" spans="1:8">
      <c r="B51" s="129" t="s">
        <v>461</v>
      </c>
      <c r="C51" s="130" t="s">
        <v>683</v>
      </c>
      <c r="D51" s="131" t="s">
        <v>242</v>
      </c>
      <c r="E51" s="132" t="s">
        <v>565</v>
      </c>
      <c r="F51" s="133"/>
      <c r="G51" s="224"/>
      <c r="H51" s="122"/>
    </row>
    <row r="52" spans="1:8">
      <c r="B52" s="129" t="s">
        <v>684</v>
      </c>
      <c r="C52" s="130" t="s">
        <v>685</v>
      </c>
      <c r="D52" s="131" t="s">
        <v>571</v>
      </c>
      <c r="E52" s="132" t="s">
        <v>514</v>
      </c>
      <c r="F52" s="133"/>
      <c r="G52" s="216" t="s">
        <v>581</v>
      </c>
      <c r="H52" s="122"/>
    </row>
    <row r="53" spans="1:8">
      <c r="B53" s="129" t="s">
        <v>582</v>
      </c>
      <c r="C53" s="130" t="s">
        <v>686</v>
      </c>
      <c r="D53" s="131" t="s">
        <v>247</v>
      </c>
      <c r="E53" s="132" t="s">
        <v>651</v>
      </c>
      <c r="F53" s="133"/>
      <c r="G53" s="217"/>
      <c r="H53" s="122"/>
    </row>
    <row r="54" spans="1:8">
      <c r="B54" s="129" t="s">
        <v>687</v>
      </c>
      <c r="C54" s="130" t="s">
        <v>688</v>
      </c>
      <c r="D54" s="131" t="s">
        <v>353</v>
      </c>
      <c r="E54" s="132" t="s">
        <v>599</v>
      </c>
      <c r="F54" s="133"/>
      <c r="G54" s="217"/>
      <c r="H54" s="122"/>
    </row>
    <row r="55" spans="1:8">
      <c r="B55" s="129" t="s">
        <v>185</v>
      </c>
      <c r="C55" s="130" t="s">
        <v>193</v>
      </c>
      <c r="D55" s="131" t="s">
        <v>663</v>
      </c>
      <c r="E55" s="132" t="s">
        <v>293</v>
      </c>
      <c r="F55" s="133"/>
      <c r="G55" s="217"/>
      <c r="H55" s="122"/>
    </row>
    <row r="56" spans="1:8" ht="17.25" thickBot="1">
      <c r="B56" s="129" t="s">
        <v>463</v>
      </c>
      <c r="C56" s="130" t="s">
        <v>689</v>
      </c>
      <c r="D56" s="131" t="s">
        <v>242</v>
      </c>
      <c r="E56" s="132" t="s">
        <v>565</v>
      </c>
      <c r="F56" s="133"/>
      <c r="G56" s="218"/>
      <c r="H56" s="122"/>
    </row>
    <row r="57" spans="1:8" s="74" customFormat="1" ht="19.5" customHeight="1" thickBot="1">
      <c r="A57" s="6"/>
      <c r="B57" s="121" t="s">
        <v>690</v>
      </c>
      <c r="C57" s="140"/>
      <c r="D57" s="141"/>
      <c r="E57" s="142"/>
      <c r="F57" s="142"/>
      <c r="G57" s="208"/>
      <c r="H57" s="122"/>
    </row>
    <row r="58" spans="1:8">
      <c r="B58" s="129" t="s">
        <v>691</v>
      </c>
      <c r="C58" s="130" t="s">
        <v>692</v>
      </c>
      <c r="D58" s="131" t="s">
        <v>458</v>
      </c>
      <c r="E58" s="132" t="s">
        <v>293</v>
      </c>
      <c r="F58" s="133"/>
      <c r="G58" s="150"/>
      <c r="H58" s="122"/>
    </row>
    <row r="59" spans="1:8" ht="30">
      <c r="B59" s="129" t="s">
        <v>693</v>
      </c>
      <c r="C59" s="130" t="s">
        <v>694</v>
      </c>
      <c r="D59" s="131" t="s">
        <v>313</v>
      </c>
      <c r="E59" s="132" t="s">
        <v>592</v>
      </c>
      <c r="F59" s="133"/>
      <c r="G59" s="150" t="s">
        <v>695</v>
      </c>
      <c r="H59" s="122"/>
    </row>
    <row r="60" spans="1:8" ht="45">
      <c r="B60" s="129" t="s">
        <v>78</v>
      </c>
      <c r="C60" s="130" t="s">
        <v>696</v>
      </c>
      <c r="D60" s="131" t="s">
        <v>313</v>
      </c>
      <c r="E60" s="132" t="s">
        <v>592</v>
      </c>
      <c r="F60" s="133"/>
      <c r="G60" s="150" t="s">
        <v>697</v>
      </c>
      <c r="H60" s="122"/>
    </row>
    <row r="61" spans="1:8" ht="105">
      <c r="B61" s="129" t="s">
        <v>698</v>
      </c>
      <c r="C61" s="130" t="s">
        <v>699</v>
      </c>
      <c r="D61" s="131" t="s">
        <v>571</v>
      </c>
      <c r="E61" s="132" t="s">
        <v>514</v>
      </c>
      <c r="F61" s="133"/>
      <c r="G61" s="150" t="s">
        <v>700</v>
      </c>
      <c r="H61" s="122"/>
    </row>
    <row r="62" spans="1:8">
      <c r="B62" s="129" t="s">
        <v>701</v>
      </c>
      <c r="C62" s="130" t="s">
        <v>702</v>
      </c>
      <c r="D62" s="131" t="s">
        <v>577</v>
      </c>
      <c r="E62" s="132" t="s">
        <v>651</v>
      </c>
      <c r="F62" s="133"/>
      <c r="G62" s="150" t="s">
        <v>238</v>
      </c>
      <c r="H62" s="122"/>
    </row>
    <row r="63" spans="1:8">
      <c r="B63" s="129" t="s">
        <v>703</v>
      </c>
      <c r="C63" s="130" t="s">
        <v>704</v>
      </c>
      <c r="D63" s="131" t="s">
        <v>353</v>
      </c>
      <c r="E63" s="132" t="s">
        <v>514</v>
      </c>
      <c r="F63" s="133"/>
      <c r="G63" s="150" t="s">
        <v>705</v>
      </c>
      <c r="H63" s="122"/>
    </row>
    <row r="64" spans="1:8" ht="240">
      <c r="B64" s="129" t="s">
        <v>706</v>
      </c>
      <c r="C64" s="130" t="s">
        <v>707</v>
      </c>
      <c r="D64" s="225" t="s">
        <v>708</v>
      </c>
      <c r="E64" s="132" t="s">
        <v>236</v>
      </c>
      <c r="F64" s="133"/>
      <c r="G64" s="150" t="s">
        <v>709</v>
      </c>
      <c r="H64" s="122"/>
    </row>
    <row r="65" spans="2:8" ht="75">
      <c r="B65" s="129" t="s">
        <v>710</v>
      </c>
      <c r="C65" s="130" t="s">
        <v>711</v>
      </c>
      <c r="D65" s="225" t="s">
        <v>712</v>
      </c>
      <c r="E65" s="132" t="s">
        <v>514</v>
      </c>
      <c r="F65" s="133"/>
      <c r="G65" s="150" t="s">
        <v>713</v>
      </c>
      <c r="H65" s="122"/>
    </row>
    <row r="66" spans="2:8" ht="45">
      <c r="B66" s="129" t="s">
        <v>714</v>
      </c>
      <c r="C66" s="130" t="s">
        <v>715</v>
      </c>
      <c r="D66" s="131" t="s">
        <v>523</v>
      </c>
      <c r="E66" s="132" t="s">
        <v>293</v>
      </c>
      <c r="F66" s="133"/>
      <c r="G66" s="150" t="s">
        <v>716</v>
      </c>
      <c r="H66" s="122"/>
    </row>
    <row r="67" spans="2:8" ht="30">
      <c r="B67" s="129" t="s">
        <v>717</v>
      </c>
      <c r="C67" s="130" t="s">
        <v>718</v>
      </c>
      <c r="D67" s="131" t="s">
        <v>534</v>
      </c>
      <c r="E67" s="132" t="s">
        <v>514</v>
      </c>
      <c r="F67" s="133"/>
      <c r="G67" s="150" t="s">
        <v>719</v>
      </c>
      <c r="H67" s="122"/>
    </row>
    <row r="68" spans="2:8" ht="45">
      <c r="B68" s="129" t="s">
        <v>720</v>
      </c>
      <c r="C68" s="130" t="s">
        <v>721</v>
      </c>
      <c r="D68" s="131" t="s">
        <v>523</v>
      </c>
      <c r="E68" s="132" t="s">
        <v>293</v>
      </c>
      <c r="F68" s="133"/>
      <c r="G68" s="150" t="s">
        <v>722</v>
      </c>
      <c r="H68" s="122"/>
    </row>
    <row r="69" spans="2:8" ht="240">
      <c r="B69" s="129" t="s">
        <v>723</v>
      </c>
      <c r="C69" s="130" t="s">
        <v>724</v>
      </c>
      <c r="D69" s="131" t="s">
        <v>313</v>
      </c>
      <c r="E69" s="132" t="s">
        <v>592</v>
      </c>
      <c r="F69" s="133"/>
      <c r="G69" s="150" t="s">
        <v>725</v>
      </c>
      <c r="H69" s="122"/>
    </row>
    <row r="70" spans="2:8" ht="135">
      <c r="B70" s="129" t="s">
        <v>726</v>
      </c>
      <c r="C70" s="130" t="s">
        <v>727</v>
      </c>
      <c r="D70" s="131" t="s">
        <v>313</v>
      </c>
      <c r="E70" s="132" t="s">
        <v>592</v>
      </c>
      <c r="F70" s="133"/>
      <c r="G70" s="150" t="s">
        <v>728</v>
      </c>
      <c r="H70" s="122"/>
    </row>
    <row r="71" spans="2:8" ht="135">
      <c r="B71" s="129" t="s">
        <v>729</v>
      </c>
      <c r="C71" s="130" t="s">
        <v>730</v>
      </c>
      <c r="D71" s="131" t="s">
        <v>566</v>
      </c>
      <c r="E71" s="132" t="s">
        <v>293</v>
      </c>
      <c r="F71" s="133"/>
      <c r="G71" s="150" t="s">
        <v>731</v>
      </c>
      <c r="H71" s="122"/>
    </row>
    <row r="72" spans="2:8" ht="75">
      <c r="B72" s="129" t="s">
        <v>732</v>
      </c>
      <c r="C72" s="130" t="s">
        <v>733</v>
      </c>
      <c r="D72" s="131" t="s">
        <v>313</v>
      </c>
      <c r="E72" s="132" t="s">
        <v>592</v>
      </c>
      <c r="F72" s="133"/>
      <c r="G72" s="150" t="s">
        <v>734</v>
      </c>
      <c r="H72" s="122"/>
    </row>
    <row r="73" spans="2:8" ht="90">
      <c r="B73" s="129" t="s">
        <v>735</v>
      </c>
      <c r="C73" s="130" t="s">
        <v>736</v>
      </c>
      <c r="D73" s="131" t="s">
        <v>313</v>
      </c>
      <c r="E73" s="132" t="s">
        <v>592</v>
      </c>
      <c r="F73" s="133"/>
      <c r="G73" s="150" t="s">
        <v>737</v>
      </c>
      <c r="H73" s="122"/>
    </row>
    <row r="74" spans="2:8" ht="45">
      <c r="B74" s="129" t="s">
        <v>194</v>
      </c>
      <c r="C74" s="130" t="s">
        <v>195</v>
      </c>
      <c r="D74" s="131" t="s">
        <v>663</v>
      </c>
      <c r="E74" s="132" t="s">
        <v>293</v>
      </c>
      <c r="F74" s="133"/>
      <c r="G74" s="150" t="s">
        <v>738</v>
      </c>
      <c r="H74" s="122"/>
    </row>
    <row r="75" spans="2:8" ht="180">
      <c r="B75" s="129" t="s">
        <v>196</v>
      </c>
      <c r="C75" s="130" t="s">
        <v>197</v>
      </c>
      <c r="D75" s="131" t="s">
        <v>663</v>
      </c>
      <c r="E75" s="132" t="s">
        <v>293</v>
      </c>
      <c r="F75" s="133"/>
      <c r="G75" s="150" t="s">
        <v>739</v>
      </c>
      <c r="H75" s="122"/>
    </row>
    <row r="76" spans="2:8" ht="150">
      <c r="B76" s="129" t="s">
        <v>740</v>
      </c>
      <c r="C76" s="130" t="s">
        <v>741</v>
      </c>
      <c r="D76" s="131" t="s">
        <v>266</v>
      </c>
      <c r="E76" s="132" t="s">
        <v>236</v>
      </c>
      <c r="F76" s="133"/>
      <c r="G76" s="150" t="s">
        <v>742</v>
      </c>
      <c r="H76" s="122"/>
    </row>
    <row r="77" spans="2:8">
      <c r="B77" s="129" t="s">
        <v>743</v>
      </c>
      <c r="C77" s="130" t="s">
        <v>744</v>
      </c>
      <c r="D77" s="131" t="s">
        <v>249</v>
      </c>
      <c r="E77" s="132" t="s">
        <v>599</v>
      </c>
      <c r="F77" s="133"/>
      <c r="G77" s="150" t="s">
        <v>745</v>
      </c>
      <c r="H77" s="122"/>
    </row>
    <row r="78" spans="2:8">
      <c r="B78" s="129" t="s">
        <v>746</v>
      </c>
      <c r="C78" s="130" t="s">
        <v>747</v>
      </c>
      <c r="D78" s="131" t="s">
        <v>239</v>
      </c>
      <c r="E78" s="132" t="s">
        <v>599</v>
      </c>
      <c r="F78" s="133"/>
      <c r="G78" s="150" t="s">
        <v>745</v>
      </c>
      <c r="H78" s="122"/>
    </row>
    <row r="79" spans="2:8" ht="150">
      <c r="B79" s="129" t="s">
        <v>748</v>
      </c>
      <c r="C79" s="130" t="s">
        <v>749</v>
      </c>
      <c r="D79" s="131" t="s">
        <v>266</v>
      </c>
      <c r="E79" s="132" t="s">
        <v>651</v>
      </c>
      <c r="F79" s="133"/>
      <c r="G79" s="150" t="s">
        <v>750</v>
      </c>
      <c r="H79" s="122"/>
    </row>
    <row r="80" spans="2:8" ht="30">
      <c r="B80" s="129" t="s">
        <v>751</v>
      </c>
      <c r="C80" s="130" t="s">
        <v>752</v>
      </c>
      <c r="D80" s="131" t="s">
        <v>239</v>
      </c>
      <c r="E80" s="132" t="s">
        <v>240</v>
      </c>
      <c r="F80" s="133"/>
      <c r="G80" s="150" t="s">
        <v>753</v>
      </c>
      <c r="H80" s="122"/>
    </row>
    <row r="81" spans="1:8" ht="120">
      <c r="B81" s="129" t="s">
        <v>754</v>
      </c>
      <c r="C81" s="130" t="s">
        <v>755</v>
      </c>
      <c r="D81" s="131" t="s">
        <v>269</v>
      </c>
      <c r="E81" s="132" t="s">
        <v>294</v>
      </c>
      <c r="F81" s="133"/>
      <c r="G81" s="150" t="s">
        <v>756</v>
      </c>
      <c r="H81" s="122"/>
    </row>
    <row r="82" spans="1:8" ht="30">
      <c r="B82" s="129" t="s">
        <v>757</v>
      </c>
      <c r="C82" s="130" t="s">
        <v>758</v>
      </c>
      <c r="D82" s="131" t="s">
        <v>759</v>
      </c>
      <c r="E82" s="132" t="s">
        <v>514</v>
      </c>
      <c r="F82" s="133"/>
      <c r="G82" s="150" t="s">
        <v>760</v>
      </c>
      <c r="H82" s="122"/>
    </row>
    <row r="83" spans="1:8" ht="195">
      <c r="B83" s="129" t="s">
        <v>761</v>
      </c>
      <c r="C83" s="130" t="s">
        <v>762</v>
      </c>
      <c r="D83" s="225" t="s">
        <v>763</v>
      </c>
      <c r="E83" s="132" t="s">
        <v>294</v>
      </c>
      <c r="F83" s="133"/>
      <c r="G83" s="150" t="s">
        <v>764</v>
      </c>
      <c r="H83" s="122"/>
    </row>
    <row r="84" spans="1:8" ht="75">
      <c r="B84" s="129" t="s">
        <v>765</v>
      </c>
      <c r="C84" s="130" t="s">
        <v>766</v>
      </c>
      <c r="D84" s="225" t="s">
        <v>767</v>
      </c>
      <c r="E84" s="132" t="s">
        <v>240</v>
      </c>
      <c r="F84" s="133"/>
      <c r="G84" s="150" t="s">
        <v>768</v>
      </c>
      <c r="H84" s="122"/>
    </row>
    <row r="85" spans="1:8" ht="17.25" thickBot="1">
      <c r="B85" s="129" t="s">
        <v>769</v>
      </c>
      <c r="C85" s="130" t="s">
        <v>770</v>
      </c>
      <c r="D85" s="131" t="s">
        <v>318</v>
      </c>
      <c r="E85" s="132" t="s">
        <v>599</v>
      </c>
      <c r="F85" s="133"/>
      <c r="G85" s="150"/>
      <c r="H85" s="122"/>
    </row>
    <row r="86" spans="1:8" s="74" customFormat="1" ht="19.5" customHeight="1" thickBot="1">
      <c r="A86" s="6"/>
      <c r="B86" s="121" t="s">
        <v>583</v>
      </c>
      <c r="C86" s="140"/>
      <c r="D86" s="141"/>
      <c r="E86" s="142"/>
      <c r="F86" s="142"/>
      <c r="G86" s="208"/>
      <c r="H86" s="122"/>
    </row>
    <row r="87" spans="1:8" ht="30">
      <c r="B87" s="129" t="s">
        <v>771</v>
      </c>
      <c r="C87" s="130" t="s">
        <v>772</v>
      </c>
      <c r="D87" s="131" t="s">
        <v>243</v>
      </c>
      <c r="E87" s="132" t="s">
        <v>293</v>
      </c>
      <c r="F87" s="133"/>
      <c r="G87" s="150" t="s">
        <v>773</v>
      </c>
      <c r="H87" s="122"/>
    </row>
    <row r="88" spans="1:8" ht="17.25" thickBot="1">
      <c r="B88" s="129" t="s">
        <v>774</v>
      </c>
      <c r="C88" s="130" t="s">
        <v>775</v>
      </c>
      <c r="D88" s="131" t="s">
        <v>584</v>
      </c>
      <c r="E88" s="132" t="s">
        <v>514</v>
      </c>
      <c r="F88" s="133"/>
      <c r="G88" s="150"/>
      <c r="H88" s="122"/>
    </row>
    <row r="89" spans="1:8" s="74" customFormat="1" ht="19.5" customHeight="1" thickBot="1">
      <c r="A89" s="6"/>
      <c r="B89" s="121" t="s">
        <v>583</v>
      </c>
      <c r="C89" s="140"/>
      <c r="D89" s="141"/>
      <c r="E89" s="142"/>
      <c r="F89" s="142"/>
      <c r="G89" s="208"/>
      <c r="H89" s="122"/>
    </row>
    <row r="90" spans="1:8" ht="60">
      <c r="B90" s="129" t="s">
        <v>198</v>
      </c>
      <c r="C90" s="130" t="s">
        <v>199</v>
      </c>
      <c r="D90" s="131" t="s">
        <v>663</v>
      </c>
      <c r="E90" s="132" t="s">
        <v>293</v>
      </c>
      <c r="F90" s="133"/>
      <c r="G90" s="150" t="s">
        <v>776</v>
      </c>
      <c r="H90" s="122"/>
    </row>
    <row r="91" spans="1:8" ht="60">
      <c r="B91" s="129" t="s">
        <v>200</v>
      </c>
      <c r="C91" s="130" t="s">
        <v>201</v>
      </c>
      <c r="D91" s="131" t="s">
        <v>663</v>
      </c>
      <c r="E91" s="132" t="s">
        <v>293</v>
      </c>
      <c r="F91" s="133"/>
      <c r="G91" s="150" t="s">
        <v>777</v>
      </c>
      <c r="H91" s="122"/>
    </row>
    <row r="92" spans="1:8">
      <c r="B92" s="129" t="s">
        <v>778</v>
      </c>
      <c r="C92" s="130" t="s">
        <v>779</v>
      </c>
      <c r="D92" s="131" t="s">
        <v>119</v>
      </c>
      <c r="E92" s="132" t="s">
        <v>293</v>
      </c>
      <c r="F92" s="133"/>
      <c r="G92" s="150"/>
      <c r="H92" s="122"/>
    </row>
    <row r="93" spans="1:8">
      <c r="B93" s="129" t="s">
        <v>202</v>
      </c>
      <c r="C93" s="130" t="s">
        <v>203</v>
      </c>
      <c r="D93" s="131" t="s">
        <v>663</v>
      </c>
      <c r="E93" s="132" t="s">
        <v>293</v>
      </c>
      <c r="F93" s="133"/>
      <c r="G93" s="226" t="s">
        <v>780</v>
      </c>
      <c r="H93" s="122"/>
    </row>
    <row r="94" spans="1:8">
      <c r="B94" s="129" t="s">
        <v>204</v>
      </c>
      <c r="C94" s="130" t="s">
        <v>205</v>
      </c>
      <c r="D94" s="131" t="s">
        <v>663</v>
      </c>
      <c r="E94" s="132" t="s">
        <v>293</v>
      </c>
      <c r="F94" s="133"/>
      <c r="G94" s="217"/>
      <c r="H94" s="122"/>
    </row>
    <row r="95" spans="1:8">
      <c r="B95" s="129" t="s">
        <v>781</v>
      </c>
      <c r="C95" s="130" t="s">
        <v>782</v>
      </c>
      <c r="D95" s="131" t="s">
        <v>119</v>
      </c>
      <c r="E95" s="132" t="s">
        <v>293</v>
      </c>
      <c r="F95" s="133"/>
      <c r="G95" s="150"/>
      <c r="H95" s="122"/>
    </row>
    <row r="96" spans="1:8">
      <c r="B96" s="129" t="s">
        <v>206</v>
      </c>
      <c r="C96" s="130" t="s">
        <v>207</v>
      </c>
      <c r="D96" s="131" t="s">
        <v>663</v>
      </c>
      <c r="E96" s="132" t="s">
        <v>293</v>
      </c>
      <c r="F96" s="133"/>
      <c r="G96" s="226" t="s">
        <v>780</v>
      </c>
      <c r="H96" s="122"/>
    </row>
    <row r="97" spans="2:8">
      <c r="B97" s="129" t="s">
        <v>208</v>
      </c>
      <c r="C97" s="130" t="s">
        <v>209</v>
      </c>
      <c r="D97" s="131" t="s">
        <v>663</v>
      </c>
      <c r="E97" s="132" t="s">
        <v>293</v>
      </c>
      <c r="F97" s="133"/>
      <c r="G97" s="217"/>
      <c r="H97" s="122"/>
    </row>
    <row r="98" spans="2:8">
      <c r="B98" s="129" t="s">
        <v>783</v>
      </c>
      <c r="C98" s="130" t="s">
        <v>784</v>
      </c>
      <c r="D98" s="131" t="s">
        <v>119</v>
      </c>
      <c r="E98" s="132" t="s">
        <v>293</v>
      </c>
      <c r="F98" s="133"/>
      <c r="G98" s="150"/>
      <c r="H98" s="122"/>
    </row>
    <row r="99" spans="2:8">
      <c r="B99" s="129" t="s">
        <v>210</v>
      </c>
      <c r="C99" s="130" t="s">
        <v>211</v>
      </c>
      <c r="D99" s="131" t="s">
        <v>663</v>
      </c>
      <c r="E99" s="132" t="s">
        <v>293</v>
      </c>
      <c r="F99" s="133"/>
      <c r="G99" s="226" t="s">
        <v>780</v>
      </c>
      <c r="H99" s="122"/>
    </row>
    <row r="100" spans="2:8">
      <c r="B100" s="129" t="s">
        <v>212</v>
      </c>
      <c r="C100" s="130" t="s">
        <v>213</v>
      </c>
      <c r="D100" s="131" t="s">
        <v>663</v>
      </c>
      <c r="E100" s="132" t="s">
        <v>293</v>
      </c>
      <c r="F100" s="133"/>
      <c r="G100" s="227"/>
      <c r="H100" s="122"/>
    </row>
    <row r="101" spans="2:8">
      <c r="B101" s="129" t="s">
        <v>785</v>
      </c>
      <c r="C101" s="130" t="s">
        <v>786</v>
      </c>
      <c r="D101" s="131" t="s">
        <v>119</v>
      </c>
      <c r="E101" s="132" t="s">
        <v>293</v>
      </c>
      <c r="F101" s="133"/>
      <c r="G101" s="150"/>
      <c r="H101" s="122"/>
    </row>
    <row r="102" spans="2:8" ht="17.25" thickBot="1">
      <c r="B102" s="129" t="s">
        <v>787</v>
      </c>
      <c r="C102" s="130" t="s">
        <v>788</v>
      </c>
      <c r="D102" s="131" t="s">
        <v>119</v>
      </c>
      <c r="E102" s="132" t="s">
        <v>293</v>
      </c>
      <c r="F102" s="133"/>
      <c r="G102" s="150"/>
      <c r="H102" s="122"/>
    </row>
    <row r="103" spans="2:8" ht="20.100000000000001" customHeight="1">
      <c r="B103" s="135"/>
      <c r="C103" s="135"/>
      <c r="D103" s="136"/>
      <c r="E103" s="137"/>
      <c r="F103" s="137"/>
      <c r="G103" s="135"/>
      <c r="H103" s="110"/>
    </row>
  </sheetData>
  <mergeCells count="2">
    <mergeCell ref="G28:G30"/>
    <mergeCell ref="G39:G40"/>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1"/>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47" ht="10.35" customHeight="1"/>
    <row r="2" spans="2:47" ht="60"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47" ht="15" customHeight="1" thickBot="1">
      <c r="B5" s="3"/>
      <c r="C5" s="3"/>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3"/>
      <c r="AU5" s="3"/>
    </row>
    <row r="6" spans="2:47" ht="15" customHeight="1">
      <c r="B6" s="3"/>
      <c r="C6" s="3"/>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c r="AT6" s="3"/>
      <c r="AU6" s="3"/>
    </row>
    <row r="7" spans="2:47" ht="20.100000000000001" customHeight="1">
      <c r="B7" s="3"/>
      <c r="C7" s="3"/>
      <c r="D7" s="13"/>
      <c r="E7" s="14" t="s">
        <v>6</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c r="AT7" s="3"/>
      <c r="AU7" s="3"/>
    </row>
    <row r="8" spans="2:47" ht="20.100000000000001" customHeight="1">
      <c r="B8" s="3"/>
      <c r="C8" s="3"/>
      <c r="D8" s="13"/>
      <c r="E8" s="21"/>
      <c r="F8" s="25"/>
      <c r="G8" s="25"/>
      <c r="H8" s="25"/>
      <c r="I8" s="25"/>
      <c r="J8" s="25"/>
      <c r="K8" s="25"/>
      <c r="L8" s="25"/>
      <c r="M8" s="25"/>
      <c r="N8" s="25"/>
      <c r="O8" s="25"/>
      <c r="P8" s="25"/>
      <c r="Q8" s="25"/>
      <c r="R8" s="25"/>
      <c r="S8" s="25"/>
      <c r="T8" s="16"/>
      <c r="U8" s="25"/>
      <c r="V8" s="231" t="str">
        <f>HYPERLINK("#'回収方法データ'!A1","回収方法データ")</f>
        <v>回収方法データ</v>
      </c>
      <c r="W8" s="231"/>
      <c r="X8" s="231"/>
      <c r="Y8" s="231"/>
      <c r="Z8" s="231"/>
      <c r="AA8" s="231"/>
      <c r="AB8" s="231"/>
      <c r="AC8" s="231"/>
      <c r="AD8" s="231"/>
      <c r="AE8" s="231"/>
      <c r="AF8" s="231"/>
      <c r="AG8" s="231"/>
      <c r="AH8" s="231"/>
      <c r="AI8" s="231"/>
      <c r="AJ8" s="231"/>
      <c r="AK8" s="231"/>
      <c r="AL8" s="231"/>
      <c r="AM8" s="231"/>
      <c r="AN8" s="25"/>
      <c r="AO8" s="25"/>
      <c r="AP8" s="25"/>
      <c r="AQ8" s="25"/>
      <c r="AR8" s="25"/>
      <c r="AS8" s="23"/>
      <c r="AT8" s="24"/>
      <c r="AU8" s="3"/>
    </row>
    <row r="9" spans="2:47" ht="20.100000000000001" customHeight="1">
      <c r="B9" s="3"/>
      <c r="C9" s="3"/>
      <c r="D9" s="13"/>
      <c r="E9" s="20"/>
      <c r="F9" s="25"/>
      <c r="G9" s="25"/>
      <c r="H9" s="25"/>
      <c r="I9" s="25"/>
      <c r="J9" s="25"/>
      <c r="K9" s="25"/>
      <c r="L9" s="25"/>
      <c r="M9" s="25"/>
      <c r="N9" s="25"/>
      <c r="O9" s="25"/>
      <c r="P9" s="25"/>
      <c r="Q9" s="25"/>
      <c r="R9" s="25"/>
      <c r="S9" s="25"/>
      <c r="T9" s="16"/>
      <c r="U9" s="25"/>
      <c r="V9" s="231" t="str">
        <f>HYPERLINK("#'部門データ'!A1","部門データ")</f>
        <v>部門データ</v>
      </c>
      <c r="W9" s="231"/>
      <c r="X9" s="231"/>
      <c r="Y9" s="231"/>
      <c r="Z9" s="231"/>
      <c r="AA9" s="231"/>
      <c r="AB9" s="231"/>
      <c r="AC9" s="231"/>
      <c r="AD9" s="231"/>
      <c r="AE9" s="231"/>
      <c r="AF9" s="231"/>
      <c r="AG9" s="231"/>
      <c r="AH9" s="231"/>
      <c r="AI9" s="231"/>
      <c r="AJ9" s="231"/>
      <c r="AK9" s="231"/>
      <c r="AL9" s="231"/>
      <c r="AM9" s="231"/>
      <c r="AN9" s="25"/>
      <c r="AO9" s="25"/>
      <c r="AP9" s="25"/>
      <c r="AQ9" s="25"/>
      <c r="AR9" s="25"/>
      <c r="AS9" s="23"/>
      <c r="AT9" s="24"/>
      <c r="AU9" s="3"/>
    </row>
    <row r="10" spans="2:47" ht="20.100000000000001" customHeight="1">
      <c r="B10" s="3"/>
      <c r="C10" s="3"/>
      <c r="D10" s="13"/>
      <c r="E10" s="21"/>
      <c r="F10" s="22"/>
      <c r="G10" s="22"/>
      <c r="H10" s="22"/>
      <c r="I10" s="22"/>
      <c r="J10" s="22"/>
      <c r="K10" s="22"/>
      <c r="L10" s="22"/>
      <c r="M10" s="22"/>
      <c r="N10" s="22"/>
      <c r="O10" s="22"/>
      <c r="P10" s="22"/>
      <c r="Q10" s="22"/>
      <c r="R10" s="22"/>
      <c r="S10" s="22"/>
      <c r="T10" s="16"/>
      <c r="U10" s="22"/>
      <c r="V10" s="231" t="str">
        <f>HYPERLINK("#'プロジェクトデータ'!A1","プロジェクトデータ")</f>
        <v>プロジェクトデータ</v>
      </c>
      <c r="W10" s="231"/>
      <c r="X10" s="231"/>
      <c r="Y10" s="231"/>
      <c r="Z10" s="231"/>
      <c r="AA10" s="231"/>
      <c r="AB10" s="231"/>
      <c r="AC10" s="231"/>
      <c r="AD10" s="231"/>
      <c r="AE10" s="231"/>
      <c r="AF10" s="231"/>
      <c r="AG10" s="231"/>
      <c r="AH10" s="231"/>
      <c r="AI10" s="231"/>
      <c r="AJ10" s="231"/>
      <c r="AK10" s="231"/>
      <c r="AL10" s="231"/>
      <c r="AM10" s="231"/>
      <c r="AN10" s="22"/>
      <c r="AO10" s="22"/>
      <c r="AP10" s="22"/>
      <c r="AQ10" s="22"/>
      <c r="AR10" s="22"/>
      <c r="AS10" s="23"/>
      <c r="AT10" s="24"/>
      <c r="AU10" s="24"/>
    </row>
    <row r="11" spans="2:47" ht="20.100000000000001" customHeight="1">
      <c r="B11" s="3"/>
      <c r="C11" s="3"/>
      <c r="D11" s="13"/>
      <c r="E11" s="21"/>
      <c r="F11" s="26"/>
      <c r="G11" s="26"/>
      <c r="H11" s="26"/>
      <c r="I11" s="26"/>
      <c r="J11" s="26"/>
      <c r="K11" s="26"/>
      <c r="L11" s="26"/>
      <c r="M11" s="26"/>
      <c r="N11" s="26"/>
      <c r="O11" s="26"/>
      <c r="P11" s="26"/>
      <c r="Q11" s="26"/>
      <c r="R11" s="26"/>
      <c r="S11" s="26"/>
      <c r="T11" s="16"/>
      <c r="U11" s="26"/>
      <c r="V11" s="231" t="str">
        <f>HYPERLINK("#'担当者データ'!A1","担当者データ")</f>
        <v>担当者データ</v>
      </c>
      <c r="W11" s="231"/>
      <c r="X11" s="231"/>
      <c r="Y11" s="231"/>
      <c r="Z11" s="231"/>
      <c r="AA11" s="231"/>
      <c r="AB11" s="231"/>
      <c r="AC11" s="231"/>
      <c r="AD11" s="231"/>
      <c r="AE11" s="231"/>
      <c r="AF11" s="231"/>
      <c r="AG11" s="231"/>
      <c r="AH11" s="231"/>
      <c r="AI11" s="231"/>
      <c r="AJ11" s="231"/>
      <c r="AK11" s="231"/>
      <c r="AL11" s="231"/>
      <c r="AM11" s="231"/>
      <c r="AN11" s="26"/>
      <c r="AO11" s="26"/>
      <c r="AP11" s="26"/>
      <c r="AQ11" s="26"/>
      <c r="AR11" s="26"/>
      <c r="AS11" s="27"/>
      <c r="AT11" s="28"/>
      <c r="AU11" s="28"/>
    </row>
    <row r="12" spans="2:47" ht="20.100000000000001" customHeight="1">
      <c r="B12" s="3"/>
      <c r="C12" s="3"/>
      <c r="D12" s="13"/>
      <c r="E12" s="20"/>
      <c r="F12" s="18"/>
      <c r="G12" s="18"/>
      <c r="H12" s="18"/>
      <c r="I12" s="18"/>
      <c r="J12" s="18"/>
      <c r="K12" s="18"/>
      <c r="L12" s="18"/>
      <c r="M12" s="18"/>
      <c r="N12" s="18"/>
      <c r="O12" s="18"/>
      <c r="P12" s="18"/>
      <c r="Q12" s="18"/>
      <c r="R12" s="18"/>
      <c r="S12" s="18"/>
      <c r="T12" s="16"/>
      <c r="U12" s="18"/>
      <c r="V12" s="231" t="str">
        <f>HYPERLINK("#'摘要データ'!A1","摘要データ")</f>
        <v>摘要データ</v>
      </c>
      <c r="W12" s="231"/>
      <c r="X12" s="231"/>
      <c r="Y12" s="231"/>
      <c r="Z12" s="231"/>
      <c r="AA12" s="231"/>
      <c r="AB12" s="231"/>
      <c r="AC12" s="231"/>
      <c r="AD12" s="231"/>
      <c r="AE12" s="231"/>
      <c r="AF12" s="231"/>
      <c r="AG12" s="231"/>
      <c r="AH12" s="231"/>
      <c r="AI12" s="231"/>
      <c r="AJ12" s="231"/>
      <c r="AK12" s="231"/>
      <c r="AL12" s="231"/>
      <c r="AM12" s="231"/>
      <c r="AN12" s="22"/>
      <c r="AO12" s="22"/>
      <c r="AP12" s="22"/>
      <c r="AQ12" s="22"/>
      <c r="AR12" s="22"/>
      <c r="AS12" s="19"/>
      <c r="AT12" s="3"/>
      <c r="AU12" s="3"/>
    </row>
    <row r="13" spans="2:47" ht="20.100000000000001" customHeight="1">
      <c r="B13" s="3"/>
      <c r="C13" s="3"/>
      <c r="D13" s="13"/>
      <c r="E13" s="20"/>
      <c r="F13" s="18"/>
      <c r="G13" s="18"/>
      <c r="H13" s="18"/>
      <c r="I13" s="18"/>
      <c r="J13" s="18"/>
      <c r="K13" s="18"/>
      <c r="L13" s="18"/>
      <c r="M13" s="18"/>
      <c r="N13" s="18"/>
      <c r="O13" s="18"/>
      <c r="P13" s="18"/>
      <c r="Q13" s="18"/>
      <c r="R13" s="18"/>
      <c r="S13" s="18"/>
      <c r="T13" s="16"/>
      <c r="U13" s="18"/>
      <c r="V13" s="231" t="str">
        <f>HYPERLINK("#'任意項目データ'!A1","任意項目データ")</f>
        <v>任意項目データ</v>
      </c>
      <c r="W13" s="231"/>
      <c r="X13" s="231"/>
      <c r="Y13" s="231"/>
      <c r="Z13" s="231"/>
      <c r="AA13" s="231"/>
      <c r="AB13" s="231"/>
      <c r="AC13" s="231"/>
      <c r="AD13" s="231"/>
      <c r="AE13" s="231"/>
      <c r="AF13" s="231"/>
      <c r="AG13" s="231"/>
      <c r="AH13" s="231"/>
      <c r="AI13" s="231"/>
      <c r="AJ13" s="231"/>
      <c r="AK13" s="231"/>
      <c r="AL13" s="231"/>
      <c r="AM13" s="231"/>
      <c r="AN13" s="18"/>
      <c r="AO13" s="18"/>
      <c r="AP13" s="18"/>
      <c r="AQ13" s="18"/>
      <c r="AR13" s="18"/>
      <c r="AS13" s="19"/>
      <c r="AT13" s="3"/>
      <c r="AU13" s="3"/>
    </row>
    <row r="14" spans="2:47" s="3" customFormat="1" ht="20.100000000000001" customHeight="1">
      <c r="D14" s="13"/>
      <c r="E14" s="20"/>
      <c r="F14" s="18"/>
      <c r="G14" s="18"/>
      <c r="H14" s="18"/>
      <c r="I14" s="18"/>
      <c r="J14" s="18"/>
      <c r="K14" s="18"/>
      <c r="L14" s="18"/>
      <c r="M14" s="18"/>
      <c r="N14" s="18"/>
      <c r="O14" s="18"/>
      <c r="P14" s="18"/>
      <c r="Q14" s="18"/>
      <c r="R14" s="18"/>
      <c r="S14" s="18"/>
      <c r="T14" s="18"/>
      <c r="U14" s="18"/>
      <c r="V14" s="231" t="str">
        <f>HYPERLINK("#'法人口座データ'!A1","法人口座データ")</f>
        <v>法人口座データ</v>
      </c>
      <c r="W14" s="231"/>
      <c r="X14" s="231"/>
      <c r="Y14" s="231"/>
      <c r="Z14" s="231"/>
      <c r="AA14" s="231"/>
      <c r="AB14" s="231"/>
      <c r="AC14" s="231"/>
      <c r="AD14" s="231"/>
      <c r="AE14" s="231"/>
      <c r="AF14" s="231"/>
      <c r="AG14" s="231"/>
      <c r="AH14" s="231"/>
      <c r="AI14" s="231"/>
      <c r="AJ14" s="231"/>
      <c r="AK14" s="231"/>
      <c r="AL14" s="231"/>
      <c r="AM14" s="231"/>
      <c r="AN14" s="18"/>
      <c r="AO14" s="18"/>
      <c r="AP14" s="18"/>
      <c r="AQ14" s="18"/>
      <c r="AR14" s="18"/>
      <c r="AS14" s="19"/>
    </row>
    <row r="15" spans="2:47" s="3" customFormat="1" ht="20.100000000000001" customHeight="1">
      <c r="D15" s="13"/>
      <c r="E15" s="20"/>
      <c r="F15" s="18"/>
      <c r="G15" s="18"/>
      <c r="H15" s="18"/>
      <c r="I15" s="18"/>
      <c r="J15" s="18"/>
      <c r="K15" s="18"/>
      <c r="L15" s="18"/>
      <c r="M15" s="18"/>
      <c r="N15" s="18"/>
      <c r="O15" s="18"/>
      <c r="P15" s="18"/>
      <c r="Q15" s="18"/>
      <c r="R15" s="18"/>
      <c r="S15" s="18"/>
      <c r="T15" s="18"/>
      <c r="U15" s="18"/>
      <c r="V15" s="231" t="str">
        <f>HYPERLINK("#'得意先データ'!A1","得意先データ")</f>
        <v>得意先データ</v>
      </c>
      <c r="W15" s="231"/>
      <c r="X15" s="231"/>
      <c r="Y15" s="231"/>
      <c r="Z15" s="231"/>
      <c r="AA15" s="231"/>
      <c r="AB15" s="231"/>
      <c r="AC15" s="231"/>
      <c r="AD15" s="231"/>
      <c r="AE15" s="231"/>
      <c r="AF15" s="231"/>
      <c r="AG15" s="231"/>
      <c r="AH15" s="231"/>
      <c r="AI15" s="231"/>
      <c r="AJ15" s="231"/>
      <c r="AK15" s="231"/>
      <c r="AL15" s="231"/>
      <c r="AM15" s="231"/>
      <c r="AN15" s="15"/>
      <c r="AO15" s="15"/>
      <c r="AP15" s="15"/>
      <c r="AQ15" s="15"/>
      <c r="AR15" s="15"/>
      <c r="AS15" s="19"/>
    </row>
    <row r="16" spans="2:47" s="3" customFormat="1" ht="20.100000000000001" customHeight="1">
      <c r="D16" s="13"/>
      <c r="E16" s="20"/>
      <c r="F16" s="18"/>
      <c r="G16" s="18"/>
      <c r="H16" s="18"/>
      <c r="I16" s="18"/>
      <c r="J16" s="18"/>
      <c r="K16" s="18"/>
      <c r="L16" s="18"/>
      <c r="M16" s="18"/>
      <c r="N16" s="18"/>
      <c r="O16" s="18"/>
      <c r="P16" s="18"/>
      <c r="Q16" s="18"/>
      <c r="R16" s="18"/>
      <c r="S16" s="18"/>
      <c r="T16" s="18"/>
      <c r="U16" s="18"/>
      <c r="V16" s="231" t="str">
        <f>HYPERLINK("#'請求締日データ'!A1","請求締日データ")</f>
        <v>請求締日データ</v>
      </c>
      <c r="W16" s="231"/>
      <c r="X16" s="231"/>
      <c r="Y16" s="231"/>
      <c r="Z16" s="231"/>
      <c r="AA16" s="231"/>
      <c r="AB16" s="231"/>
      <c r="AC16" s="231"/>
      <c r="AD16" s="231"/>
      <c r="AE16" s="231"/>
      <c r="AF16" s="231"/>
      <c r="AG16" s="231"/>
      <c r="AH16" s="231"/>
      <c r="AI16" s="231"/>
      <c r="AJ16" s="231"/>
      <c r="AK16" s="231"/>
      <c r="AL16" s="231"/>
      <c r="AM16" s="231"/>
      <c r="AN16" s="25"/>
      <c r="AO16" s="25"/>
      <c r="AP16" s="25"/>
      <c r="AQ16" s="25"/>
      <c r="AR16" s="25"/>
      <c r="AS16" s="19"/>
    </row>
    <row r="17" spans="4:45" s="3" customFormat="1" ht="20.100000000000001" customHeight="1">
      <c r="D17" s="13"/>
      <c r="E17" s="20"/>
      <c r="F17" s="18"/>
      <c r="G17" s="18"/>
      <c r="H17" s="18"/>
      <c r="I17" s="18"/>
      <c r="J17" s="18"/>
      <c r="K17" s="18"/>
      <c r="L17" s="18"/>
      <c r="M17" s="18"/>
      <c r="N17" s="18"/>
      <c r="O17" s="18"/>
      <c r="P17" s="18"/>
      <c r="Q17" s="18"/>
      <c r="R17" s="18"/>
      <c r="S17" s="18"/>
      <c r="T17" s="18"/>
      <c r="U17" s="18"/>
      <c r="V17" s="29"/>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s="3" customFormat="1" ht="20.100000000000001" customHeight="1">
      <c r="D18" s="13"/>
      <c r="E18" s="14" t="s">
        <v>3</v>
      </c>
      <c r="F18" s="22"/>
      <c r="G18" s="22"/>
      <c r="H18" s="22"/>
      <c r="I18" s="22"/>
      <c r="J18" s="22"/>
      <c r="K18" s="22"/>
      <c r="L18" s="22"/>
      <c r="M18" s="22"/>
      <c r="N18" s="22"/>
      <c r="O18" s="22"/>
      <c r="P18" s="22"/>
      <c r="Q18" s="22"/>
      <c r="R18" s="22"/>
      <c r="S18" s="22"/>
      <c r="T18" s="22"/>
      <c r="U18" s="22"/>
      <c r="V18" s="25"/>
      <c r="W18" s="22"/>
      <c r="X18" s="22"/>
      <c r="Y18" s="22"/>
      <c r="Z18" s="22"/>
      <c r="AA18" s="22"/>
      <c r="AB18" s="22"/>
      <c r="AC18" s="22"/>
      <c r="AD18" s="22"/>
      <c r="AE18" s="22"/>
      <c r="AF18" s="22"/>
      <c r="AG18" s="22"/>
      <c r="AH18" s="22"/>
      <c r="AI18" s="22"/>
      <c r="AJ18" s="22"/>
      <c r="AK18" s="22"/>
      <c r="AL18" s="22"/>
      <c r="AM18" s="22"/>
      <c r="AN18" s="22"/>
      <c r="AO18" s="22"/>
      <c r="AP18" s="22"/>
      <c r="AQ18" s="22"/>
      <c r="AR18" s="22"/>
      <c r="AS18" s="19"/>
    </row>
    <row r="19" spans="4:45" s="3" customFormat="1" ht="20.100000000000001" customHeight="1">
      <c r="D19" s="13"/>
      <c r="E19" s="8"/>
      <c r="F19" s="31"/>
      <c r="G19" s="31"/>
      <c r="H19" s="31"/>
      <c r="I19" s="31"/>
      <c r="J19" s="31"/>
      <c r="K19" s="31"/>
      <c r="L19" s="31"/>
      <c r="M19" s="32"/>
      <c r="N19" s="32"/>
      <c r="O19" s="32"/>
      <c r="P19" s="32"/>
      <c r="Q19" s="32"/>
      <c r="R19" s="32"/>
      <c r="S19" s="32"/>
      <c r="T19" s="15"/>
      <c r="U19" s="15"/>
      <c r="V19" s="231" t="str">
        <f>HYPERLINK("#'請求伝票データ'!A1","請求伝票データ")</f>
        <v>請求伝票データ</v>
      </c>
      <c r="W19" s="231"/>
      <c r="X19" s="231"/>
      <c r="Y19" s="231"/>
      <c r="Z19" s="231"/>
      <c r="AA19" s="231"/>
      <c r="AB19" s="231"/>
      <c r="AC19" s="231"/>
      <c r="AD19" s="231"/>
      <c r="AE19" s="231"/>
      <c r="AF19" s="231"/>
      <c r="AG19" s="231"/>
      <c r="AH19" s="231"/>
      <c r="AI19" s="231"/>
      <c r="AJ19" s="231"/>
      <c r="AK19" s="231"/>
      <c r="AL19" s="231"/>
      <c r="AM19" s="231"/>
      <c r="AN19" s="15"/>
      <c r="AO19" s="15"/>
      <c r="AP19" s="15"/>
      <c r="AQ19" s="15"/>
      <c r="AR19" s="15"/>
      <c r="AS19" s="19"/>
    </row>
    <row r="20" spans="4:45" s="3" customFormat="1" ht="15" customHeight="1" thickBot="1">
      <c r="D20" s="13"/>
      <c r="E20" s="8"/>
      <c r="F20" s="31"/>
      <c r="G20" s="31"/>
      <c r="H20" s="31"/>
      <c r="I20" s="31"/>
      <c r="J20" s="31"/>
      <c r="K20" s="31"/>
      <c r="L20" s="31"/>
      <c r="M20" s="32"/>
      <c r="N20" s="32"/>
      <c r="O20" s="32"/>
      <c r="P20" s="32"/>
      <c r="Q20" s="32"/>
      <c r="R20" s="32"/>
      <c r="S20" s="32"/>
      <c r="T20" s="15"/>
      <c r="U20" s="15"/>
      <c r="V20" s="8"/>
      <c r="W20" s="15"/>
      <c r="X20" s="15"/>
      <c r="Y20" s="15"/>
      <c r="Z20" s="15"/>
      <c r="AA20" s="15"/>
      <c r="AB20" s="15"/>
      <c r="AC20" s="32"/>
      <c r="AD20" s="32"/>
      <c r="AE20" s="32"/>
      <c r="AF20" s="32"/>
      <c r="AG20" s="32"/>
      <c r="AH20" s="32"/>
      <c r="AI20" s="32"/>
      <c r="AJ20" s="15"/>
      <c r="AK20" s="15"/>
      <c r="AL20" s="15"/>
      <c r="AM20" s="15"/>
      <c r="AN20" s="15"/>
      <c r="AO20" s="15"/>
      <c r="AP20" s="15"/>
      <c r="AQ20" s="15"/>
      <c r="AR20" s="15"/>
      <c r="AS20" s="19"/>
    </row>
    <row r="21" spans="4:45" s="3" customFormat="1" ht="15" customHeight="1">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sheetData>
  <mergeCells count="10">
    <mergeCell ref="V8:AM8"/>
    <mergeCell ref="V9:AM9"/>
    <mergeCell ref="V10:AM10"/>
    <mergeCell ref="V11:AM11"/>
    <mergeCell ref="V12:AM12"/>
    <mergeCell ref="V13:AM13"/>
    <mergeCell ref="V14:AM14"/>
    <mergeCell ref="V15:AM15"/>
    <mergeCell ref="V16:AM16"/>
    <mergeCell ref="V19:AM19"/>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6"/>
  <sheetViews>
    <sheetView showGridLines="0" zoomScaleNormal="100" zoomScaleSheetLayoutView="100" workbookViewId="0"/>
  </sheetViews>
  <sheetFormatPr defaultColWidth="10.28515625" defaultRowHeight="16.5"/>
  <cols>
    <col min="1" max="1" width="2.7109375" style="6" customWidth="1"/>
    <col min="2" max="2" width="36.7109375" style="69" customWidth="1"/>
    <col min="3" max="3" width="45.7109375" style="69" customWidth="1"/>
    <col min="4" max="4" width="89.7109375" style="70" customWidth="1"/>
    <col min="5" max="5" width="2.7109375" style="6" customWidth="1"/>
    <col min="6" max="16384" width="10.28515625" style="6"/>
  </cols>
  <sheetData>
    <row r="1" spans="1:5" s="1" customFormat="1" ht="10.35" customHeight="1">
      <c r="B1" s="2"/>
      <c r="C1" s="2"/>
      <c r="D1" s="2"/>
    </row>
    <row r="2" spans="1:5" s="74" customFormat="1" ht="60" customHeight="1">
      <c r="A2" s="71"/>
      <c r="B2" s="72" t="s">
        <v>46</v>
      </c>
      <c r="C2" s="73"/>
      <c r="D2" s="73"/>
      <c r="E2" s="6"/>
    </row>
    <row r="3" spans="1:5" s="74" customFormat="1" ht="20.100000000000001" customHeight="1" thickBot="1">
      <c r="A3" s="75"/>
      <c r="B3" s="69"/>
      <c r="C3" s="69"/>
      <c r="D3" s="76"/>
      <c r="E3" s="6"/>
    </row>
    <row r="4" spans="1:5" ht="25.35" customHeight="1" thickBot="1">
      <c r="B4" s="77" t="s">
        <v>47</v>
      </c>
      <c r="C4" s="78" t="s">
        <v>48</v>
      </c>
      <c r="D4" s="79" t="s">
        <v>49</v>
      </c>
    </row>
    <row r="5" spans="1:5" ht="25.35" customHeight="1" thickBot="1">
      <c r="A5" s="74"/>
      <c r="B5" s="80" t="s">
        <v>51</v>
      </c>
      <c r="C5" s="81"/>
      <c r="D5" s="82"/>
    </row>
    <row r="6" spans="1:5">
      <c r="A6" s="74"/>
      <c r="B6" s="89" t="s">
        <v>52</v>
      </c>
      <c r="C6" s="90" t="s">
        <v>53</v>
      </c>
      <c r="D6" s="91" t="s">
        <v>54</v>
      </c>
    </row>
    <row r="7" spans="1:5" ht="17.25" thickBot="1">
      <c r="A7" s="74"/>
      <c r="B7" s="83"/>
      <c r="C7" s="92" t="s">
        <v>55</v>
      </c>
      <c r="D7" s="87"/>
    </row>
    <row r="8" spans="1:5" ht="25.35" customHeight="1" thickBot="1">
      <c r="A8" s="74"/>
      <c r="B8" s="80" t="s">
        <v>56</v>
      </c>
      <c r="C8" s="81"/>
      <c r="D8" s="82"/>
    </row>
    <row r="9" spans="1:5" ht="33.75" thickBot="1">
      <c r="A9" s="74"/>
      <c r="B9" s="93" t="s">
        <v>52</v>
      </c>
      <c r="C9" s="86" t="s">
        <v>57</v>
      </c>
      <c r="D9" s="94" t="s">
        <v>58</v>
      </c>
    </row>
    <row r="10" spans="1:5" ht="33.75" thickBot="1">
      <c r="A10" s="74"/>
      <c r="B10" s="95" t="s">
        <v>4</v>
      </c>
      <c r="C10" s="96" t="s">
        <v>50</v>
      </c>
      <c r="D10" s="97" t="s">
        <v>59</v>
      </c>
    </row>
    <row r="11" spans="1:5" ht="25.35" customHeight="1" thickBot="1">
      <c r="A11" s="74"/>
      <c r="B11" s="80" t="s">
        <v>56</v>
      </c>
      <c r="C11" s="81"/>
      <c r="D11" s="82"/>
    </row>
    <row r="12" spans="1:5" ht="33.75" thickBot="1">
      <c r="A12" s="74"/>
      <c r="B12" s="99"/>
      <c r="C12" s="88" t="s">
        <v>64</v>
      </c>
      <c r="D12" s="100" t="s">
        <v>65</v>
      </c>
    </row>
    <row r="13" spans="1:5" ht="17.25" customHeight="1">
      <c r="A13" s="98"/>
      <c r="B13" s="232" t="s">
        <v>4</v>
      </c>
      <c r="C13" s="84" t="s">
        <v>63</v>
      </c>
      <c r="D13" s="91" t="s">
        <v>54</v>
      </c>
    </row>
    <row r="14" spans="1:5" ht="33.75" thickBot="1">
      <c r="A14" s="98"/>
      <c r="B14" s="233"/>
      <c r="C14" s="85" t="s">
        <v>66</v>
      </c>
      <c r="D14" s="87" t="s">
        <v>67</v>
      </c>
    </row>
    <row r="15" spans="1:5" ht="17.25" customHeight="1" thickBot="1">
      <c r="A15" s="98"/>
      <c r="B15" s="95" t="s">
        <v>68</v>
      </c>
      <c r="C15" s="96" t="s">
        <v>61</v>
      </c>
      <c r="D15" s="101" t="s">
        <v>62</v>
      </c>
    </row>
    <row r="16" spans="1:5" ht="20.100000000000001" customHeight="1">
      <c r="B16" s="102"/>
      <c r="C16" s="103"/>
      <c r="D16" s="103"/>
    </row>
  </sheetData>
  <mergeCells count="1">
    <mergeCell ref="B13:B14"/>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107.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0</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s="74" customFormat="1" ht="20.100000000000001" customHeight="1" thickBot="1">
      <c r="A5" s="6"/>
      <c r="B5" s="139" t="s">
        <v>235</v>
      </c>
      <c r="C5" s="140"/>
      <c r="D5" s="141"/>
      <c r="E5" s="142"/>
      <c r="F5" s="142"/>
      <c r="G5" s="143"/>
      <c r="H5" s="122"/>
    </row>
    <row r="6" spans="1:8">
      <c r="B6" s="123" t="s">
        <v>251</v>
      </c>
      <c r="C6" s="124" t="s">
        <v>252</v>
      </c>
      <c r="D6" s="125" t="s">
        <v>247</v>
      </c>
      <c r="E6" s="126" t="s">
        <v>236</v>
      </c>
      <c r="F6" s="127" t="s">
        <v>253</v>
      </c>
      <c r="G6" s="128" t="s">
        <v>248</v>
      </c>
      <c r="H6" s="122"/>
    </row>
    <row r="7" spans="1:8">
      <c r="B7" s="129" t="s">
        <v>254</v>
      </c>
      <c r="C7" s="130" t="s">
        <v>255</v>
      </c>
      <c r="D7" s="131" t="s">
        <v>256</v>
      </c>
      <c r="E7" s="132" t="s">
        <v>257</v>
      </c>
      <c r="F7" s="133"/>
      <c r="G7" s="134"/>
      <c r="H7" s="122"/>
    </row>
    <row r="8" spans="1:8">
      <c r="B8" s="129" t="s">
        <v>258</v>
      </c>
      <c r="C8" s="130" t="s">
        <v>259</v>
      </c>
      <c r="D8" s="131" t="s">
        <v>260</v>
      </c>
      <c r="E8" s="132" t="s">
        <v>244</v>
      </c>
      <c r="F8" s="133" t="s">
        <v>253</v>
      </c>
      <c r="G8" s="134" t="s">
        <v>261</v>
      </c>
      <c r="H8" s="122"/>
    </row>
    <row r="9" spans="1:8" ht="17.25" thickBot="1">
      <c r="B9" s="129" t="s">
        <v>262</v>
      </c>
      <c r="C9" s="130" t="s">
        <v>263</v>
      </c>
      <c r="D9" s="131" t="s">
        <v>264</v>
      </c>
      <c r="E9" s="132" t="s">
        <v>236</v>
      </c>
      <c r="F9" s="133"/>
      <c r="G9" s="134" t="s">
        <v>265</v>
      </c>
      <c r="H9" s="122"/>
    </row>
    <row r="10" spans="1:8" ht="20.100000000000001" customHeight="1">
      <c r="B10" s="135"/>
      <c r="C10" s="135"/>
      <c r="D10" s="136"/>
      <c r="E10" s="137"/>
      <c r="F10" s="137"/>
      <c r="G10" s="135"/>
      <c r="H10" s="1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69</v>
      </c>
      <c r="C2" s="112"/>
      <c r="D2" s="112"/>
      <c r="E2" s="112"/>
      <c r="F2" s="112"/>
      <c r="G2" s="113"/>
      <c r="H2" s="114"/>
    </row>
    <row r="3" spans="1:8" ht="13.5" customHeight="1" thickBot="1">
      <c r="A3" s="98"/>
      <c r="B3" s="115"/>
      <c r="C3" s="115"/>
      <c r="D3" s="115"/>
      <c r="E3" s="115"/>
      <c r="F3" s="115"/>
      <c r="G3" s="115"/>
      <c r="H3" s="116"/>
    </row>
    <row r="4" spans="1:8" ht="20.25" customHeight="1" thickBot="1">
      <c r="B4" s="117" t="s">
        <v>48</v>
      </c>
      <c r="C4" s="118" t="s">
        <v>230</v>
      </c>
      <c r="D4" s="118" t="s">
        <v>231</v>
      </c>
      <c r="E4" s="118" t="s">
        <v>232</v>
      </c>
      <c r="F4" s="119" t="s">
        <v>233</v>
      </c>
      <c r="G4" s="120" t="s">
        <v>234</v>
      </c>
      <c r="H4" s="74"/>
    </row>
    <row r="5" spans="1:8" s="74" customFormat="1">
      <c r="B5" s="168" t="s">
        <v>271</v>
      </c>
      <c r="C5" s="169" t="s">
        <v>272</v>
      </c>
      <c r="D5" s="125" t="s">
        <v>270</v>
      </c>
      <c r="E5" s="126" t="s">
        <v>236</v>
      </c>
      <c r="F5" s="127" t="s">
        <v>237</v>
      </c>
      <c r="G5" s="128" t="s">
        <v>238</v>
      </c>
      <c r="H5" s="122"/>
    </row>
    <row r="6" spans="1:8" ht="17.25" thickBot="1">
      <c r="B6" s="158" t="s">
        <v>273</v>
      </c>
      <c r="C6" s="153" t="s">
        <v>274</v>
      </c>
      <c r="D6" s="170" t="s">
        <v>239</v>
      </c>
      <c r="E6" s="171" t="s">
        <v>240</v>
      </c>
      <c r="F6" s="146"/>
      <c r="G6" s="147"/>
      <c r="H6" s="122"/>
    </row>
    <row r="7" spans="1:8" ht="13.5" customHeight="1">
      <c r="B7" s="135"/>
      <c r="C7" s="135"/>
      <c r="D7" s="136"/>
      <c r="E7" s="137"/>
      <c r="F7" s="137"/>
      <c r="G7" s="135"/>
      <c r="H7"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60</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c r="B5" s="123" t="s">
        <v>79</v>
      </c>
      <c r="C5" s="124" t="s">
        <v>275</v>
      </c>
      <c r="D5" s="125" t="s">
        <v>276</v>
      </c>
      <c r="E5" s="126" t="s">
        <v>236</v>
      </c>
      <c r="F5" s="127" t="s">
        <v>237</v>
      </c>
      <c r="G5" s="128" t="s">
        <v>238</v>
      </c>
      <c r="H5" s="122"/>
    </row>
    <row r="6" spans="1:8">
      <c r="B6" s="129" t="s">
        <v>80</v>
      </c>
      <c r="C6" s="130" t="s">
        <v>277</v>
      </c>
      <c r="D6" s="131" t="s">
        <v>278</v>
      </c>
      <c r="E6" s="132" t="s">
        <v>240</v>
      </c>
      <c r="F6" s="133"/>
      <c r="G6" s="134"/>
      <c r="H6" s="122"/>
    </row>
    <row r="7" spans="1:8">
      <c r="B7" s="129" t="s">
        <v>279</v>
      </c>
      <c r="C7" s="130" t="s">
        <v>280</v>
      </c>
      <c r="D7" s="131" t="s">
        <v>249</v>
      </c>
      <c r="E7" s="132" t="s">
        <v>257</v>
      </c>
      <c r="F7" s="133"/>
      <c r="G7" s="134"/>
      <c r="H7" s="122"/>
    </row>
    <row r="8" spans="1:8">
      <c r="B8" s="129" t="s">
        <v>281</v>
      </c>
      <c r="C8" s="130" t="s">
        <v>282</v>
      </c>
      <c r="D8" s="131" t="s">
        <v>239</v>
      </c>
      <c r="E8" s="132" t="s">
        <v>257</v>
      </c>
      <c r="F8" s="133"/>
      <c r="G8" s="134"/>
      <c r="H8" s="122"/>
    </row>
    <row r="9" spans="1:8">
      <c r="B9" s="129" t="s">
        <v>283</v>
      </c>
      <c r="C9" s="130" t="s">
        <v>284</v>
      </c>
      <c r="D9" s="131" t="s">
        <v>239</v>
      </c>
      <c r="E9" s="132" t="s">
        <v>257</v>
      </c>
      <c r="F9" s="133"/>
      <c r="G9" s="134"/>
      <c r="H9" s="122"/>
    </row>
    <row r="10" spans="1:8" ht="17.25" thickBot="1">
      <c r="B10" s="129" t="s">
        <v>285</v>
      </c>
      <c r="C10" s="130" t="s">
        <v>286</v>
      </c>
      <c r="D10" s="131" t="s">
        <v>239</v>
      </c>
      <c r="E10" s="132" t="s">
        <v>240</v>
      </c>
      <c r="F10" s="133"/>
      <c r="G10" s="134"/>
      <c r="H10" s="122"/>
    </row>
    <row r="11" spans="1:8" ht="20.100000000000001" customHeight="1">
      <c r="B11" s="135"/>
      <c r="C11" s="135"/>
      <c r="D11" s="136"/>
      <c r="E11" s="137"/>
      <c r="F11" s="137"/>
      <c r="G11" s="135"/>
      <c r="H11"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81</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c r="B5" s="123" t="s">
        <v>304</v>
      </c>
      <c r="C5" s="124" t="s">
        <v>305</v>
      </c>
      <c r="D5" s="125" t="s">
        <v>247</v>
      </c>
      <c r="E5" s="126" t="s">
        <v>236</v>
      </c>
      <c r="F5" s="127" t="s">
        <v>237</v>
      </c>
      <c r="G5" s="128" t="s">
        <v>238</v>
      </c>
      <c r="H5" s="122"/>
    </row>
    <row r="6" spans="1:8">
      <c r="B6" s="129" t="s">
        <v>306</v>
      </c>
      <c r="C6" s="130" t="s">
        <v>307</v>
      </c>
      <c r="D6" s="131" t="s">
        <v>256</v>
      </c>
      <c r="E6" s="132" t="s">
        <v>308</v>
      </c>
      <c r="F6" s="133"/>
      <c r="G6" s="134"/>
      <c r="H6" s="122"/>
    </row>
    <row r="7" spans="1:8">
      <c r="B7" s="129" t="s">
        <v>309</v>
      </c>
      <c r="C7" s="130" t="s">
        <v>310</v>
      </c>
      <c r="D7" s="131" t="s">
        <v>256</v>
      </c>
      <c r="E7" s="132" t="s">
        <v>308</v>
      </c>
      <c r="F7" s="133"/>
      <c r="G7" s="134"/>
      <c r="H7" s="122"/>
    </row>
    <row r="8" spans="1:8" ht="17.25" thickBot="1">
      <c r="B8" s="129" t="s">
        <v>311</v>
      </c>
      <c r="C8" s="130" t="s">
        <v>312</v>
      </c>
      <c r="D8" s="131" t="s">
        <v>266</v>
      </c>
      <c r="E8" s="132" t="s">
        <v>236</v>
      </c>
      <c r="F8" s="133"/>
      <c r="G8" s="134" t="s">
        <v>238</v>
      </c>
      <c r="H8" s="122"/>
    </row>
    <row r="9" spans="1:8" ht="20.100000000000001" customHeight="1">
      <c r="B9" s="135"/>
      <c r="C9" s="135"/>
      <c r="D9" s="136"/>
      <c r="E9" s="137"/>
      <c r="F9" s="137"/>
      <c r="G9" s="135"/>
      <c r="H9"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82</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c r="B5" s="123" t="s">
        <v>314</v>
      </c>
      <c r="C5" s="124" t="s">
        <v>315</v>
      </c>
      <c r="D5" s="125" t="s">
        <v>246</v>
      </c>
      <c r="E5" s="126" t="s">
        <v>236</v>
      </c>
      <c r="F5" s="127" t="s">
        <v>237</v>
      </c>
      <c r="G5" s="128" t="s">
        <v>238</v>
      </c>
      <c r="H5" s="122"/>
    </row>
    <row r="6" spans="1:8">
      <c r="B6" s="129" t="s">
        <v>316</v>
      </c>
      <c r="C6" s="130" t="s">
        <v>317</v>
      </c>
      <c r="D6" s="131" t="s">
        <v>318</v>
      </c>
      <c r="E6" s="132" t="s">
        <v>240</v>
      </c>
      <c r="F6" s="133"/>
      <c r="G6" s="134"/>
      <c r="H6" s="122"/>
    </row>
    <row r="7" spans="1:8" ht="17.25" thickBot="1">
      <c r="B7" s="129" t="s">
        <v>241</v>
      </c>
      <c r="C7" s="130" t="s">
        <v>319</v>
      </c>
      <c r="D7" s="131" t="s">
        <v>242</v>
      </c>
      <c r="E7" s="132" t="s">
        <v>236</v>
      </c>
      <c r="F7" s="133"/>
      <c r="G7" s="134"/>
      <c r="H7" s="122"/>
    </row>
    <row r="8" spans="1:8" ht="20.100000000000001" customHeight="1">
      <c r="B8" s="135"/>
      <c r="C8" s="135"/>
      <c r="D8" s="136"/>
      <c r="E8" s="137"/>
      <c r="F8" s="137"/>
      <c r="G8" s="135"/>
      <c r="H8"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320</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230</v>
      </c>
      <c r="D4" s="118" t="s">
        <v>231</v>
      </c>
      <c r="E4" s="118" t="s">
        <v>232</v>
      </c>
      <c r="F4" s="119" t="s">
        <v>233</v>
      </c>
      <c r="G4" s="120" t="s">
        <v>234</v>
      </c>
      <c r="H4" s="74"/>
    </row>
    <row r="5" spans="1:8">
      <c r="B5" s="123" t="s">
        <v>321</v>
      </c>
      <c r="C5" s="124" t="s">
        <v>322</v>
      </c>
      <c r="D5" s="125" t="s">
        <v>323</v>
      </c>
      <c r="E5" s="126" t="s">
        <v>236</v>
      </c>
      <c r="F5" s="127" t="s">
        <v>237</v>
      </c>
      <c r="G5" s="128" t="s">
        <v>238</v>
      </c>
      <c r="H5" s="122"/>
    </row>
    <row r="6" spans="1:8" ht="17.25" thickBot="1">
      <c r="B6" s="129" t="s">
        <v>324</v>
      </c>
      <c r="C6" s="130" t="s">
        <v>325</v>
      </c>
      <c r="D6" s="131" t="s">
        <v>318</v>
      </c>
      <c r="E6" s="132" t="s">
        <v>240</v>
      </c>
      <c r="F6" s="133"/>
      <c r="G6" s="134"/>
      <c r="H6" s="122"/>
    </row>
    <row r="7" spans="1:8" ht="20.100000000000001" customHeight="1">
      <c r="B7" s="135"/>
      <c r="C7" s="135"/>
      <c r="D7" s="136"/>
      <c r="E7" s="137"/>
      <c r="F7" s="137"/>
      <c r="G7" s="135"/>
      <c r="H7"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回収方法データ</vt:lpstr>
      <vt:lpstr>部門データ</vt:lpstr>
      <vt:lpstr>プロジェクトデータ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2022-12-06T05:45:02Z</dcterms:created>
  <dcterms:modified xsi:type="dcterms:W3CDTF">2022-12-23T02:39:11Z</dcterms:modified>
</cp:coreProperties>
</file>