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/>
  </bookViews>
  <sheets>
    <sheet name="表紙" sheetId="5" r:id="rId1"/>
    <sheet name="目次" sheetId="6" r:id="rId2"/>
    <sheet name="変更履歴" sheetId="7" r:id="rId3"/>
    <sheet name="資産勘定科目データ" sheetId="8" r:id="rId4"/>
    <sheet name="費目区分データ" sheetId="9" r:id="rId5"/>
    <sheet name="支払方法データ" sheetId="10" r:id="rId6"/>
    <sheet name="回収方法データ" sheetId="11" r:id="rId7"/>
    <sheet name="部門データ" sheetId="12" r:id="rId8"/>
    <sheet name="部門グループデータ" sheetId="13" r:id="rId9"/>
    <sheet name="設置場所データ" sheetId="14" r:id="rId10"/>
    <sheet name="セグメント１データ" sheetId="21" r:id="rId11"/>
    <sheet name="セグメント２データ" sheetId="22" r:id="rId12"/>
    <sheet name="プロジェクトデータ" sheetId="15" r:id="rId13"/>
    <sheet name="工程データ" sheetId="16" r:id="rId14"/>
    <sheet name="取引先データ" sheetId="17" r:id="rId15"/>
    <sheet name="摘要データ" sheetId="18" r:id="rId16"/>
    <sheet name="資産情報データ" sheetId="19" r:id="rId17"/>
    <sheet name="リース資産情報データ" sheetId="20" r:id="rId18"/>
  </sheets>
  <definedNames>
    <definedName name="_xlnm._FilterDatabase" localSheetId="10" hidden="1">セグメント１データ!$B$2:$H$10</definedName>
    <definedName name="_xlnm._FilterDatabase" localSheetId="11" hidden="1">セグメント２データ!$B$2:$H$10</definedName>
    <definedName name="_xlnm._FilterDatabase" localSheetId="12" hidden="1">プロジェクトデータ!$B$2:$H$11</definedName>
    <definedName name="_xlnm._FilterDatabase" localSheetId="17" hidden="1">リース資産情報データ!$B$2:$H$1246</definedName>
    <definedName name="_xlnm._FilterDatabase" localSheetId="6" hidden="1">回収方法データ!$B$2:$H$8</definedName>
    <definedName name="_xlnm._FilterDatabase" localSheetId="13" hidden="1">工程データ!$B$2:$H$10</definedName>
    <definedName name="_xlnm._FilterDatabase" localSheetId="5" hidden="1">支払方法データ!$B$2:$H$8</definedName>
    <definedName name="_xlnm._FilterDatabase" localSheetId="3" hidden="1">資産勘定科目データ!$B$2:$H$50</definedName>
    <definedName name="_xlnm._FilterDatabase" localSheetId="16" hidden="1">資産情報データ!$B$2:$H$880</definedName>
    <definedName name="_xlnm._FilterDatabase" localSheetId="14" hidden="1">取引先データ!$B$2:$H$26</definedName>
    <definedName name="_xlnm._FilterDatabase" localSheetId="9" hidden="1">設置場所データ!$B$2:$H$16</definedName>
    <definedName name="_xlnm._FilterDatabase" localSheetId="15" hidden="1">摘要データ!$B$2:$H$8</definedName>
    <definedName name="_xlnm._FilterDatabase" localSheetId="4" hidden="1">費目区分データ!$B$2:$H$8</definedName>
    <definedName name="_xlnm._FilterDatabase" localSheetId="8" hidden="1">部門グループデータ!$B$2:$H$79</definedName>
    <definedName name="_xlnm._FilterDatabase" localSheetId="7" hidden="1">部門データ!$B$2:$H$10</definedName>
    <definedName name="_xlnm._FilterDatabase" localSheetId="2" hidden="1">変更履歴!$B$2:$E$407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6" l="1"/>
  <c r="V23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</calcChain>
</file>

<file path=xl/sharedStrings.xml><?xml version="1.0" encoding="utf-8"?>
<sst xmlns="http://schemas.openxmlformats.org/spreadsheetml/2006/main" count="10181" uniqueCount="3838">
  <si>
    <t>資産勘定科目データ</t>
    <phoneticPr fontId="5"/>
  </si>
  <si>
    <t>費目区分データ</t>
    <phoneticPr fontId="5"/>
  </si>
  <si>
    <t>設置場所データ</t>
    <phoneticPr fontId="5"/>
  </si>
  <si>
    <t>セグメント１データ</t>
    <phoneticPr fontId="5"/>
  </si>
  <si>
    <t>セグメント２データ</t>
    <phoneticPr fontId="5"/>
  </si>
  <si>
    <t>プロジェクトデータ</t>
    <phoneticPr fontId="5"/>
  </si>
  <si>
    <t>取引先データ</t>
    <phoneticPr fontId="5"/>
  </si>
  <si>
    <t>【資産管理】</t>
    <rPh sb="1" eb="3">
      <t>シサン</t>
    </rPh>
    <rPh sb="3" eb="5">
      <t>カンリ</t>
    </rPh>
    <phoneticPr fontId="1"/>
  </si>
  <si>
    <t>項目名</t>
    <rPh sb="0" eb="2">
      <t>コウモク</t>
    </rPh>
    <rPh sb="2" eb="3">
      <t>メイ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</si>
  <si>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</si>
  <si>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</si>
  <si>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</si>
  <si>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13"/>
  </si>
  <si>
    <t>備考</t>
  </si>
  <si>
    <t>データ受入形式一覧表</t>
    <phoneticPr fontId="5"/>
  </si>
  <si>
    <t>●</t>
    <phoneticPr fontId="5"/>
  </si>
  <si>
    <t>受入可能ファイルサイズ</t>
    <rPh sb="0" eb="1">
      <t>ウ</t>
    </rPh>
    <rPh sb="1" eb="2">
      <t>イ</t>
    </rPh>
    <rPh sb="2" eb="4">
      <t>カノウ</t>
    </rPh>
    <phoneticPr fontId="5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</si>
  <si>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</si>
  <si>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</si>
  <si>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</si>
  <si>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</si>
  <si>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</si>
  <si>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</si>
  <si>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</si>
  <si>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「AA1010001」＝ AA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</si>
  <si>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</si>
  <si>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</si>
  <si>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</si>
  <si>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</si>
  <si>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</si>
  <si>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</si>
  <si>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</si>
  <si>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</si>
  <si>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</si>
  <si>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</si>
  <si>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</si>
  <si>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</si>
  <si>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</si>
  <si>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</si>
  <si>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</si>
  <si>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</si>
  <si>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</si>
  <si>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</si>
  <si>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</si>
  <si>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</si>
  <si>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</si>
  <si>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</si>
  <si>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</si>
  <si>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</si>
  <si>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</si>
  <si>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</si>
  <si>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</si>
  <si>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</si>
  <si>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</si>
  <si>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</si>
  <si>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</si>
  <si>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</si>
  <si>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</si>
  <si>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変更内容</t>
    <rPh sb="0" eb="2">
      <t>ヘンコウ</t>
    </rPh>
    <rPh sb="2" eb="4">
      <t>ナイヨウ</t>
    </rPh>
    <phoneticPr fontId="5"/>
  </si>
  <si>
    <t>Ver221215　変更内容</t>
    <rPh sb="10" eb="12">
      <t>ヘンコウ</t>
    </rPh>
    <phoneticPr fontId="5"/>
  </si>
  <si>
    <t>取引先データ</t>
    <rPh sb="0" eb="2">
      <t>トリヒキ</t>
    </rPh>
    <rPh sb="2" eb="3">
      <t>サキ</t>
    </rPh>
    <phoneticPr fontId="24"/>
  </si>
  <si>
    <t>インボイス登録区分</t>
    <rPh sb="5" eb="9">
      <t>トウロククブン</t>
    </rPh>
    <phoneticPr fontId="24"/>
  </si>
  <si>
    <t>項目の新規追加</t>
    <rPh sb="0" eb="2">
      <t>コウモク</t>
    </rPh>
    <rPh sb="3" eb="7">
      <t>シンキツイカ</t>
    </rPh>
    <phoneticPr fontId="24"/>
  </si>
  <si>
    <t>インボイス登録番号</t>
    <rPh sb="5" eb="7">
      <t>トウロク</t>
    </rPh>
    <rPh sb="7" eb="9">
      <t>バンゴウ</t>
    </rPh>
    <phoneticPr fontId="24"/>
  </si>
  <si>
    <t>資産情報データ</t>
    <rPh sb="0" eb="2">
      <t>シサン</t>
    </rPh>
    <rPh sb="2" eb="4">
      <t>ジョウホウ</t>
    </rPh>
    <phoneticPr fontId="24"/>
  </si>
  <si>
    <t>前期特別償却限度額</t>
    <rPh sb="0" eb="9">
      <t>ゼンキトクベツショウキャクゲンドガク</t>
    </rPh>
    <phoneticPr fontId="24"/>
  </si>
  <si>
    <t>項目の新規追加</t>
    <rPh sb="0" eb="2">
      <t>コウモク</t>
    </rPh>
    <rPh sb="3" eb="5">
      <t>シンキ</t>
    </rPh>
    <rPh sb="5" eb="7">
      <t>ツイカ</t>
    </rPh>
    <phoneticPr fontId="24"/>
  </si>
  <si>
    <t>前期繰越積立不足控除額　計算方法 /
前期繰越特別償却不足控除額　計算方法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2" eb="14">
      <t>ケイサン</t>
    </rPh>
    <rPh sb="14" eb="16">
      <t>ホウホウ</t>
    </rPh>
    <rPh sb="19" eb="21">
      <t>ゼンキ</t>
    </rPh>
    <rPh sb="21" eb="23">
      <t>クリコシ</t>
    </rPh>
    <rPh sb="23" eb="25">
      <t>トクベツ</t>
    </rPh>
    <rPh sb="25" eb="27">
      <t>ショウキャク</t>
    </rPh>
    <rPh sb="27" eb="29">
      <t>フソク</t>
    </rPh>
    <rPh sb="29" eb="31">
      <t>コウジョ</t>
    </rPh>
    <rPh sb="31" eb="32">
      <t>ガク</t>
    </rPh>
    <rPh sb="33" eb="35">
      <t>ケイサン</t>
    </rPh>
    <rPh sb="35" eb="37">
      <t>ホウホウ</t>
    </rPh>
    <phoneticPr fontId="5"/>
  </si>
  <si>
    <t>前期繰越積立不足控除額 /
前期繰越特別償却不足控除額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4" eb="16">
      <t>ゼンキ</t>
    </rPh>
    <rPh sb="16" eb="18">
      <t>クリコシ</t>
    </rPh>
    <rPh sb="18" eb="20">
      <t>トクベツ</t>
    </rPh>
    <rPh sb="20" eb="22">
      <t>ショウキャク</t>
    </rPh>
    <rPh sb="22" eb="24">
      <t>フソク</t>
    </rPh>
    <rPh sb="24" eb="26">
      <t>コウジョ</t>
    </rPh>
    <rPh sb="26" eb="27">
      <t>ガク</t>
    </rPh>
    <phoneticPr fontId="24"/>
  </si>
  <si>
    <t>取得価額 インボイス取引区分</t>
  </si>
  <si>
    <t>処分費用 インボイス取引区分</t>
    <rPh sb="0" eb="4">
      <t>ショブンヒヨウ</t>
    </rPh>
    <rPh sb="10" eb="14">
      <t>トリヒキクブン</t>
    </rPh>
    <phoneticPr fontId="2"/>
  </si>
  <si>
    <t>資本的支出 取得価額 インボイス取引区分</t>
    <rPh sb="0" eb="2">
      <t>シホン</t>
    </rPh>
    <rPh sb="2" eb="3">
      <t>テキ</t>
    </rPh>
    <rPh sb="3" eb="5">
      <t>シシュツ</t>
    </rPh>
    <rPh sb="6" eb="8">
      <t>シュトク</t>
    </rPh>
    <rPh sb="8" eb="10">
      <t>カガク</t>
    </rPh>
    <rPh sb="16" eb="20">
      <t>トリヒキクブン</t>
    </rPh>
    <phoneticPr fontId="2"/>
  </si>
  <si>
    <t>リース資産情報データ</t>
    <rPh sb="3" eb="5">
      <t>シサン</t>
    </rPh>
    <rPh sb="5" eb="7">
      <t>ジョウホウ</t>
    </rPh>
    <phoneticPr fontId="24"/>
  </si>
  <si>
    <t>リース料支払 インボイス取引区分</t>
    <rPh sb="3" eb="4">
      <t>リョウ</t>
    </rPh>
    <rPh sb="4" eb="6">
      <t>シハライ</t>
    </rPh>
    <rPh sb="12" eb="16">
      <t>トリヒキクブン</t>
    </rPh>
    <phoneticPr fontId="2"/>
  </si>
  <si>
    <t>精算金 インボイス取引区分</t>
    <rPh sb="0" eb="3">
      <t>セイサンキン</t>
    </rPh>
    <rPh sb="9" eb="13">
      <t>トリヒキクブン</t>
    </rPh>
    <phoneticPr fontId="2"/>
  </si>
  <si>
    <t>損害金 インボイス取引区分</t>
    <rPh sb="0" eb="3">
      <t>ソンガイキン</t>
    </rPh>
    <rPh sb="9" eb="13">
      <t>トリヒキクブン</t>
    </rPh>
    <phoneticPr fontId="2"/>
  </si>
  <si>
    <t>Ver220929　変更内容</t>
    <rPh sb="10" eb="12">
      <t>ヘンコウ</t>
    </rPh>
    <phoneticPr fontId="5"/>
  </si>
  <si>
    <t>資産勘定科目データ</t>
    <rPh sb="0" eb="2">
      <t>シサン</t>
    </rPh>
    <rPh sb="2" eb="4">
      <t>カンジョウ</t>
    </rPh>
    <rPh sb="4" eb="6">
      <t>カモク</t>
    </rPh>
    <phoneticPr fontId="24"/>
  </si>
  <si>
    <t>償却方法（会計基準１～５）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24"/>
  </si>
  <si>
    <t>項目の新規追加（『奉行Ｖ ERPクラウド』をご利用の場合）</t>
    <rPh sb="0" eb="2">
      <t>コウモク</t>
    </rPh>
    <rPh sb="3" eb="5">
      <t>シンキ</t>
    </rPh>
    <rPh sb="5" eb="7">
      <t>ツイカ</t>
    </rPh>
    <rPh sb="9" eb="11">
      <t>ブギョウ</t>
    </rPh>
    <rPh sb="23" eb="25">
      <t>リヨウ</t>
    </rPh>
    <rPh sb="26" eb="28">
      <t>バアイ</t>
    </rPh>
    <phoneticPr fontId="24"/>
  </si>
  <si>
    <t>耐用年数（会計基準１～５）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</si>
  <si>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備忘価額（会計基準１～５）</t>
    <phoneticPr fontId="24"/>
  </si>
  <si>
    <t>セグメント１データ
セグメント２データ</t>
    <phoneticPr fontId="24"/>
  </si>
  <si>
    <t>ー</t>
    <phoneticPr fontId="5"/>
  </si>
  <si>
    <t>データの新規追加（『奉行Ｖ ERPクラウド』をご利用の場合）</t>
    <phoneticPr fontId="5"/>
  </si>
  <si>
    <t>セグメント１コード</t>
    <phoneticPr fontId="24"/>
  </si>
  <si>
    <t>セグメント２コード</t>
    <phoneticPr fontId="5"/>
  </si>
  <si>
    <t>移動先セグメント１コード</t>
    <rPh sb="0" eb="2">
      <t>イドウ</t>
    </rPh>
    <rPh sb="2" eb="3">
      <t>サキ</t>
    </rPh>
    <phoneticPr fontId="5"/>
  </si>
  <si>
    <t>移動先セグメント２コード</t>
    <rPh sb="0" eb="2">
      <t>イドウ</t>
    </rPh>
    <rPh sb="2" eb="3">
      <t>サキ</t>
    </rPh>
    <phoneticPr fontId="5"/>
  </si>
  <si>
    <t>取得価額（会計基準１～５）</t>
    <rPh sb="0" eb="2">
      <t>シュトク</t>
    </rPh>
    <rPh sb="2" eb="4">
      <t>カガク</t>
    </rPh>
    <rPh sb="5" eb="7">
      <t>カイケイ</t>
    </rPh>
    <rPh sb="7" eb="9">
      <t>キジュン</t>
    </rPh>
    <phoneticPr fontId="5"/>
  </si>
  <si>
    <t>取得価額 消費税額（会計基準１～５）</t>
    <rPh sb="0" eb="2">
      <t>シュトク</t>
    </rPh>
    <rPh sb="2" eb="4">
      <t>カガク</t>
    </rPh>
    <rPh sb="5" eb="8">
      <t>ショウヒゼイ</t>
    </rPh>
    <rPh sb="8" eb="9">
      <t>ガク</t>
    </rPh>
    <rPh sb="10" eb="12">
      <t>カイケイ</t>
    </rPh>
    <rPh sb="12" eb="14">
      <t>キジュン</t>
    </rPh>
    <phoneticPr fontId="5"/>
  </si>
  <si>
    <t>償却方法（会計基準１～５）</t>
    <rPh sb="0" eb="2">
      <t>ショウキャク</t>
    </rPh>
    <rPh sb="2" eb="4">
      <t>ホウホウ</t>
    </rPh>
    <phoneticPr fontId="13"/>
  </si>
  <si>
    <t>耐用年数（会計基準１～５）</t>
    <rPh sb="0" eb="2">
      <t>タイヨウ</t>
    </rPh>
    <rPh sb="2" eb="4">
      <t>ネンスウ</t>
    </rPh>
    <phoneticPr fontId="13"/>
  </si>
  <si>
    <t>残存率（会計基準１～５）</t>
    <rPh sb="0" eb="2">
      <t>ザンゾン</t>
    </rPh>
    <rPh sb="2" eb="3">
      <t>リツ</t>
    </rPh>
    <phoneticPr fontId="13"/>
  </si>
  <si>
    <t>残存価額 計算方法（会計基準１～５）</t>
    <rPh sb="5" eb="7">
      <t>ケイサン</t>
    </rPh>
    <rPh sb="7" eb="9">
      <t>ホウホウ</t>
    </rPh>
    <phoneticPr fontId="13"/>
  </si>
  <si>
    <t>残存価額（会計基準１～５）</t>
    <rPh sb="0" eb="2">
      <t>ザンゾン</t>
    </rPh>
    <rPh sb="2" eb="4">
      <t>カガク</t>
    </rPh>
    <phoneticPr fontId="13"/>
  </si>
  <si>
    <t>償却可能限度率（会計基準１～５）</t>
    <rPh sb="6" eb="7">
      <t>リツ</t>
    </rPh>
    <phoneticPr fontId="13"/>
  </si>
  <si>
    <t>償却可能限度額 計算方法（会計基準１～５）</t>
    <phoneticPr fontId="5"/>
  </si>
  <si>
    <t>償却可能限度額（会計基準１～５）</t>
    <phoneticPr fontId="24"/>
  </si>
  <si>
    <t>備忘価額（会計基準１～５）</t>
    <rPh sb="0" eb="2">
      <t>ビボウ</t>
    </rPh>
    <rPh sb="2" eb="4">
      <t>カガク</t>
    </rPh>
    <phoneticPr fontId="13"/>
  </si>
  <si>
    <t>期首帳簿価額（会計基準１～５）</t>
    <rPh sb="0" eb="2">
      <t>キシュ</t>
    </rPh>
    <rPh sb="2" eb="4">
      <t>チョウボ</t>
    </rPh>
    <rPh sb="4" eb="6">
      <t>カガク</t>
    </rPh>
    <phoneticPr fontId="13"/>
  </si>
  <si>
    <t>合併時帳簿価額（会計基準１～５）</t>
    <rPh sb="0" eb="7">
      <t>ガッペイジチョウボカガク</t>
    </rPh>
    <phoneticPr fontId="24"/>
  </si>
  <si>
    <t>定率改定取得価額（会計基準１～５）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</si>
  <si>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普通償却額 計算方法（会計基準１～５）</t>
    <phoneticPr fontId="24"/>
  </si>
  <si>
    <t>算出償却額（会計基準１～５）</t>
    <phoneticPr fontId="24"/>
  </si>
  <si>
    <t>増加償却率（会計基準１～５）</t>
    <rPh sb="0" eb="2">
      <t>ゾウカ</t>
    </rPh>
    <rPh sb="2" eb="5">
      <t>ショウキャクリツ</t>
    </rPh>
    <phoneticPr fontId="13"/>
  </si>
  <si>
    <t>増加償却額（会計基準１～５）</t>
    <rPh sb="0" eb="2">
      <t>ゾウカ</t>
    </rPh>
    <rPh sb="2" eb="5">
      <t>ショウキャクガク</t>
    </rPh>
    <phoneticPr fontId="13"/>
  </si>
  <si>
    <t>月次普通償却額 計算方法（会計基準１～５）</t>
    <rPh sb="8" eb="10">
      <t>ケイサン</t>
    </rPh>
    <rPh sb="10" eb="12">
      <t>ホウホウ</t>
    </rPh>
    <phoneticPr fontId="13"/>
  </si>
  <si>
    <t>算出償却額１ヵ月目（会計基準１～５）</t>
    <rPh sb="0" eb="2">
      <t>サンシュツ</t>
    </rPh>
    <rPh sb="2" eb="5">
      <t>ショウキャクガク</t>
    </rPh>
    <phoneticPr fontId="13"/>
  </si>
  <si>
    <t>算出償却額２ヵ月目（会計基準１～５）</t>
    <rPh sb="0" eb="2">
      <t>サンシュツ</t>
    </rPh>
    <rPh sb="2" eb="5">
      <t>ショウキャクガク</t>
    </rPh>
    <phoneticPr fontId="13"/>
  </si>
  <si>
    <t>算出償却額３ヵ月目（会計基準１～５）</t>
    <rPh sb="0" eb="2">
      <t>サンシュツ</t>
    </rPh>
    <rPh sb="2" eb="5">
      <t>ショウキャクガク</t>
    </rPh>
    <phoneticPr fontId="13"/>
  </si>
  <si>
    <t>算出償却額４ヵ月目（会計基準１～５）</t>
    <rPh sb="0" eb="2">
      <t>サンシュツ</t>
    </rPh>
    <rPh sb="2" eb="5">
      <t>ショウキャクガク</t>
    </rPh>
    <phoneticPr fontId="13"/>
  </si>
  <si>
    <t>算出償却額５ヵ月目（会計基準１～５）</t>
    <rPh sb="0" eb="2">
      <t>サンシュツ</t>
    </rPh>
    <rPh sb="2" eb="5">
      <t>ショウキャクガク</t>
    </rPh>
    <phoneticPr fontId="13"/>
  </si>
  <si>
    <t>算出償却額６ヵ月目（会計基準１～５）</t>
    <rPh sb="0" eb="2">
      <t>サンシュツ</t>
    </rPh>
    <rPh sb="2" eb="5">
      <t>ショウキャクガク</t>
    </rPh>
    <phoneticPr fontId="13"/>
  </si>
  <si>
    <t>算出償却額７ヵ月目（会計基準１～５）</t>
    <rPh sb="0" eb="2">
      <t>サンシュツ</t>
    </rPh>
    <rPh sb="2" eb="5">
      <t>ショウキャクガク</t>
    </rPh>
    <phoneticPr fontId="13"/>
  </si>
  <si>
    <t>算出償却額８ヵ月目（会計基準１～５）</t>
    <rPh sb="0" eb="2">
      <t>サンシュツ</t>
    </rPh>
    <rPh sb="2" eb="5">
      <t>ショウキャクガク</t>
    </rPh>
    <phoneticPr fontId="13"/>
  </si>
  <si>
    <t>算出償却額９ヵ月目（会計基準１～５）</t>
    <rPh sb="0" eb="2">
      <t>サンシュツ</t>
    </rPh>
    <rPh sb="2" eb="5">
      <t>ショウキャクガク</t>
    </rPh>
    <phoneticPr fontId="13"/>
  </si>
  <si>
    <t>算出償却額10ヵ月目（会計基準１～５）</t>
    <rPh sb="0" eb="2">
      <t>サンシュツ</t>
    </rPh>
    <rPh sb="2" eb="5">
      <t>ショウキャクガク</t>
    </rPh>
    <phoneticPr fontId="13"/>
  </si>
  <si>
    <t>算出償却額11ヵ月目（会計基準１～５）</t>
    <rPh sb="0" eb="2">
      <t>サンシュツ</t>
    </rPh>
    <rPh sb="2" eb="5">
      <t>ショウキャクガク</t>
    </rPh>
    <phoneticPr fontId="13"/>
  </si>
  <si>
    <t>増加償却額１ヵ月目（会計基準１～５）</t>
    <rPh sb="2" eb="5">
      <t>ショウキャクガク</t>
    </rPh>
    <phoneticPr fontId="13"/>
  </si>
  <si>
    <t>増加償却額２ヵ月目（会計基準１～５）</t>
    <rPh sb="2" eb="5">
      <t>ショウキャクガク</t>
    </rPh>
    <phoneticPr fontId="13"/>
  </si>
  <si>
    <t>増加償却額３ヵ月目（会計基準１～５）</t>
    <rPh sb="2" eb="5">
      <t>ショウキャクガク</t>
    </rPh>
    <phoneticPr fontId="13"/>
  </si>
  <si>
    <t>増加償却額４ヵ月目（会計基準１～５）</t>
    <rPh sb="2" eb="5">
      <t>ショウキャクガク</t>
    </rPh>
    <phoneticPr fontId="13"/>
  </si>
  <si>
    <t>増加償却額５ヵ月目（会計基準１～５）</t>
    <rPh sb="2" eb="5">
      <t>ショウキャクガク</t>
    </rPh>
    <phoneticPr fontId="13"/>
  </si>
  <si>
    <t>増加償却額６ヵ月目（会計基準１～５）</t>
    <rPh sb="2" eb="5">
      <t>ショウキャクガク</t>
    </rPh>
    <phoneticPr fontId="13"/>
  </si>
  <si>
    <t>増加償却額７ヵ月目（会計基準１～５）</t>
    <rPh sb="2" eb="5">
      <t>ショウキャクガク</t>
    </rPh>
    <phoneticPr fontId="13"/>
  </si>
  <si>
    <t>増加償却額８ヵ月目（会計基準１～５）</t>
    <rPh sb="2" eb="5">
      <t>ショウキャクガク</t>
    </rPh>
    <phoneticPr fontId="13"/>
  </si>
  <si>
    <t>増加償却額９ヵ月目（会計基準１～５）</t>
    <rPh sb="2" eb="5">
      <t>ショウキャクガク</t>
    </rPh>
    <phoneticPr fontId="13"/>
  </si>
  <si>
    <t>増加償却額10ヵ月目（会計基準１～５）</t>
    <rPh sb="2" eb="5">
      <t>ショウキャクガク</t>
    </rPh>
    <phoneticPr fontId="13"/>
  </si>
  <si>
    <t>増加償却額11ヵ月目（会計基準１～５）</t>
    <rPh sb="2" eb="5">
      <t>ショウキャクガク</t>
    </rPh>
    <phoneticPr fontId="13"/>
  </si>
  <si>
    <t>月次特別償却額 計算方法（会計基準１～５）</t>
    <rPh sb="8" eb="10">
      <t>ケイサン</t>
    </rPh>
    <rPh sb="10" eb="12">
      <t>ホウホウ</t>
    </rPh>
    <phoneticPr fontId="13"/>
  </si>
  <si>
    <t>特別償却額１ヵ月目（会計基準１～５）</t>
    <rPh sb="2" eb="5">
      <t>ショウキャクガク</t>
    </rPh>
    <phoneticPr fontId="13"/>
  </si>
  <si>
    <t>特別償却額２ヵ月目（会計基準１～５）</t>
    <rPh sb="2" eb="5">
      <t>ショウキャクガク</t>
    </rPh>
    <phoneticPr fontId="13"/>
  </si>
  <si>
    <t>特別償却額３ヵ月目（会計基準１～５）</t>
    <rPh sb="2" eb="5">
      <t>ショウキャクガク</t>
    </rPh>
    <phoneticPr fontId="13"/>
  </si>
  <si>
    <t>特別償却額４ヵ月目（会計基準１～５）</t>
    <rPh sb="2" eb="5">
      <t>ショウキャクガク</t>
    </rPh>
    <phoneticPr fontId="13"/>
  </si>
  <si>
    <t>特別償却額５ヵ月目（会計基準１～５）</t>
    <rPh sb="2" eb="5">
      <t>ショウキャクガク</t>
    </rPh>
    <phoneticPr fontId="13"/>
  </si>
  <si>
    <t>特別償却額６ヵ月目（会計基準１～５）</t>
    <rPh sb="2" eb="5">
      <t>ショウキャクガク</t>
    </rPh>
    <phoneticPr fontId="13"/>
  </si>
  <si>
    <t>特別償却額７ヵ月目（会計基準１～５）</t>
    <rPh sb="2" eb="5">
      <t>ショウキャクガク</t>
    </rPh>
    <phoneticPr fontId="13"/>
  </si>
  <si>
    <t>特別償却額８ヵ月目（会計基準１～５）</t>
    <rPh sb="2" eb="5">
      <t>ショウキャクガク</t>
    </rPh>
    <phoneticPr fontId="13"/>
  </si>
  <si>
    <t>特別償却額９ヵ月目（会計基準１～５）</t>
    <rPh sb="2" eb="5">
      <t>ショウキャクガク</t>
    </rPh>
    <phoneticPr fontId="13"/>
  </si>
  <si>
    <t>特別償却額10ヵ月目（会計基準１～５）</t>
    <rPh sb="2" eb="5">
      <t>ショウキャクガク</t>
    </rPh>
    <phoneticPr fontId="13"/>
  </si>
  <si>
    <t>特別償却額11ヵ月目（会計基準１～５）</t>
    <rPh sb="2" eb="5">
      <t>ショウキャクガク</t>
    </rPh>
    <phoneticPr fontId="13"/>
  </si>
  <si>
    <t>特別償却区分（会計基準１～５）</t>
    <rPh sb="0" eb="2">
      <t>トクベツ</t>
    </rPh>
    <rPh sb="2" eb="4">
      <t>ショウキャク</t>
    </rPh>
    <rPh sb="4" eb="6">
      <t>クブン</t>
    </rPh>
    <phoneticPr fontId="13"/>
  </si>
  <si>
    <t>特別償却額（会計基準１～５）</t>
    <phoneticPr fontId="5"/>
  </si>
  <si>
    <t>【圧縮記帳履歴】の以下の項目</t>
    <rPh sb="1" eb="3">
      <t>アッシュク</t>
    </rPh>
    <rPh sb="3" eb="5">
      <t>キチョウ</t>
    </rPh>
    <rPh sb="5" eb="7">
      <t>リレキ</t>
    </rPh>
    <rPh sb="9" eb="11">
      <t>イカ</t>
    </rPh>
    <rPh sb="12" eb="14">
      <t>コウモク</t>
    </rPh>
    <phoneticPr fontId="5"/>
  </si>
  <si>
    <t>圧縮記帳 会計処理方式（会計基準１～５）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</si>
  <si>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圧縮記帳日付（会計基準１～５）</t>
    <rPh sb="0" eb="2">
      <t>アッシュク</t>
    </rPh>
    <rPh sb="2" eb="4">
      <t>キチョウ</t>
    </rPh>
    <rPh sb="4" eb="6">
      <t>ヒヅケ</t>
    </rPh>
    <phoneticPr fontId="13"/>
  </si>
  <si>
    <t>補助金等の額（会計基準１～５）</t>
    <rPh sb="0" eb="4">
      <t>ホジョキントウ</t>
    </rPh>
    <rPh sb="5" eb="6">
      <t>ガク</t>
    </rPh>
    <phoneticPr fontId="13"/>
  </si>
  <si>
    <t>圧縮額（会計基準１～５）</t>
    <rPh sb="0" eb="2">
      <t>アッシュク</t>
    </rPh>
    <rPh sb="2" eb="3">
      <t>ガク</t>
    </rPh>
    <phoneticPr fontId="13"/>
  </si>
  <si>
    <t>【減損履歴】の以下の項目</t>
    <rPh sb="1" eb="3">
      <t>ゲンソン</t>
    </rPh>
    <rPh sb="3" eb="5">
      <t>リレキ</t>
    </rPh>
    <rPh sb="7" eb="9">
      <t>イカ</t>
    </rPh>
    <rPh sb="10" eb="12">
      <t>コウモク</t>
    </rPh>
    <phoneticPr fontId="5"/>
  </si>
  <si>
    <t>減損日付（会計基準１～５）</t>
    <rPh sb="0" eb="2">
      <t>ゲンソン</t>
    </rPh>
    <rPh sb="2" eb="4">
      <t>ヒヅケ</t>
    </rPh>
    <phoneticPr fontId="24"/>
  </si>
  <si>
    <t>減損後計算開始月（会計基準１～５）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</si>
  <si>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残存耐用年数（会計基準１～５）</t>
    <rPh sb="0" eb="2">
      <t>ザンゾン</t>
    </rPh>
    <rPh sb="2" eb="4">
      <t>タイヨウ</t>
    </rPh>
    <rPh sb="4" eb="6">
      <t>ネンスウ</t>
    </rPh>
    <phoneticPr fontId="24"/>
  </si>
  <si>
    <t>減損後残存価額（会計基準１～５）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</si>
  <si>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減損前帳簿価額（会計基準１～５）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</si>
  <si>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減損損失額（会計基準１～５）</t>
    <rPh sb="0" eb="2">
      <t>ゲンソン</t>
    </rPh>
    <rPh sb="2" eb="4">
      <t>ソンシツ</t>
    </rPh>
    <rPh sb="4" eb="5">
      <t>ガク</t>
    </rPh>
    <phoneticPr fontId="13"/>
  </si>
  <si>
    <t>基礎となる金額（会計基準１～５）</t>
    <rPh sb="0" eb="2">
      <t>キソ</t>
    </rPh>
    <rPh sb="5" eb="7">
      <t>キンガク</t>
    </rPh>
    <phoneticPr fontId="13"/>
  </si>
  <si>
    <t>【償却方法変更履歴】の以下の項目</t>
    <rPh sb="1" eb="3">
      <t>ショウキャク</t>
    </rPh>
    <rPh sb="3" eb="5">
      <t>ホウホウ</t>
    </rPh>
    <rPh sb="5" eb="7">
      <t>ヘンコウ</t>
    </rPh>
    <rPh sb="7" eb="9">
      <t>リレキ</t>
    </rPh>
    <rPh sb="11" eb="13">
      <t>イカ</t>
    </rPh>
    <rPh sb="14" eb="16">
      <t>コウモク</t>
    </rPh>
    <phoneticPr fontId="5"/>
  </si>
  <si>
    <t>変更日付（会計基準１～５）</t>
    <rPh sb="0" eb="2">
      <t>ヘンコウ</t>
    </rPh>
    <phoneticPr fontId="13"/>
  </si>
  <si>
    <t>変更後償却方法（会計基準１～５）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</si>
  <si>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変更後耐用年数（会計基準１～５）</t>
    <phoneticPr fontId="24"/>
  </si>
  <si>
    <t>計算方法（会計基準１～５）</t>
    <rPh sb="0" eb="2">
      <t>ケイサン</t>
    </rPh>
    <rPh sb="2" eb="4">
      <t>ホウホウ</t>
    </rPh>
    <phoneticPr fontId="24"/>
  </si>
  <si>
    <t>変更時帳簿価額（会計基準１～５）</t>
    <phoneticPr fontId="5"/>
  </si>
  <si>
    <t>リース取引区分（取引）（会計基準１～５）</t>
    <rPh sb="3" eb="5">
      <t>トリヒキ</t>
    </rPh>
    <rPh sb="5" eb="7">
      <t>クブン</t>
    </rPh>
    <rPh sb="8" eb="10">
      <t>トリヒキ</t>
    </rPh>
    <phoneticPr fontId="24"/>
  </si>
  <si>
    <t>リース取引区分（処理方法）（会計基準１～５）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</si>
  <si>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残価保証額（会計基準１～５）</t>
    <rPh sb="0" eb="2">
      <t>ザンカ</t>
    </rPh>
    <rPh sb="2" eb="4">
      <t>ホショウ</t>
    </rPh>
    <rPh sb="4" eb="5">
      <t>ガク</t>
    </rPh>
    <phoneticPr fontId="24"/>
  </si>
  <si>
    <t>割引率（会計基準１～５）</t>
    <rPh sb="0" eb="2">
      <t>ワリビキ</t>
    </rPh>
    <rPh sb="2" eb="3">
      <t>リリツ</t>
    </rPh>
    <phoneticPr fontId="24"/>
  </si>
  <si>
    <t>経済的耐用年数（会計基準１～５）</t>
    <rPh sb="0" eb="7">
      <t>ケイザイテキタイヨウネンスウ</t>
    </rPh>
    <phoneticPr fontId="24"/>
  </si>
  <si>
    <t>利息計算方法（会計基準１～５）</t>
    <rPh sb="0" eb="2">
      <t>リソク</t>
    </rPh>
    <rPh sb="2" eb="4">
      <t>ケイサン</t>
    </rPh>
    <rPh sb="4" eb="6">
      <t>ホウホウ</t>
    </rPh>
    <phoneticPr fontId="24"/>
  </si>
  <si>
    <t>取得価額（会計基準１～５）</t>
    <phoneticPr fontId="24"/>
  </si>
  <si>
    <t>取得価額 消費税額（会計基準１～５）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</si>
  <si>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元本相当額（会計基準１～５）</t>
    <phoneticPr fontId="24"/>
  </si>
  <si>
    <t>消費税債務（会計基準１～５）</t>
    <rPh sb="0" eb="3">
      <t>ショウヒゼイ</t>
    </rPh>
    <rPh sb="3" eb="5">
      <t>サイム</t>
    </rPh>
    <phoneticPr fontId="24"/>
  </si>
  <si>
    <t>利息利子率 計算方法（会計基準１～５）</t>
    <rPh sb="0" eb="2">
      <t>リソク</t>
    </rPh>
    <rPh sb="2" eb="4">
      <t>リシ</t>
    </rPh>
    <rPh sb="4" eb="5">
      <t>リツ</t>
    </rPh>
    <phoneticPr fontId="24"/>
  </si>
  <si>
    <t>利息利子率（会計基準１～５）</t>
    <rPh sb="0" eb="5">
      <t>リソクリシリツ</t>
    </rPh>
    <phoneticPr fontId="24"/>
  </si>
  <si>
    <t>変更時の資産計上方法（会計基準１～５）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</si>
  <si>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リース開始時の取得価額相当額（会計基準１～５）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</si>
  <si>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変更時の資産計上金額（会計基準１～５）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</si>
  <si>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変更時の債務計上金額（会計基準１～５）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</si>
  <si>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元本相当額 期首残高（会計基準１～５）</t>
    <rPh sb="0" eb="5">
      <t>ガンポンソウトウガク</t>
    </rPh>
    <rPh sb="6" eb="10">
      <t>キシュザンダカ</t>
    </rPh>
    <phoneticPr fontId="24"/>
  </si>
  <si>
    <t>月次元本相当額 計算方法（会計基準１～５）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</si>
  <si>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元本相当額 １ヵ月目（会計基準１～５）</t>
    <rPh sb="8" eb="9">
      <t>ゲツ</t>
    </rPh>
    <rPh sb="9" eb="10">
      <t>メ</t>
    </rPh>
    <phoneticPr fontId="24"/>
  </si>
  <si>
    <t>元本相当額 ２ヵ月目（会計基準１～５）</t>
    <rPh sb="8" eb="9">
      <t>ゲツ</t>
    </rPh>
    <rPh sb="9" eb="10">
      <t>メ</t>
    </rPh>
    <phoneticPr fontId="24"/>
  </si>
  <si>
    <t>元本相当額 ３ヵ月目（会計基準１～５）</t>
    <rPh sb="8" eb="9">
      <t>ゲツ</t>
    </rPh>
    <rPh sb="9" eb="10">
      <t>メ</t>
    </rPh>
    <phoneticPr fontId="24"/>
  </si>
  <si>
    <t>元本相当額 ４ヵ月目（会計基準１～５）</t>
    <rPh sb="8" eb="9">
      <t>ゲツ</t>
    </rPh>
    <rPh sb="9" eb="10">
      <t>メ</t>
    </rPh>
    <phoneticPr fontId="24"/>
  </si>
  <si>
    <t>元本相当額 ５ヵ月目（会計基準１～５）</t>
    <rPh sb="8" eb="9">
      <t>ゲツ</t>
    </rPh>
    <rPh sb="9" eb="10">
      <t>メ</t>
    </rPh>
    <phoneticPr fontId="24"/>
  </si>
  <si>
    <t>元本相当額 ６ヵ月目（会計基準１～５）</t>
    <rPh sb="8" eb="9">
      <t>ゲツ</t>
    </rPh>
    <rPh sb="9" eb="10">
      <t>メ</t>
    </rPh>
    <phoneticPr fontId="24"/>
  </si>
  <si>
    <t>元本相当額 ７ヵ月目（会計基準１～５）</t>
    <rPh sb="8" eb="9">
      <t>ゲツ</t>
    </rPh>
    <rPh sb="9" eb="10">
      <t>メ</t>
    </rPh>
    <phoneticPr fontId="24"/>
  </si>
  <si>
    <t>元本相当額 ８ヵ月目（会計基準１～５）</t>
    <rPh sb="8" eb="9">
      <t>ゲツ</t>
    </rPh>
    <rPh sb="9" eb="10">
      <t>メ</t>
    </rPh>
    <phoneticPr fontId="24"/>
  </si>
  <si>
    <t>元本相当額 ９ヵ月目（会計基準１～５）</t>
    <rPh sb="8" eb="9">
      <t>ゲツ</t>
    </rPh>
    <rPh sb="9" eb="10">
      <t>メ</t>
    </rPh>
    <phoneticPr fontId="24"/>
  </si>
  <si>
    <t>元本相当額 10ヵ月目（会計基準１～５）</t>
    <rPh sb="9" eb="10">
      <t>ゲツ</t>
    </rPh>
    <rPh sb="10" eb="11">
      <t>メ</t>
    </rPh>
    <phoneticPr fontId="24"/>
  </si>
  <si>
    <t>元本相当額 11ヵ月目（会計基準１～５）</t>
    <rPh sb="9" eb="10">
      <t>ゲツ</t>
    </rPh>
    <rPh sb="10" eb="11">
      <t>メ</t>
    </rPh>
    <phoneticPr fontId="24"/>
  </si>
  <si>
    <t>元本相当額 12ヵ月目（会計基準１～５）</t>
    <rPh sb="9" eb="10">
      <t>ゲツ</t>
    </rPh>
    <rPh sb="10" eb="11">
      <t>メ</t>
    </rPh>
    <phoneticPr fontId="24"/>
  </si>
  <si>
    <t>消費税債務 期首残高（会計基準１～５）</t>
    <rPh sb="6" eb="10">
      <t>キシュザンダカ</t>
    </rPh>
    <phoneticPr fontId="24"/>
  </si>
  <si>
    <t>月次消費税債務 計算方法（会計基準１～５）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</si>
  <si>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消費税債務 １ヵ月目（会計基準１～５）</t>
    <rPh sb="8" eb="9">
      <t>ゲツ</t>
    </rPh>
    <rPh sb="9" eb="10">
      <t>メ</t>
    </rPh>
    <phoneticPr fontId="24"/>
  </si>
  <si>
    <t>消費税債務 ２ヵ月目（会計基準１～５）</t>
    <rPh sb="8" eb="9">
      <t>ゲツ</t>
    </rPh>
    <rPh sb="9" eb="10">
      <t>メ</t>
    </rPh>
    <phoneticPr fontId="24"/>
  </si>
  <si>
    <t>消費税債務 ３ヵ月目（会計基準１～５）</t>
    <rPh sb="8" eb="9">
      <t>ゲツ</t>
    </rPh>
    <rPh sb="9" eb="10">
      <t>メ</t>
    </rPh>
    <phoneticPr fontId="24"/>
  </si>
  <si>
    <t>消費税債務 ４ヵ月目（会計基準１～５）</t>
    <rPh sb="8" eb="9">
      <t>ゲツ</t>
    </rPh>
    <rPh sb="9" eb="10">
      <t>メ</t>
    </rPh>
    <phoneticPr fontId="24"/>
  </si>
  <si>
    <t>消費税債務 ５ヵ月目（会計基準１～５）</t>
    <rPh sb="8" eb="9">
      <t>ゲツ</t>
    </rPh>
    <rPh sb="9" eb="10">
      <t>メ</t>
    </rPh>
    <phoneticPr fontId="24"/>
  </si>
  <si>
    <t>消費税債務 ６ヵ月目（会計基準１～５）</t>
    <rPh sb="8" eb="9">
      <t>ゲツ</t>
    </rPh>
    <rPh sb="9" eb="10">
      <t>メ</t>
    </rPh>
    <phoneticPr fontId="24"/>
  </si>
  <si>
    <t>消費税債務 ７ヵ月目（会計基準１～５）</t>
    <rPh sb="8" eb="9">
      <t>ゲツ</t>
    </rPh>
    <rPh sb="9" eb="10">
      <t>メ</t>
    </rPh>
    <phoneticPr fontId="24"/>
  </si>
  <si>
    <t>消費税債務 ８ヵ月目（会計基準１～５）</t>
    <rPh sb="8" eb="9">
      <t>ゲツ</t>
    </rPh>
    <rPh sb="9" eb="10">
      <t>メ</t>
    </rPh>
    <phoneticPr fontId="24"/>
  </si>
  <si>
    <t>消費税債務 ９ヵ月目（会計基準１～５）</t>
    <rPh sb="8" eb="9">
      <t>ゲツ</t>
    </rPh>
    <rPh sb="9" eb="10">
      <t>メ</t>
    </rPh>
    <phoneticPr fontId="24"/>
  </si>
  <si>
    <t>消費税債務 10ヵ月目（会計基準１～５）</t>
    <rPh sb="9" eb="10">
      <t>ゲツ</t>
    </rPh>
    <rPh sb="10" eb="11">
      <t>メ</t>
    </rPh>
    <phoneticPr fontId="24"/>
  </si>
  <si>
    <t>消費税債務 11ヵ月目（会計基準１～５）</t>
    <rPh sb="9" eb="10">
      <t>ゲツ</t>
    </rPh>
    <rPh sb="10" eb="11">
      <t>メ</t>
    </rPh>
    <phoneticPr fontId="24"/>
  </si>
  <si>
    <t>消費税債務 12ヵ月目（会計基準１～５）</t>
    <rPh sb="9" eb="10">
      <t>ゲツ</t>
    </rPh>
    <rPh sb="10" eb="11">
      <t>メ</t>
    </rPh>
    <phoneticPr fontId="24"/>
  </si>
  <si>
    <t>前払充当額（賃貸借） 期首残高（会計基準１～５）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</si>
  <si>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月次前払充当額（賃貸借） 計算方法（会計基準１～５）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</si>
  <si>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前払充当額（賃貸借） １ヵ月目（会計基準１～５）</t>
    <rPh sb="13" eb="14">
      <t>ゲツ</t>
    </rPh>
    <rPh sb="14" eb="15">
      <t>メ</t>
    </rPh>
    <phoneticPr fontId="24"/>
  </si>
  <si>
    <t>前払充当額（賃貸借） ２ヵ月目（会計基準１～５）</t>
    <rPh sb="13" eb="14">
      <t>ゲツ</t>
    </rPh>
    <rPh sb="14" eb="15">
      <t>メ</t>
    </rPh>
    <phoneticPr fontId="24"/>
  </si>
  <si>
    <t>前払充当額（賃貸借） ３ヵ月目（会計基準１～５）</t>
    <rPh sb="13" eb="14">
      <t>ゲツ</t>
    </rPh>
    <rPh sb="14" eb="15">
      <t>メ</t>
    </rPh>
    <phoneticPr fontId="24"/>
  </si>
  <si>
    <t>前払充当額（賃貸借） ４ヵ月目（会計基準１～５）</t>
    <rPh sb="13" eb="14">
      <t>ゲツ</t>
    </rPh>
    <rPh sb="14" eb="15">
      <t>メ</t>
    </rPh>
    <phoneticPr fontId="24"/>
  </si>
  <si>
    <t>前払充当額（賃貸借） ５ヵ月目（会計基準１～５）</t>
    <rPh sb="13" eb="14">
      <t>ゲツ</t>
    </rPh>
    <rPh sb="14" eb="15">
      <t>メ</t>
    </rPh>
    <phoneticPr fontId="24"/>
  </si>
  <si>
    <t>前払充当額（賃貸借） ６ヵ月目（会計基準１～５）</t>
    <rPh sb="13" eb="14">
      <t>ゲツ</t>
    </rPh>
    <rPh sb="14" eb="15">
      <t>メ</t>
    </rPh>
    <phoneticPr fontId="24"/>
  </si>
  <si>
    <t>前払充当額（賃貸借） ７ヵ月目（会計基準１～５）</t>
    <rPh sb="13" eb="14">
      <t>ゲツ</t>
    </rPh>
    <rPh sb="14" eb="15">
      <t>メ</t>
    </rPh>
    <phoneticPr fontId="24"/>
  </si>
  <si>
    <t>前払充当額（賃貸借） ８ヵ月目（会計基準１～５）</t>
    <rPh sb="13" eb="14">
      <t>ゲツ</t>
    </rPh>
    <rPh sb="14" eb="15">
      <t>メ</t>
    </rPh>
    <phoneticPr fontId="24"/>
  </si>
  <si>
    <t>前払充当額（賃貸借） ９ヵ月目（会計基準１～５）</t>
    <rPh sb="13" eb="14">
      <t>ゲツ</t>
    </rPh>
    <rPh sb="14" eb="15">
      <t>メ</t>
    </rPh>
    <phoneticPr fontId="24"/>
  </si>
  <si>
    <t>前払充当額（賃貸借） 10ヵ月目（会計基準１～５）</t>
    <rPh sb="14" eb="15">
      <t>ゲツ</t>
    </rPh>
    <rPh sb="15" eb="16">
      <t>メ</t>
    </rPh>
    <phoneticPr fontId="24"/>
  </si>
  <si>
    <t>前払充当額（賃貸借） 11ヵ月目（会計基準１～５）</t>
    <rPh sb="14" eb="15">
      <t>ゲツ</t>
    </rPh>
    <rPh sb="15" eb="16">
      <t>メ</t>
    </rPh>
    <phoneticPr fontId="24"/>
  </si>
  <si>
    <t>前払充当額（賃貸借） 12ヵ月目（会計基準１～５）</t>
    <rPh sb="14" eb="15">
      <t>ゲツ</t>
    </rPh>
    <rPh sb="15" eb="16">
      <t>メ</t>
    </rPh>
    <phoneticPr fontId="24"/>
  </si>
  <si>
    <t>償却可能限度額（会計基準１～５）</t>
    <phoneticPr fontId="5"/>
  </si>
  <si>
    <t>定率改定取得価額（会計基準１～５）</t>
    <rPh sb="2" eb="4">
      <t>カイテイ</t>
    </rPh>
    <rPh sb="4" eb="6">
      <t>シュトク</t>
    </rPh>
    <rPh sb="6" eb="8">
      <t>カガク</t>
    </rPh>
    <phoneticPr fontId="13"/>
  </si>
  <si>
    <t>増加償却率（会計基準１～５）</t>
    <rPh sb="0" eb="2">
      <t>ゾウカ</t>
    </rPh>
    <rPh sb="2" eb="5">
      <t>ショウキャクリツ</t>
    </rPh>
    <phoneticPr fontId="23"/>
  </si>
  <si>
    <t>増加償却額（会計基準１～５）</t>
    <rPh sb="0" eb="2">
      <t>ゾウカ</t>
    </rPh>
    <rPh sb="2" eb="5">
      <t>ショウキャクガク</t>
    </rPh>
    <phoneticPr fontId="23"/>
  </si>
  <si>
    <t>月次特別償却額 計算方法（会計基準１～５）</t>
    <rPh sb="8" eb="10">
      <t>ケイサン</t>
    </rPh>
    <rPh sb="10" eb="11">
      <t>カタ</t>
    </rPh>
    <phoneticPr fontId="13"/>
  </si>
  <si>
    <t>設置場所データ</t>
    <rPh sb="0" eb="2">
      <t>セッチ</t>
    </rPh>
    <rPh sb="2" eb="4">
      <t>バショ</t>
    </rPh>
    <phoneticPr fontId="24"/>
  </si>
  <si>
    <t>Ver210929　変更内容</t>
    <phoneticPr fontId="5"/>
  </si>
  <si>
    <t>資産勘定科目データ</t>
    <phoneticPr fontId="24"/>
  </si>
  <si>
    <t>資産の種類</t>
    <phoneticPr fontId="24"/>
  </si>
  <si>
    <t>項目の名称変更（項目名の最後の「コード」を削除）</t>
    <phoneticPr fontId="24"/>
  </si>
  <si>
    <t>課税区分</t>
    <phoneticPr fontId="24"/>
  </si>
  <si>
    <t>仕入対象区分</t>
    <phoneticPr fontId="24"/>
  </si>
  <si>
    <t>プロジェクトコード</t>
    <phoneticPr fontId="24"/>
  </si>
  <si>
    <t>項目の新規追加</t>
    <phoneticPr fontId="5"/>
  </si>
  <si>
    <t>工程コード</t>
  </si>
  <si>
    <t>償却方法（会計）</t>
    <phoneticPr fontId="24"/>
  </si>
  <si>
    <t>項目の新規追加（『Ｓシステム』をご利用の場合）</t>
  </si>
  <si>
    <t>耐用年数（会計）</t>
    <phoneticPr fontId="24"/>
  </si>
  <si>
    <t>備忘価額（会計）</t>
    <phoneticPr fontId="24"/>
  </si>
  <si>
    <t>償却方法（税務）</t>
    <phoneticPr fontId="24"/>
  </si>
  <si>
    <t>項目の名称追加（『Ｓシステム』をご利用の場合）</t>
    <rPh sb="5" eb="7">
      <t>ツイカ</t>
    </rPh>
    <phoneticPr fontId="24"/>
  </si>
  <si>
    <t>耐用年数（税務）</t>
    <phoneticPr fontId="24"/>
  </si>
  <si>
    <t>備忘価額（税務）</t>
    <phoneticPr fontId="24"/>
  </si>
  <si>
    <t>工程コード</t>
    <rPh sb="0" eb="2">
      <t>コウテイ</t>
    </rPh>
    <phoneticPr fontId="24"/>
  </si>
  <si>
    <t>償却方法
償却方法（税務）＜注１＞</t>
    <rPh sb="0" eb="2">
      <t>ショウキャク</t>
    </rPh>
    <rPh sb="2" eb="4">
      <t>ホウホウ</t>
    </rPh>
    <rPh sb="5" eb="7">
      <t>ショウキャク</t>
    </rPh>
    <rPh sb="7" eb="9">
      <t>ホウホウ</t>
    </rPh>
    <rPh sb="10" eb="12">
      <t>ゼイム</t>
    </rPh>
    <rPh sb="14" eb="15">
      <t>チュウ</t>
    </rPh>
    <phoneticPr fontId="5"/>
  </si>
  <si>
    <t>耐用年数
耐用年数（税務）＜注１＞</t>
    <rPh sb="0" eb="2">
      <t>タイヨウ</t>
    </rPh>
    <rPh sb="2" eb="4">
      <t>ネンスウ</t>
    </rPh>
    <rPh sb="5" eb="7">
      <t>タイヨウ</t>
    </rPh>
    <rPh sb="7" eb="9">
      <t>ネンスウ</t>
    </rPh>
    <rPh sb="10" eb="12">
      <t>ゼイム</t>
    </rPh>
    <phoneticPr fontId="5"/>
  </si>
  <si>
    <t>備忘価額
備忘価額（税務）＜注１＞</t>
    <rPh sb="0" eb="2">
      <t>ビボウ</t>
    </rPh>
    <rPh sb="2" eb="4">
      <t>カガク</t>
    </rPh>
    <rPh sb="5" eb="7">
      <t>ビボウ</t>
    </rPh>
    <rPh sb="7" eb="9">
      <t>カガク</t>
    </rPh>
    <rPh sb="10" eb="12">
      <t>ゼイム</t>
    </rPh>
    <phoneticPr fontId="5"/>
  </si>
  <si>
    <t>資産の種類</t>
    <rPh sb="0" eb="2">
      <t>シサン</t>
    </rPh>
    <rPh sb="3" eb="5">
      <t>シュルイ</t>
    </rPh>
    <phoneticPr fontId="5"/>
  </si>
  <si>
    <t>課税区分</t>
    <rPh sb="0" eb="2">
      <t>カゼイ</t>
    </rPh>
    <rPh sb="2" eb="4">
      <t>クブン</t>
    </rPh>
    <phoneticPr fontId="5"/>
  </si>
  <si>
    <t>プロジェクトデータ
工程データ</t>
    <phoneticPr fontId="5"/>
  </si>
  <si>
    <t>データの新規追加</t>
    <phoneticPr fontId="5"/>
  </si>
  <si>
    <t>資産情報データ</t>
    <phoneticPr fontId="24"/>
  </si>
  <si>
    <t>資産コード</t>
    <rPh sb="0" eb="2">
      <t>シサン</t>
    </rPh>
    <phoneticPr fontId="24"/>
  </si>
  <si>
    <t>桁数変更（「1～10桁」から「1～15桁」へ変更）</t>
    <rPh sb="10" eb="11">
      <t>ケタ</t>
    </rPh>
    <rPh sb="19" eb="20">
      <t>ケタ</t>
    </rPh>
    <phoneticPr fontId="24"/>
  </si>
  <si>
    <t>資産勘定科目コード</t>
    <rPh sb="0" eb="2">
      <t>シサン</t>
    </rPh>
    <rPh sb="2" eb="4">
      <t>カンジョウ</t>
    </rPh>
    <rPh sb="4" eb="6">
      <t>カモク</t>
    </rPh>
    <phoneticPr fontId="13"/>
  </si>
  <si>
    <t>項目の名称変更（項目名の最後に「コード」を追加）</t>
    <phoneticPr fontId="24"/>
  </si>
  <si>
    <t>部門コード</t>
    <rPh sb="0" eb="2">
      <t>ブモン</t>
    </rPh>
    <phoneticPr fontId="13"/>
  </si>
  <si>
    <t>設置場所コード</t>
    <rPh sb="0" eb="2">
      <t>セッチ</t>
    </rPh>
    <rPh sb="2" eb="4">
      <t>バショ</t>
    </rPh>
    <phoneticPr fontId="13"/>
  </si>
  <si>
    <t>費目区分コード</t>
  </si>
  <si>
    <t>取得価額 支払方法コード</t>
    <phoneticPr fontId="24"/>
  </si>
  <si>
    <t>耐用年数変更理由</t>
    <phoneticPr fontId="24"/>
  </si>
  <si>
    <t>項目の名称変更（「変更理由」から「耐用年数変更理由」へ変更）</t>
    <phoneticPr fontId="24"/>
  </si>
  <si>
    <t>プロジェクトコード</t>
  </si>
  <si>
    <t>項目の新規追加</t>
    <phoneticPr fontId="24"/>
  </si>
  <si>
    <t>工程コード</t>
    <rPh sb="0" eb="2">
      <t>コウテイ</t>
    </rPh>
    <phoneticPr fontId="13"/>
  </si>
  <si>
    <t>保証額のもとになる額（税務）</t>
  </si>
  <si>
    <t>保証額のもとになる額（会計）</t>
    <phoneticPr fontId="24"/>
  </si>
  <si>
    <t>資本的支出コード</t>
    <rPh sb="0" eb="5">
      <t>シホンテキシシュツ</t>
    </rPh>
    <phoneticPr fontId="24"/>
  </si>
  <si>
    <t>【資本的支出履歴】の各項目</t>
    <phoneticPr fontId="24"/>
  </si>
  <si>
    <t>【圧縮記帳履歴（資本的支出）】の各項目</t>
    <phoneticPr fontId="24"/>
  </si>
  <si>
    <t>【圧縮記帳積立金（資本的支出）】の各項目</t>
    <phoneticPr fontId="24"/>
  </si>
  <si>
    <t>算出償却額（会計）</t>
    <phoneticPr fontId="24"/>
  </si>
  <si>
    <t>項目の内容変更（『Ｓシステム』をご利用の場合）</t>
    <rPh sb="3" eb="5">
      <t>ナイヨウ</t>
    </rPh>
    <rPh sb="5" eb="7">
      <t>ヘンコウ</t>
    </rPh>
    <phoneticPr fontId="24"/>
  </si>
  <si>
    <t>残存率（会計）</t>
  </si>
  <si>
    <t>残存価額（会計）計算方法</t>
    <rPh sb="8" eb="10">
      <t>ケイサン</t>
    </rPh>
    <rPh sb="10" eb="12">
      <t>ホウホウ</t>
    </rPh>
    <phoneticPr fontId="13"/>
  </si>
  <si>
    <t>残存価額（会計）</t>
    <rPh sb="0" eb="2">
      <t>ザンゾン</t>
    </rPh>
    <rPh sb="2" eb="4">
      <t>カガク</t>
    </rPh>
    <phoneticPr fontId="13"/>
  </si>
  <si>
    <t>償却可能限度率（会計）</t>
    <rPh sb="6" eb="7">
      <t>リツ</t>
    </rPh>
    <phoneticPr fontId="13"/>
  </si>
  <si>
    <t>償却可能限度額（会計）計算方法</t>
  </si>
  <si>
    <t>償却可能限度額（会計）</t>
  </si>
  <si>
    <t>備忘価額（会計）</t>
    <rPh sb="0" eb="2">
      <t>ビボウ</t>
    </rPh>
    <rPh sb="2" eb="4">
      <t>カガク</t>
    </rPh>
    <phoneticPr fontId="13"/>
  </si>
  <si>
    <t>普通償却額（会計）計算方法</t>
  </si>
  <si>
    <t>増加償却率（会計）</t>
    <rPh sb="0" eb="2">
      <t>ゾウカ</t>
    </rPh>
    <rPh sb="2" eb="5">
      <t>ショウキャクリツ</t>
    </rPh>
    <rPh sb="6" eb="8">
      <t>カイケイ</t>
    </rPh>
    <phoneticPr fontId="13"/>
  </si>
  <si>
    <t>変更後償却方法（会計）</t>
    <rPh sb="0" eb="2">
      <t>ヘンコウ</t>
    </rPh>
    <rPh sb="2" eb="3">
      <t>ゴ</t>
    </rPh>
    <rPh sb="3" eb="5">
      <t>ショウキャク</t>
    </rPh>
    <rPh sb="5" eb="7">
      <t>ホウホウ</t>
    </rPh>
    <rPh sb="8" eb="10">
      <t>カイケイ</t>
    </rPh>
    <phoneticPr fontId="13"/>
  </si>
  <si>
    <t>変更後耐用年数（会計）</t>
    <rPh sb="0" eb="2">
      <t>ヘンコウ</t>
    </rPh>
    <rPh sb="2" eb="3">
      <t>ゴ</t>
    </rPh>
    <phoneticPr fontId="24"/>
  </si>
  <si>
    <t>計算方法（会計）</t>
    <rPh sb="0" eb="2">
      <t>ケイサン</t>
    </rPh>
    <rPh sb="2" eb="4">
      <t>ホウホウ</t>
    </rPh>
    <phoneticPr fontId="24"/>
  </si>
  <si>
    <t>項目の名称追加（『Ｓシステム』をご利用の場合）</t>
  </si>
  <si>
    <t>残存率（税務）</t>
    <phoneticPr fontId="24"/>
  </si>
  <si>
    <t>残存価額 （税務）計算方法</t>
    <phoneticPr fontId="24"/>
  </si>
  <si>
    <t>残存価額（税務）</t>
    <phoneticPr fontId="24"/>
  </si>
  <si>
    <t>償却可能限度率（税務）</t>
    <phoneticPr fontId="24"/>
  </si>
  <si>
    <t>償却可能限度額（税務）計算方法</t>
    <phoneticPr fontId="24"/>
  </si>
  <si>
    <t>償却可能限度額（税務）</t>
    <phoneticPr fontId="24"/>
  </si>
  <si>
    <t xml:space="preserve">普通償却額 （税務）計算方法 </t>
    <phoneticPr fontId="24"/>
  </si>
  <si>
    <t>増加償却率（税務）</t>
    <phoneticPr fontId="24"/>
  </si>
  <si>
    <t>変更後償却方法（税務）</t>
    <phoneticPr fontId="24"/>
  </si>
  <si>
    <t>変更後耐用年数（税務）</t>
    <phoneticPr fontId="24"/>
  </si>
  <si>
    <t>償却方法（会計）</t>
    <rPh sb="0" eb="2">
      <t>ショウキャク</t>
    </rPh>
    <rPh sb="2" eb="4">
      <t>ホウホウ</t>
    </rPh>
    <rPh sb="5" eb="7">
      <t>カイケイ</t>
    </rPh>
    <phoneticPr fontId="13"/>
  </si>
  <si>
    <t>耐用年数（会計）</t>
    <rPh sb="0" eb="2">
      <t>タイヨウ</t>
    </rPh>
    <rPh sb="2" eb="4">
      <t>ネンスウ</t>
    </rPh>
    <phoneticPr fontId="13"/>
  </si>
  <si>
    <t>残存率（会計）</t>
    <rPh sb="0" eb="2">
      <t>ザンゾン</t>
    </rPh>
    <rPh sb="2" eb="3">
      <t>リツ</t>
    </rPh>
    <phoneticPr fontId="13"/>
  </si>
  <si>
    <t>償却方法
償却方法（税務）＜注１＞</t>
    <rPh sb="5" eb="7">
      <t>ショウキャク</t>
    </rPh>
    <rPh sb="7" eb="9">
      <t>ホウホウ</t>
    </rPh>
    <rPh sb="10" eb="12">
      <t>ゼイム</t>
    </rPh>
    <rPh sb="14" eb="15">
      <t>チュウ</t>
    </rPh>
    <phoneticPr fontId="13"/>
  </si>
  <si>
    <t>耐用年数
耐用年数（税務）＜注１＞</t>
    <rPh sb="5" eb="7">
      <t>タイヨウ</t>
    </rPh>
    <rPh sb="7" eb="9">
      <t>ネンスウ</t>
    </rPh>
    <phoneticPr fontId="13"/>
  </si>
  <si>
    <t>残存率
残存率（税務）＜注１＞</t>
    <rPh sb="4" eb="6">
      <t>ザンゾン</t>
    </rPh>
    <rPh sb="6" eb="7">
      <t>リツ</t>
    </rPh>
    <phoneticPr fontId="13"/>
  </si>
  <si>
    <t>残存価額
残存価額（税務）＜注１＞</t>
    <rPh sb="5" eb="7">
      <t>ザンゾン</t>
    </rPh>
    <rPh sb="7" eb="9">
      <t>カガク</t>
    </rPh>
    <phoneticPr fontId="13"/>
  </si>
  <si>
    <t>償却可能限度率
償却可能限度率（税務）＜注１＞</t>
    <rPh sb="14" eb="15">
      <t>リツ</t>
    </rPh>
    <phoneticPr fontId="13"/>
  </si>
  <si>
    <t>償却可能限度額 計算方法
償却可能限度額（税務）計算方法＜注１＞</t>
  </si>
  <si>
    <t>償却可能限度額
償却可能限度額（税務）＜注１＞</t>
  </si>
  <si>
    <t>備忘価額
備忘価額（税務）＜注１＞</t>
    <rPh sb="5" eb="7">
      <t>ビボウ</t>
    </rPh>
    <rPh sb="7" eb="9">
      <t>カガク</t>
    </rPh>
    <phoneticPr fontId="13"/>
  </si>
  <si>
    <t>普通償却額 計算方法
普通償却額 （税務）計算方法 ＜注１＞</t>
    <rPh sb="27" eb="28">
      <t>チュウ</t>
    </rPh>
    <phoneticPr fontId="13"/>
  </si>
  <si>
    <t>リース資産情報データ</t>
    <phoneticPr fontId="24"/>
  </si>
  <si>
    <t>リース料支払 支払方法コード</t>
    <rPh sb="3" eb="4">
      <t>リョウ</t>
    </rPh>
    <rPh sb="4" eb="6">
      <t>シハライ</t>
    </rPh>
    <rPh sb="7" eb="9">
      <t>シハライ</t>
    </rPh>
    <rPh sb="9" eb="11">
      <t>ホウホウ</t>
    </rPh>
    <phoneticPr fontId="24"/>
  </si>
  <si>
    <t>処分費用 支払方法コード</t>
    <rPh sb="0" eb="2">
      <t>ショブン</t>
    </rPh>
    <rPh sb="2" eb="4">
      <t>ヒヨウ</t>
    </rPh>
    <rPh sb="5" eb="7">
      <t>シハライ</t>
    </rPh>
    <rPh sb="7" eb="9">
      <t>ホウホウ</t>
    </rPh>
    <phoneticPr fontId="24"/>
  </si>
  <si>
    <t>売却価額 回収方法コード</t>
    <rPh sb="0" eb="2">
      <t>バイキャク</t>
    </rPh>
    <rPh sb="2" eb="4">
      <t>カガク</t>
    </rPh>
    <rPh sb="5" eb="7">
      <t>カイシュウ</t>
    </rPh>
    <rPh sb="7" eb="9">
      <t>ホウホウ</t>
    </rPh>
    <phoneticPr fontId="24"/>
  </si>
  <si>
    <t>移動先部門コード</t>
    <rPh sb="0" eb="2">
      <t>イドウ</t>
    </rPh>
    <rPh sb="2" eb="3">
      <t>サキ</t>
    </rPh>
    <rPh sb="3" eb="5">
      <t>ブモン</t>
    </rPh>
    <phoneticPr fontId="13"/>
  </si>
  <si>
    <t>移動先設置場所コード</t>
    <rPh sb="0" eb="2">
      <t>イドウ</t>
    </rPh>
    <rPh sb="2" eb="3">
      <t>サキ</t>
    </rPh>
    <rPh sb="3" eb="5">
      <t>セッチ</t>
    </rPh>
    <rPh sb="5" eb="7">
      <t>バショ</t>
    </rPh>
    <phoneticPr fontId="13"/>
  </si>
  <si>
    <t>移動先費目区分コード</t>
    <rPh sb="0" eb="2">
      <t>イドウ</t>
    </rPh>
    <rPh sb="2" eb="3">
      <t>サキ</t>
    </rPh>
    <phoneticPr fontId="13"/>
  </si>
  <si>
    <t>移動先プロジェクトコード</t>
    <rPh sb="0" eb="2">
      <t>イドウ</t>
    </rPh>
    <rPh sb="2" eb="3">
      <t>サキ</t>
    </rPh>
    <phoneticPr fontId="13"/>
  </si>
  <si>
    <t>移動先工程コード</t>
    <rPh sb="0" eb="3">
      <t>イドウサキ</t>
    </rPh>
    <rPh sb="3" eb="5">
      <t>コウテイ</t>
    </rPh>
    <phoneticPr fontId="13"/>
  </si>
  <si>
    <t>Ver210330　変更内容</t>
    <phoneticPr fontId="5"/>
  </si>
  <si>
    <t>資産勘定科目コード</t>
    <rPh sb="0" eb="2">
      <t>シサン</t>
    </rPh>
    <rPh sb="2" eb="4">
      <t>カンジョウ</t>
    </rPh>
    <rPh sb="4" eb="6">
      <t>カモク</t>
    </rPh>
    <phoneticPr fontId="24"/>
  </si>
  <si>
    <t>桁数変更（「1～10桁」から「3～10桁」へ変更）</t>
    <rPh sb="0" eb="2">
      <t>ケタスウ</t>
    </rPh>
    <rPh sb="2" eb="4">
      <t>ヘンコウ</t>
    </rPh>
    <rPh sb="10" eb="11">
      <t>ケタ</t>
    </rPh>
    <rPh sb="19" eb="20">
      <t>ケタ</t>
    </rPh>
    <rPh sb="22" eb="24">
      <t>ヘンコウ</t>
    </rPh>
    <phoneticPr fontId="24"/>
  </si>
  <si>
    <t>設置場所コード</t>
    <rPh sb="0" eb="2">
      <t>セッチ</t>
    </rPh>
    <rPh sb="2" eb="4">
      <t>バショ</t>
    </rPh>
    <phoneticPr fontId="24"/>
  </si>
  <si>
    <t>桁数変更（「10桁」から「1～10桁」へ変更）</t>
    <rPh sb="8" eb="9">
      <t>ケタ</t>
    </rPh>
    <rPh sb="17" eb="18">
      <t>ケタ</t>
    </rPh>
    <phoneticPr fontId="24"/>
  </si>
  <si>
    <t>設置場所名</t>
    <rPh sb="0" eb="2">
      <t>セッチ</t>
    </rPh>
    <rPh sb="2" eb="4">
      <t>バショ</t>
    </rPh>
    <rPh sb="4" eb="5">
      <t>メイ</t>
    </rPh>
    <phoneticPr fontId="24"/>
  </si>
  <si>
    <t>桁数変更（「13桁」から「40桁」へ変更）</t>
    <phoneticPr fontId="24"/>
  </si>
  <si>
    <t>摘要データ</t>
    <rPh sb="0" eb="2">
      <t>テキヨウ</t>
    </rPh>
    <phoneticPr fontId="24"/>
  </si>
  <si>
    <t>摘要内容</t>
    <rPh sb="0" eb="2">
      <t>テキヨウ</t>
    </rPh>
    <rPh sb="2" eb="4">
      <t>ナイヨウ</t>
    </rPh>
    <phoneticPr fontId="24"/>
  </si>
  <si>
    <t>桁数変更（「200桁」から「60桁」へ変更）</t>
    <rPh sb="0" eb="2">
      <t>ケタスウ</t>
    </rPh>
    <rPh sb="2" eb="4">
      <t>ヘンコウ</t>
    </rPh>
    <rPh sb="9" eb="10">
      <t>ケタ</t>
    </rPh>
    <rPh sb="16" eb="17">
      <t>ケタ</t>
    </rPh>
    <rPh sb="19" eb="21">
      <t>ヘンコウ</t>
    </rPh>
    <phoneticPr fontId="24"/>
  </si>
  <si>
    <t>数量</t>
    <rPh sb="0" eb="2">
      <t>スウリョウ</t>
    </rPh>
    <phoneticPr fontId="24"/>
  </si>
  <si>
    <t>桁数変更（「7桁」から「12桁」へ変更）</t>
    <rPh sb="0" eb="2">
      <t>ケタスウ</t>
    </rPh>
    <rPh sb="2" eb="4">
      <t>ヘンコウ</t>
    </rPh>
    <rPh sb="7" eb="8">
      <t>ケタ</t>
    </rPh>
    <rPh sb="14" eb="15">
      <t>ケタ</t>
    </rPh>
    <phoneticPr fontId="24"/>
  </si>
  <si>
    <t>摘要1～摘要10</t>
    <phoneticPr fontId="24"/>
  </si>
  <si>
    <t>桁数変更（「40桁」から「60桁」へ変更）</t>
    <rPh sb="0" eb="2">
      <t>ケタスウ</t>
    </rPh>
    <rPh sb="2" eb="4">
      <t>ヘンコウ</t>
    </rPh>
    <phoneticPr fontId="24"/>
  </si>
  <si>
    <t>合併日付</t>
    <rPh sb="0" eb="2">
      <t>ガッペイ</t>
    </rPh>
    <rPh sb="2" eb="4">
      <t>ヒヅケ</t>
    </rPh>
    <phoneticPr fontId="24"/>
  </si>
  <si>
    <t>合併時帳簿価額（税務）</t>
    <phoneticPr fontId="24"/>
  </si>
  <si>
    <t>合併時帳簿価額（会計）</t>
    <rPh sb="8" eb="10">
      <t>カイケイ</t>
    </rPh>
    <phoneticPr fontId="24"/>
  </si>
  <si>
    <t>増加申告方法</t>
    <phoneticPr fontId="24"/>
  </si>
  <si>
    <t>減少申告方法</t>
    <phoneticPr fontId="24"/>
  </si>
  <si>
    <t>貯蔵品</t>
    <phoneticPr fontId="24"/>
  </si>
  <si>
    <t>貯蔵品除却日付</t>
    <phoneticPr fontId="24"/>
  </si>
  <si>
    <t>【遊休履歴】の各項目</t>
    <phoneticPr fontId="24"/>
  </si>
  <si>
    <t>【減損履歴】の各項目</t>
    <phoneticPr fontId="24"/>
  </si>
  <si>
    <t>除却事由</t>
    <rPh sb="0" eb="2">
      <t>ジョキャク</t>
    </rPh>
    <rPh sb="2" eb="4">
      <t>ジユウ</t>
    </rPh>
    <phoneticPr fontId="24"/>
  </si>
  <si>
    <t>選択肢の追加（有姿除却の追加に伴い、3：有姿除却　を追加）</t>
    <rPh sb="7" eb="8">
      <t>ユウ</t>
    </rPh>
    <rPh sb="8" eb="9">
      <t>シ</t>
    </rPh>
    <rPh sb="9" eb="11">
      <t>ジョキャク</t>
    </rPh>
    <rPh sb="12" eb="14">
      <t>ツイカ</t>
    </rPh>
    <rPh sb="15" eb="16">
      <t>トモナ</t>
    </rPh>
    <rPh sb="20" eb="24">
      <t>ユウシジョキャク</t>
    </rPh>
    <rPh sb="26" eb="28">
      <t>ツイカ</t>
    </rPh>
    <phoneticPr fontId="24"/>
  </si>
  <si>
    <t>画像パス</t>
    <rPh sb="0" eb="2">
      <t>ガゾウ</t>
    </rPh>
    <phoneticPr fontId="24"/>
  </si>
  <si>
    <t>桁数変更（「255桁」から「2083桁」へ変更）</t>
    <phoneticPr fontId="24"/>
  </si>
  <si>
    <t>分割先資産コード</t>
    <phoneticPr fontId="24"/>
  </si>
  <si>
    <t>桁数変更（「1～10桁」から「1～15桁」へ変更）</t>
    <phoneticPr fontId="24"/>
  </si>
  <si>
    <t>桁数変更（「1～10桁」から「1～15桁」へ変更）</t>
    <rPh sb="0" eb="2">
      <t>ケタスウ</t>
    </rPh>
    <rPh sb="2" eb="4">
      <t>ヘンコウ</t>
    </rPh>
    <rPh sb="10" eb="11">
      <t>ケタ</t>
    </rPh>
    <rPh sb="19" eb="20">
      <t>ケタ</t>
    </rPh>
    <phoneticPr fontId="24"/>
  </si>
  <si>
    <t>減少申告方法</t>
    <rPh sb="0" eb="2">
      <t>ゲンショウ</t>
    </rPh>
    <rPh sb="2" eb="4">
      <t>シンコク</t>
    </rPh>
    <rPh sb="4" eb="6">
      <t>ホウホウ</t>
    </rPh>
    <phoneticPr fontId="24"/>
  </si>
  <si>
    <t>除却日付</t>
    <rPh sb="0" eb="2">
      <t>ジョキャク</t>
    </rPh>
    <rPh sb="2" eb="4">
      <t>ヒヅケ</t>
    </rPh>
    <phoneticPr fontId="24"/>
  </si>
  <si>
    <t>財務諸表注記</t>
    <rPh sb="0" eb="2">
      <t>ザイム</t>
    </rPh>
    <rPh sb="2" eb="4">
      <t>ショヒョウ</t>
    </rPh>
    <rPh sb="4" eb="6">
      <t>チュウキ</t>
    </rPh>
    <phoneticPr fontId="24"/>
  </si>
  <si>
    <t>項目の名称変更（「財務諸表注記」から「未経過リースの注記」へ変更）</t>
    <phoneticPr fontId="24"/>
  </si>
  <si>
    <t>Ver201224　変更内容</t>
    <phoneticPr fontId="5"/>
  </si>
  <si>
    <t>資産情報データ
リース資産情報データ</t>
    <phoneticPr fontId="24"/>
  </si>
  <si>
    <t>処分費用 支払方法</t>
    <phoneticPr fontId="24"/>
  </si>
  <si>
    <t>受入記号の変更（「AA1010509」から「AA0010509」へ変更）</t>
    <rPh sb="0" eb="2">
      <t>ウケイレ</t>
    </rPh>
    <rPh sb="2" eb="4">
      <t>キゴウ</t>
    </rPh>
    <rPh sb="5" eb="7">
      <t>ヘンコウ</t>
    </rPh>
    <rPh sb="33" eb="35">
      <t>ヘンコウ</t>
    </rPh>
    <phoneticPr fontId="24"/>
  </si>
  <si>
    <t>資産情報データ</t>
    <phoneticPr fontId="5"/>
  </si>
  <si>
    <t>資産名カナ</t>
    <rPh sb="0" eb="2">
      <t>シサン</t>
    </rPh>
    <rPh sb="2" eb="3">
      <t>メイ</t>
    </rPh>
    <phoneticPr fontId="24"/>
  </si>
  <si>
    <t>桁数変更（「30桁」から「60桁」へ変更）</t>
    <rPh sb="0" eb="2">
      <t>ケタスウ</t>
    </rPh>
    <rPh sb="2" eb="4">
      <t>ヘンコウ</t>
    </rPh>
    <rPh sb="8" eb="9">
      <t>ケタ</t>
    </rPh>
    <rPh sb="15" eb="16">
      <t>ケタ</t>
    </rPh>
    <rPh sb="18" eb="20">
      <t>ヘンコウ</t>
    </rPh>
    <phoneticPr fontId="24"/>
  </si>
  <si>
    <t>資産名</t>
    <rPh sb="0" eb="2">
      <t>シサン</t>
    </rPh>
    <rPh sb="2" eb="3">
      <t>メイ</t>
    </rPh>
    <phoneticPr fontId="24"/>
  </si>
  <si>
    <t>桁数変更（「40桁」から「60桁」へ変更）</t>
    <rPh sb="0" eb="2">
      <t>ケタスウ</t>
    </rPh>
    <rPh sb="2" eb="4">
      <t>ヘンコウ</t>
    </rPh>
    <rPh sb="8" eb="9">
      <t>ケタ</t>
    </rPh>
    <rPh sb="15" eb="16">
      <t>ケタ</t>
    </rPh>
    <rPh sb="18" eb="20">
      <t>ヘンコウ</t>
    </rPh>
    <phoneticPr fontId="24"/>
  </si>
  <si>
    <t>Ver200930　変更内容</t>
    <phoneticPr fontId="5"/>
  </si>
  <si>
    <t>支払方法データ
回収方法データ
リース資産情報データ</t>
    <rPh sb="0" eb="2">
      <t>シハライ</t>
    </rPh>
    <rPh sb="2" eb="4">
      <t>ホウホウ</t>
    </rPh>
    <rPh sb="8" eb="10">
      <t>カイシュウ</t>
    </rPh>
    <rPh sb="10" eb="12">
      <t>ホウホウ</t>
    </rPh>
    <rPh sb="19" eb="21">
      <t>シサン</t>
    </rPh>
    <rPh sb="21" eb="23">
      <t>ジョウホウ</t>
    </rPh>
    <phoneticPr fontId="5"/>
  </si>
  <si>
    <t>資産情報データ</t>
  </si>
  <si>
    <t>取得価額 支払方法</t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</si>
  <si>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</si>
  <si>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処分費用 支払方法</t>
    <phoneticPr fontId="5"/>
  </si>
  <si>
    <t>売却価額 回収方法</t>
    <phoneticPr fontId="5"/>
  </si>
  <si>
    <t>取得価額 消費税額 端数処理</t>
    <phoneticPr fontId="5"/>
  </si>
  <si>
    <t>項目の名称変更　（「ＸＸＸＸ 消費税 端数処理」から「ＸＸＸＸ 消費税額 端数処理」へ変更）</t>
    <rPh sb="0" eb="2">
      <t>コウモク</t>
    </rPh>
    <rPh sb="3" eb="5">
      <t>メイショウ</t>
    </rPh>
    <rPh sb="5" eb="7">
      <t>ヘンコウ</t>
    </rPh>
    <rPh sb="32" eb="35">
      <t>ショウヒゼイ</t>
    </rPh>
    <rPh sb="35" eb="36">
      <t>ガク</t>
    </rPh>
    <rPh sb="37" eb="39">
      <t>ハスウ</t>
    </rPh>
    <rPh sb="39" eb="41">
      <t>ショリ</t>
    </rPh>
    <rPh sb="43" eb="45">
      <t>ヘンコウ</t>
    </rPh>
    <phoneticPr fontId="5"/>
  </si>
  <si>
    <t>処分費用 消費税額 端数処理</t>
    <phoneticPr fontId="5"/>
  </si>
  <si>
    <t>Ver200630　変更内容</t>
    <phoneticPr fontId="5"/>
  </si>
  <si>
    <t>資産勘定科目</t>
    <phoneticPr fontId="24"/>
  </si>
  <si>
    <t>桁数の変更</t>
    <rPh sb="0" eb="2">
      <t>ケタスウ</t>
    </rPh>
    <rPh sb="3" eb="5">
      <t>ヘンコウ</t>
    </rPh>
    <phoneticPr fontId="24"/>
  </si>
  <si>
    <t>部門</t>
    <phoneticPr fontId="24"/>
  </si>
  <si>
    <t>設置場所</t>
    <phoneticPr fontId="24"/>
  </si>
  <si>
    <t>費目区分</t>
    <phoneticPr fontId="24"/>
  </si>
  <si>
    <t>購入先コード</t>
    <phoneticPr fontId="24"/>
  </si>
  <si>
    <t>購入先名</t>
    <phoneticPr fontId="24"/>
  </si>
  <si>
    <t>支払先コード</t>
    <phoneticPr fontId="24"/>
  </si>
  <si>
    <t>支払先名</t>
    <phoneticPr fontId="24"/>
  </si>
  <si>
    <t>売却先コード</t>
    <phoneticPr fontId="24"/>
  </si>
  <si>
    <t>売却先名</t>
    <phoneticPr fontId="24"/>
  </si>
  <si>
    <t>適用条項（条－枝番）</t>
    <phoneticPr fontId="24"/>
  </si>
  <si>
    <t>移動先部門</t>
    <phoneticPr fontId="24"/>
  </si>
  <si>
    <t>移動先設置場所</t>
    <phoneticPr fontId="24"/>
  </si>
  <si>
    <t>移動先費目区分</t>
    <phoneticPr fontId="24"/>
  </si>
  <si>
    <t>Ver200331　変更内容</t>
    <phoneticPr fontId="5"/>
  </si>
  <si>
    <t>【分割】の各項目</t>
    <rPh sb="1" eb="3">
      <t>ブンカツ</t>
    </rPh>
    <rPh sb="5" eb="6">
      <t>カク</t>
    </rPh>
    <rPh sb="6" eb="8">
      <t>コウモク</t>
    </rPh>
    <phoneticPr fontId="5"/>
  </si>
  <si>
    <t>Ver191226　変更内容</t>
    <phoneticPr fontId="5"/>
  </si>
  <si>
    <t>資産コード（枝番）</t>
    <phoneticPr fontId="5"/>
  </si>
  <si>
    <t>確認書類１～10</t>
    <phoneticPr fontId="5"/>
  </si>
  <si>
    <t>資産勘定科目データ
費目区分データ
設置場所データ</t>
    <rPh sb="0" eb="2">
      <t>シサン</t>
    </rPh>
    <rPh sb="2" eb="4">
      <t>カンジョウ</t>
    </rPh>
    <rPh sb="4" eb="6">
      <t>カモク</t>
    </rPh>
    <phoneticPr fontId="5"/>
  </si>
  <si>
    <t>インデックス</t>
    <phoneticPr fontId="24"/>
  </si>
  <si>
    <t>Ver191128　変更内容</t>
    <phoneticPr fontId="5"/>
  </si>
  <si>
    <t>設置場所データ</t>
    <rPh sb="0" eb="2">
      <t>セッチ</t>
    </rPh>
    <rPh sb="2" eb="4">
      <t>バショ</t>
    </rPh>
    <phoneticPr fontId="5"/>
  </si>
  <si>
    <t>固定資産税申告先</t>
    <phoneticPr fontId="5"/>
  </si>
  <si>
    <t>○『Ｓシステム』をご利用の場合で、[経理業務設定]メニューの「償却方法・耐用年数」が「税務と会計でそれぞれに設定する」の場合、または『奉行Ｖ ERPクラウド』をご利用の場合</t>
    <rPh sb="10" eb="12">
      <t>リヨウ</t>
    </rPh>
    <rPh sb="13" eb="15">
      <t>バアイ</t>
    </rPh>
    <phoneticPr fontId="5"/>
  </si>
  <si>
    <t>項目名は、＜注１＞に切り替わります。</t>
    <rPh sb="10" eb="11">
      <t>キ</t>
    </rPh>
    <rPh sb="12" eb="13">
      <t>カ</t>
    </rPh>
    <phoneticPr fontId="5"/>
  </si>
  <si>
    <t>この設定の場合に受け入れできる項目は、＜注２＞です。</t>
    <rPh sb="2" eb="4">
      <t>セッテイ</t>
    </rPh>
    <rPh sb="5" eb="7">
      <t>バアイ</t>
    </rPh>
    <rPh sb="8" eb="9">
      <t>ウ</t>
    </rPh>
    <rPh sb="10" eb="11">
      <t>イ</t>
    </rPh>
    <rPh sb="15" eb="17">
      <t>コウモク</t>
    </rPh>
    <phoneticPr fontId="5"/>
  </si>
  <si>
    <t>○『奉行Ｖ ERPクラウド』をご利用の場合で、[経理業務設定]メニューの「会計基準」が「使用する」の場合</t>
    <phoneticPr fontId="5"/>
  </si>
  <si>
    <t>この設定の場合に受け入れできる項目は、＜注３＞です。</t>
    <rPh sb="2" eb="4">
      <t>セッテイ</t>
    </rPh>
    <rPh sb="5" eb="7">
      <t>バアイ</t>
    </rPh>
    <rPh sb="8" eb="9">
      <t>ウ</t>
    </rPh>
    <rPh sb="10" eb="11">
      <t>イ</t>
    </rPh>
    <rPh sb="15" eb="17">
      <t>コウモク</t>
    </rPh>
    <phoneticPr fontId="5"/>
  </si>
  <si>
    <t>資産勘定科目コード</t>
    <rPh sb="0" eb="2">
      <t>シサン</t>
    </rPh>
    <rPh sb="2" eb="4">
      <t>カンジョウ</t>
    </rPh>
    <rPh sb="4" eb="6">
      <t>カモク</t>
    </rPh>
    <phoneticPr fontId="5"/>
  </si>
  <si>
    <t>AA2010001</t>
    <phoneticPr fontId="5"/>
  </si>
  <si>
    <t>３～10</t>
    <phoneticPr fontId="5"/>
  </si>
  <si>
    <t>英数</t>
    <phoneticPr fontId="5"/>
  </si>
  <si>
    <t>必須</t>
    <rPh sb="0" eb="2">
      <t>ヒッス</t>
    </rPh>
    <phoneticPr fontId="5"/>
  </si>
  <si>
    <t>桁数は、設定（メインメニュー右上にある[設定]アイコンから[運用設定]メニューの[基本]ページ）によって異なります。</t>
    <rPh sb="41" eb="43">
      <t>キホン</t>
    </rPh>
    <phoneticPr fontId="1"/>
  </si>
  <si>
    <t>資産勘定科目名</t>
    <rPh sb="0" eb="2">
      <t>シサン</t>
    </rPh>
    <rPh sb="2" eb="4">
      <t>カンジョウ</t>
    </rPh>
    <rPh sb="4" eb="6">
      <t>カモク</t>
    </rPh>
    <phoneticPr fontId="5"/>
  </si>
  <si>
    <t>AA2010002</t>
    <phoneticPr fontId="5"/>
  </si>
  <si>
    <t>40</t>
    <phoneticPr fontId="5"/>
  </si>
  <si>
    <t>文字</t>
    <rPh sb="0" eb="2">
      <t>モジ</t>
    </rPh>
    <phoneticPr fontId="5"/>
  </si>
  <si>
    <t>AA2010009</t>
    <phoneticPr fontId="24"/>
  </si>
  <si>
    <t>10</t>
    <phoneticPr fontId="24"/>
  </si>
  <si>
    <t>英数カナ</t>
    <phoneticPr fontId="24"/>
  </si>
  <si>
    <t>科目区分</t>
    <rPh sb="0" eb="2">
      <t>カモク</t>
    </rPh>
    <rPh sb="2" eb="4">
      <t>クブン</t>
    </rPh>
    <phoneticPr fontId="5"/>
  </si>
  <si>
    <t>AA2010003</t>
  </si>
  <si>
    <t>1</t>
    <phoneticPr fontId="5"/>
  </si>
  <si>
    <t>数字</t>
    <rPh sb="0" eb="2">
      <t>スウジ</t>
    </rPh>
    <phoneticPr fontId="2"/>
  </si>
  <si>
    <t>数字</t>
    <rPh sb="0" eb="2">
      <t>スウジ</t>
    </rPh>
    <phoneticPr fontId="5"/>
  </si>
  <si>
    <t>0：有形固定資産　１：無形固定資産　２：投資その他の資産　３：繰延資産</t>
    <rPh sb="2" eb="4">
      <t>ユウケイ</t>
    </rPh>
    <rPh sb="4" eb="6">
      <t>コテイ</t>
    </rPh>
    <rPh sb="6" eb="8">
      <t>シサン</t>
    </rPh>
    <rPh sb="11" eb="13">
      <t>ムケイ</t>
    </rPh>
    <rPh sb="13" eb="15">
      <t>コテイ</t>
    </rPh>
    <rPh sb="15" eb="17">
      <t>シサン</t>
    </rPh>
    <phoneticPr fontId="1"/>
  </si>
  <si>
    <t>費目区分コード</t>
    <rPh sb="0" eb="2">
      <t>ヒモク</t>
    </rPh>
    <rPh sb="2" eb="4">
      <t>クブン</t>
    </rPh>
    <phoneticPr fontId="5"/>
  </si>
  <si>
    <t>AA2010004</t>
  </si>
  <si>
    <t>１～10</t>
    <phoneticPr fontId="5"/>
  </si>
  <si>
    <t>[費目区分]メニューで登録されている費目区分コードを設定します。
桁数は、設定（メインメニュー右上にある[設定]アイコンから[運用設定]メニューの[基本]ページ）によって異なります。</t>
    <rPh sb="1" eb="3">
      <t>ヒモク</t>
    </rPh>
    <rPh sb="3" eb="5">
      <t>クブン</t>
    </rPh>
    <rPh sb="11" eb="13">
      <t>トウロク</t>
    </rPh>
    <rPh sb="18" eb="20">
      <t>ヒモク</t>
    </rPh>
    <rPh sb="20" eb="22">
      <t>クブン</t>
    </rPh>
    <rPh sb="26" eb="28">
      <t>セッテイ</t>
    </rPh>
    <rPh sb="33" eb="35">
      <t>ケタスウ</t>
    </rPh>
    <rPh sb="37" eb="39">
      <t>セッテイ</t>
    </rPh>
    <rPh sb="47" eb="49">
      <t>ミギウエ</t>
    </rPh>
    <rPh sb="53" eb="55">
      <t>セッテイ</t>
    </rPh>
    <rPh sb="63" eb="65">
      <t>ウンヨウ</t>
    </rPh>
    <rPh sb="65" eb="67">
      <t>セッテイ</t>
    </rPh>
    <rPh sb="74" eb="76">
      <t>キホン</t>
    </rPh>
    <rPh sb="85" eb="86">
      <t>コト</t>
    </rPh>
    <phoneticPr fontId="1"/>
  </si>
  <si>
    <t>AA2010010</t>
  </si>
  <si>
    <t>４～20</t>
    <phoneticPr fontId="5"/>
  </si>
  <si>
    <t>英数カナ</t>
  </si>
  <si>
    <t>[プロジェクト]メニューで登録されているプロジェクトコードを設定します。
桁数は、設定（メインメニュー右上にある[設定]アイコンから[運用設定]メニューの[基本]ページ）によって異なります。</t>
    <rPh sb="78" eb="80">
      <t>キホン</t>
    </rPh>
    <phoneticPr fontId="1"/>
  </si>
  <si>
    <t>AA2010011</t>
  </si>
  <si>
    <t>１～20</t>
    <phoneticPr fontId="5"/>
  </si>
  <si>
    <t>[工程]メニューで登録されている工程コードを設定します。
桁数は、設定（メインメニュー右上にある[設定]アイコンから[運用設定]メニューの[基本]ページ）によって異なります。</t>
    <rPh sb="1" eb="3">
      <t>コウテイ</t>
    </rPh>
    <rPh sb="16" eb="18">
      <t>コウテイ</t>
    </rPh>
    <rPh sb="70" eb="72">
      <t>キホン</t>
    </rPh>
    <phoneticPr fontId="1"/>
  </si>
  <si>
    <t>単位</t>
    <rPh sb="0" eb="2">
      <t>タンイ</t>
    </rPh>
    <phoneticPr fontId="5"/>
  </si>
  <si>
    <t>AA2010005</t>
  </si>
  <si>
    <t>２</t>
    <phoneticPr fontId="5"/>
  </si>
  <si>
    <t>種類</t>
    <rPh sb="0" eb="2">
      <t>シュルイ</t>
    </rPh>
    <phoneticPr fontId="5"/>
  </si>
  <si>
    <t>AA2010006</t>
  </si>
  <si>
    <t>32</t>
    <phoneticPr fontId="5"/>
  </si>
  <si>
    <t>構造</t>
    <rPh sb="0" eb="2">
      <t>コウゾウ</t>
    </rPh>
    <phoneticPr fontId="5"/>
  </si>
  <si>
    <t>AA2010007</t>
  </si>
  <si>
    <t>20</t>
    <phoneticPr fontId="5"/>
  </si>
  <si>
    <t>細目</t>
    <rPh sb="0" eb="2">
      <t>サイモク</t>
    </rPh>
    <phoneticPr fontId="5"/>
  </si>
  <si>
    <t>AA2010008</t>
    <phoneticPr fontId="5"/>
  </si>
  <si>
    <t>AA2010101</t>
    <phoneticPr fontId="5"/>
  </si>
  <si>
    <t>0：非償却　1：定額法　2：定率法　3：リース期間定額法　4：税法繰延資産　5：繰延資産　6：少額資産（中小企業）　
7：三年一括償却　8：のれん償却　9：消耗品</t>
    <rPh sb="2" eb="3">
      <t>ヒ</t>
    </rPh>
    <rPh sb="3" eb="5">
      <t>ショウキャク</t>
    </rPh>
    <rPh sb="8" eb="10">
      <t>テイガク</t>
    </rPh>
    <rPh sb="10" eb="11">
      <t>ホウ</t>
    </rPh>
    <rPh sb="14" eb="16">
      <t>テイリツ</t>
    </rPh>
    <rPh sb="16" eb="17">
      <t>ホウ</t>
    </rPh>
    <rPh sb="23" eb="25">
      <t>キカン</t>
    </rPh>
    <rPh sb="25" eb="27">
      <t>テイガク</t>
    </rPh>
    <rPh sb="27" eb="28">
      <t>ホウ</t>
    </rPh>
    <rPh sb="31" eb="33">
      <t>ゼイホウ</t>
    </rPh>
    <rPh sb="33" eb="35">
      <t>クリノベ</t>
    </rPh>
    <rPh sb="35" eb="37">
      <t>シサン</t>
    </rPh>
    <rPh sb="40" eb="42">
      <t>クリノベ</t>
    </rPh>
    <rPh sb="42" eb="44">
      <t>シサン</t>
    </rPh>
    <rPh sb="47" eb="49">
      <t>ショウガク</t>
    </rPh>
    <rPh sb="49" eb="51">
      <t>シサン</t>
    </rPh>
    <rPh sb="52" eb="54">
      <t>チュウショウ</t>
    </rPh>
    <rPh sb="54" eb="56">
      <t>キギョウ</t>
    </rPh>
    <rPh sb="61" eb="63">
      <t>サンネン</t>
    </rPh>
    <rPh sb="63" eb="65">
      <t>イッカツ</t>
    </rPh>
    <rPh sb="65" eb="67">
      <t>ショウキャク</t>
    </rPh>
    <rPh sb="73" eb="75">
      <t>ショウキャク</t>
    </rPh>
    <rPh sb="78" eb="81">
      <t>ショウモウヒン</t>
    </rPh>
    <phoneticPr fontId="1"/>
  </si>
  <si>
    <t>償却方法（会計）</t>
    <rPh sb="0" eb="2">
      <t>ショウキャク</t>
    </rPh>
    <rPh sb="2" eb="4">
      <t>ホウホウ</t>
    </rPh>
    <rPh sb="5" eb="7">
      <t>カイケイ</t>
    </rPh>
    <phoneticPr fontId="5"/>
  </si>
  <si>
    <t>AA2010104</t>
  </si>
  <si>
    <t>0：非償却　1：定額法　2：定率法　3：リース期間定額法　4：税法繰延資産  5：繰延資産  6：少額資産（中小企業）7：三年一括償却　8：のれん償却  9：消耗品　30：月割均等法　31：年割均等法
この項目は、＜注２＞の場合に受け入れできます。</t>
    <phoneticPr fontId="5"/>
  </si>
  <si>
    <t>AA2010102</t>
    <phoneticPr fontId="5"/>
  </si>
  <si>
    <t>３</t>
    <phoneticPr fontId="5"/>
  </si>
  <si>
    <t>耐用年数（会計）</t>
    <rPh sb="0" eb="2">
      <t>タイヨウ</t>
    </rPh>
    <rPh sb="2" eb="4">
      <t>ネンスウ</t>
    </rPh>
    <rPh sb="5" eb="7">
      <t>カイケイ</t>
    </rPh>
    <phoneticPr fontId="5"/>
  </si>
  <si>
    <t>AA2010105</t>
  </si>
  <si>
    <t>この項目は、＜注２＞の場合に受け入れできます。</t>
    <phoneticPr fontId="5"/>
  </si>
  <si>
    <t>AA2010103</t>
    <phoneticPr fontId="5"/>
  </si>
  <si>
    <t>１</t>
    <phoneticPr fontId="5"/>
  </si>
  <si>
    <t>0～1</t>
  </si>
  <si>
    <t>備忘価額（会計）</t>
    <rPh sb="0" eb="2">
      <t>ビボウ</t>
    </rPh>
    <rPh sb="2" eb="4">
      <t>カガク</t>
    </rPh>
    <rPh sb="5" eb="7">
      <t>カイケイ</t>
    </rPh>
    <phoneticPr fontId="5"/>
  </si>
  <si>
    <t>AA2010106</t>
  </si>
  <si>
    <t>0～1
この項目は、＜注２＞の場合に受け入れできます。</t>
    <phoneticPr fontId="5"/>
  </si>
  <si>
    <t>【会計基準】</t>
    <rPh sb="1" eb="3">
      <t>カイケイ</t>
    </rPh>
    <rPh sb="3" eb="5">
      <t>キジュン</t>
    </rPh>
    <phoneticPr fontId="5"/>
  </si>
  <si>
    <t>　この項目は、＜注３＞の場合に受け入れできます。</t>
    <phoneticPr fontId="5"/>
  </si>
  <si>
    <t>償却方法（会計基準１）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</si>
  <si>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AA2010107</t>
    <phoneticPr fontId="5"/>
  </si>
  <si>
    <t>0：非償却　1：定額法　2：定率法　3：リース期間定額法　4：税法繰延資産  5：繰延資産  6：少額資産（中小企業）7：三年一括償却　8：のれん償却  9：消耗品　30：月割均等法　31：年割均等法</t>
    <phoneticPr fontId="5"/>
  </si>
  <si>
    <t>耐用年数（会計基準１）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</si>
  <si>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AA2010108</t>
    <phoneticPr fontId="5"/>
  </si>
  <si>
    <t>備忘価額（会計基準１）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</si>
  <si>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AA2010109</t>
    <phoneticPr fontId="5"/>
  </si>
  <si>
    <t>0～1</t>
    <phoneticPr fontId="5"/>
  </si>
  <si>
    <t>償却方法（会計基準２）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</si>
  <si>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AA2010110</t>
    <phoneticPr fontId="5"/>
  </si>
  <si>
    <t>耐用年数（会計基準２）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</si>
  <si>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AA2010111</t>
    <phoneticPr fontId="5"/>
  </si>
  <si>
    <t>備忘価額（会計基準２）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</si>
  <si>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AA2010112</t>
    <phoneticPr fontId="5"/>
  </si>
  <si>
    <t>償却方法（会計基準３）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</si>
  <si>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AA2010113</t>
    <phoneticPr fontId="5"/>
  </si>
  <si>
    <t>耐用年数（会計基準３）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</si>
  <si>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AA2010114</t>
    <phoneticPr fontId="5"/>
  </si>
  <si>
    <t>備忘価額（会計基準３）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</si>
  <si>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AA2010115</t>
    <phoneticPr fontId="5"/>
  </si>
  <si>
    <t>償却方法（会計基準４）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</si>
  <si>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AA2010116</t>
    <phoneticPr fontId="5"/>
  </si>
  <si>
    <t>耐用年数（会計基準４）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</si>
  <si>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AA2010117</t>
    <phoneticPr fontId="5"/>
  </si>
  <si>
    <t>備忘価額（会計基準４）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</si>
  <si>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AA2010118</t>
    <phoneticPr fontId="5"/>
  </si>
  <si>
    <t>償却方法（会計基準５）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</si>
  <si>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AA2010119</t>
    <phoneticPr fontId="5"/>
  </si>
  <si>
    <t>耐用年数（会計基準５）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</si>
  <si>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AA2010120</t>
    <phoneticPr fontId="5"/>
  </si>
  <si>
    <t>備忘価額（会計基準５）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</si>
  <si>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AA2010121</t>
    <phoneticPr fontId="5"/>
  </si>
  <si>
    <t>AA2010201</t>
    <phoneticPr fontId="5"/>
  </si>
  <si>
    <t>0：申告対象外　1：構築物　2：機械及び装置　3：船舶　4：航空機　5：車両及び運搬具　6：工具、器具及び備品</t>
    <rPh sb="2" eb="4">
      <t>シンコク</t>
    </rPh>
    <rPh sb="4" eb="6">
      <t>タイショウ</t>
    </rPh>
    <rPh sb="6" eb="7">
      <t>ガイ</t>
    </rPh>
    <rPh sb="10" eb="13">
      <t>コウチクブツ</t>
    </rPh>
    <rPh sb="16" eb="18">
      <t>キカイ</t>
    </rPh>
    <rPh sb="18" eb="19">
      <t>オヨ</t>
    </rPh>
    <rPh sb="20" eb="22">
      <t>ソウチ</t>
    </rPh>
    <rPh sb="25" eb="27">
      <t>センパク</t>
    </rPh>
    <rPh sb="30" eb="33">
      <t>コウクウキ</t>
    </rPh>
    <rPh sb="36" eb="38">
      <t>シャリョウ</t>
    </rPh>
    <rPh sb="38" eb="39">
      <t>オヨ</t>
    </rPh>
    <rPh sb="40" eb="42">
      <t>ウンパン</t>
    </rPh>
    <rPh sb="42" eb="43">
      <t>グ</t>
    </rPh>
    <rPh sb="46" eb="48">
      <t>コウグ</t>
    </rPh>
    <rPh sb="49" eb="51">
      <t>キグ</t>
    </rPh>
    <rPh sb="51" eb="52">
      <t>オヨ</t>
    </rPh>
    <rPh sb="53" eb="55">
      <t>ビヒン</t>
    </rPh>
    <phoneticPr fontId="1"/>
  </si>
  <si>
    <t>AA2010301</t>
    <phoneticPr fontId="5"/>
  </si>
  <si>
    <t>1：課税　2：非課税</t>
    <rPh sb="2" eb="4">
      <t>カゼイ</t>
    </rPh>
    <rPh sb="7" eb="10">
      <t>ヒカゼイ</t>
    </rPh>
    <phoneticPr fontId="1"/>
  </si>
  <si>
    <t>仕入対象区分</t>
    <phoneticPr fontId="5"/>
  </si>
  <si>
    <t>AA2010302</t>
    <phoneticPr fontId="5"/>
  </si>
  <si>
    <t>0：対象外　1：標準売上分　2：非課税売上分　3：共通売上分</t>
    <rPh sb="2" eb="5">
      <t>タイショウガイ</t>
    </rPh>
    <rPh sb="8" eb="10">
      <t>ヒョウジュン</t>
    </rPh>
    <rPh sb="10" eb="12">
      <t>ウリアゲ</t>
    </rPh>
    <rPh sb="12" eb="13">
      <t>ブン</t>
    </rPh>
    <rPh sb="16" eb="19">
      <t>ヒカゼイ</t>
    </rPh>
    <rPh sb="19" eb="21">
      <t>ウリアゲ</t>
    </rPh>
    <rPh sb="21" eb="22">
      <t>ブン</t>
    </rPh>
    <rPh sb="25" eb="27">
      <t>キョウツウ</t>
    </rPh>
    <rPh sb="27" eb="29">
      <t>ウリアゲ</t>
    </rPh>
    <rPh sb="29" eb="30">
      <t>ブン</t>
    </rPh>
    <phoneticPr fontId="1"/>
  </si>
  <si>
    <t>AA2030001</t>
    <phoneticPr fontId="5"/>
  </si>
  <si>
    <t>桁数は、設定（メインメニュー右上にある[設定]アイコンから[運用設定]メニューの[基本]ページ）によって異なります。</t>
    <rPh sb="41" eb="43">
      <t>キホン</t>
    </rPh>
    <phoneticPr fontId="5"/>
  </si>
  <si>
    <t>費目区分名</t>
    <rPh sb="0" eb="2">
      <t>ヒモク</t>
    </rPh>
    <rPh sb="2" eb="4">
      <t>クブン</t>
    </rPh>
    <rPh sb="4" eb="5">
      <t>メイ</t>
    </rPh>
    <phoneticPr fontId="13"/>
  </si>
  <si>
    <t>AA2030002</t>
    <phoneticPr fontId="5"/>
  </si>
  <si>
    <t>40</t>
    <phoneticPr fontId="13"/>
  </si>
  <si>
    <t>インデックス</t>
    <phoneticPr fontId="13"/>
  </si>
  <si>
    <t>AA2030003</t>
    <phoneticPr fontId="5"/>
  </si>
  <si>
    <t>10</t>
    <phoneticPr fontId="13"/>
  </si>
  <si>
    <t>支払方法データ</t>
    <phoneticPr fontId="5"/>
  </si>
  <si>
    <t>支払方法コード</t>
    <rPh sb="0" eb="2">
      <t>シハライ</t>
    </rPh>
    <rPh sb="2" eb="4">
      <t>ホウホウ</t>
    </rPh>
    <phoneticPr fontId="10"/>
  </si>
  <si>
    <t>AA2080001</t>
    <phoneticPr fontId="24"/>
  </si>
  <si>
    <t>４～10</t>
    <phoneticPr fontId="24"/>
  </si>
  <si>
    <t>英数カナ</t>
    <phoneticPr fontId="5"/>
  </si>
  <si>
    <t>支払方法名</t>
    <rPh sb="0" eb="2">
      <t>シハライ</t>
    </rPh>
    <rPh sb="2" eb="4">
      <t>ホウホウ</t>
    </rPh>
    <rPh sb="4" eb="5">
      <t>メイ</t>
    </rPh>
    <phoneticPr fontId="5"/>
  </si>
  <si>
    <t>AA2080002</t>
    <phoneticPr fontId="24"/>
  </si>
  <si>
    <t>30</t>
    <phoneticPr fontId="24"/>
  </si>
  <si>
    <t>文字</t>
    <rPh sb="0" eb="2">
      <t>モジ</t>
    </rPh>
    <phoneticPr fontId="24"/>
  </si>
  <si>
    <t>インデックス</t>
    <phoneticPr fontId="5"/>
  </si>
  <si>
    <t>AA2080003</t>
    <phoneticPr fontId="24"/>
  </si>
  <si>
    <t>英数カナ</t>
    <rPh sb="0" eb="2">
      <t>エイスウ</t>
    </rPh>
    <phoneticPr fontId="5"/>
  </si>
  <si>
    <t>回収方法データ</t>
    <phoneticPr fontId="5"/>
  </si>
  <si>
    <t>回収方法コード</t>
    <rPh sb="0" eb="2">
      <t>カイシュウ</t>
    </rPh>
    <rPh sb="2" eb="4">
      <t>ホウホウ</t>
    </rPh>
    <phoneticPr fontId="10"/>
  </si>
  <si>
    <t>AA2090001</t>
    <phoneticPr fontId="24"/>
  </si>
  <si>
    <t>回収方法名</t>
    <rPh sb="0" eb="2">
      <t>カイシュウ</t>
    </rPh>
    <rPh sb="2" eb="4">
      <t>ホウホウ</t>
    </rPh>
    <rPh sb="4" eb="5">
      <t>メイ</t>
    </rPh>
    <phoneticPr fontId="5"/>
  </si>
  <si>
    <t>AA2090002</t>
    <phoneticPr fontId="24"/>
  </si>
  <si>
    <t>AA2090003</t>
    <phoneticPr fontId="24"/>
  </si>
  <si>
    <t>部門データ</t>
    <phoneticPr fontId="5"/>
  </si>
  <si>
    <t>部門コード</t>
    <rPh sb="0" eb="2">
      <t>ブモン</t>
    </rPh>
    <phoneticPr fontId="5"/>
  </si>
  <si>
    <t>AA2040001</t>
    <phoneticPr fontId="5"/>
  </si>
  <si>
    <t>１～15</t>
    <phoneticPr fontId="5"/>
  </si>
  <si>
    <t>部門名</t>
    <rPh sb="0" eb="2">
      <t>ブモン</t>
    </rPh>
    <rPh sb="2" eb="3">
      <t>メイ</t>
    </rPh>
    <phoneticPr fontId="5"/>
  </si>
  <si>
    <t>AA2040002</t>
    <phoneticPr fontId="5"/>
  </si>
  <si>
    <t>文字</t>
    <rPh sb="0" eb="2">
      <t>モジ</t>
    </rPh>
    <phoneticPr fontId="13"/>
  </si>
  <si>
    <t>AA2040003</t>
    <phoneticPr fontId="5"/>
  </si>
  <si>
    <t>英数カナ</t>
    <rPh sb="0" eb="2">
      <t>エイスウ</t>
    </rPh>
    <phoneticPr fontId="13"/>
  </si>
  <si>
    <t>有効期間（開始）</t>
    <rPh sb="0" eb="2">
      <t>ユウコウ</t>
    </rPh>
    <rPh sb="2" eb="4">
      <t>キカン</t>
    </rPh>
    <rPh sb="5" eb="7">
      <t>カイシ</t>
    </rPh>
    <phoneticPr fontId="13"/>
  </si>
  <si>
    <t>AA2040004</t>
    <phoneticPr fontId="5"/>
  </si>
  <si>
    <t>11</t>
    <phoneticPr fontId="13"/>
  </si>
  <si>
    <t>※形式は、表紙の「日付の形式」参照</t>
    <rPh sb="12" eb="14">
      <t>ケイシキ</t>
    </rPh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</si>
  <si>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13"/>
  </si>
  <si>
    <t>AA2040005</t>
    <phoneticPr fontId="5"/>
  </si>
  <si>
    <t>部門グループデータ</t>
    <phoneticPr fontId="5"/>
  </si>
  <si>
    <t>『Sシステム』以上、または『奉行Ｖ ERPクラウド』をご利用の場合</t>
    <phoneticPr fontId="5"/>
  </si>
  <si>
    <t>部門グループコード（階層１）</t>
    <rPh sb="0" eb="2">
      <t>ブモン</t>
    </rPh>
    <rPh sb="10" eb="12">
      <t>カイソウ</t>
    </rPh>
    <phoneticPr fontId="5"/>
  </si>
  <si>
    <t>AA2120011</t>
    <phoneticPr fontId="5"/>
  </si>
  <si>
    <t>桁数は、設定（メインメニュー右上にある[設定]アイコンから[運用設定]メニューの[基本]ページ）によって異なります。</t>
    <phoneticPr fontId="5"/>
  </si>
  <si>
    <t>部門グループ名（階層１）</t>
    <rPh sb="0" eb="2">
      <t>ブモン</t>
    </rPh>
    <rPh sb="6" eb="7">
      <t>メイ</t>
    </rPh>
    <rPh sb="8" eb="10">
      <t>カイソウ</t>
    </rPh>
    <phoneticPr fontId="5"/>
  </si>
  <si>
    <t>AA2120012</t>
  </si>
  <si>
    <t>部門グループコード（階層２）</t>
    <phoneticPr fontId="5"/>
  </si>
  <si>
    <t>AA2120021</t>
    <phoneticPr fontId="5"/>
  </si>
  <si>
    <t>１～15</t>
  </si>
  <si>
    <t>桁数は、設定（メインメニュー右上にある[設定]アイコンから[運用設定]メニューの[基本]ページ）によって異なります。
階層により、受け入れ記号の指定が異なります。
詳細は、欄外の【階層の受入記号】参照
※２階層目以降の「部門グループコード」を受け入れる場合、上の階層の部門グループコードも指定してください。
　【例】階層３の「部門グループコード」を受け入れる場合、「部門グループコード（階層２）」が必須になります。
　詳細は、欄外の【設定例】参照</t>
    <phoneticPr fontId="5"/>
  </si>
  <si>
    <t>～</t>
    <phoneticPr fontId="5"/>
  </si>
  <si>
    <t>部門グループコード（階層99）</t>
    <phoneticPr fontId="5"/>
  </si>
  <si>
    <t>AA2120991</t>
    <phoneticPr fontId="5"/>
  </si>
  <si>
    <t>部門グループ名（階層２）</t>
    <phoneticPr fontId="5"/>
  </si>
  <si>
    <t>AA2120022</t>
    <phoneticPr fontId="5"/>
  </si>
  <si>
    <t>階層により、受入記号の指定が異なります。
詳細は、欄外の【階層の受入記号】参照
※必ず部門グループコードも指定してください。
　詳細は、欄外の【設定例】参照</t>
    <rPh sb="6" eb="8">
      <t>ウケイレ</t>
    </rPh>
    <phoneticPr fontId="5"/>
  </si>
  <si>
    <t>部門グループ名（階層99）</t>
    <phoneticPr fontId="5"/>
  </si>
  <si>
    <t>AA2120992</t>
    <phoneticPr fontId="5"/>
  </si>
  <si>
    <t>部門</t>
    <rPh sb="0" eb="2">
      <t>ブモン</t>
    </rPh>
    <phoneticPr fontId="5"/>
  </si>
  <si>
    <t>AA2121001</t>
    <phoneticPr fontId="5"/>
  </si>
  <si>
    <t>桁数は、設定（メインメニュー右上にある[設定]アイコンから[運用設定]メニューの[基本]ページ）によって異なります。
詳細は、欄外の【設定例】参照</t>
    <phoneticPr fontId="5"/>
  </si>
  <si>
    <t>【階層の受入記号】</t>
    <rPh sb="1" eb="3">
      <t>カイソウ</t>
    </rPh>
    <rPh sb="4" eb="6">
      <t>ウケイレ</t>
    </rPh>
    <rPh sb="6" eb="8">
      <t>キゴウ</t>
    </rPh>
    <phoneticPr fontId="5"/>
  </si>
  <si>
    <t xml:space="preserve">
階層の受入記号「AA2120XXX」の下3桁は、以下を参考に設定します。
・階層　　　　　　　　⇒　01～99：何階層目かを入力します。
　　　　　　　　　　　　　　　　  ※１～９階層目の場合は、前に０を付けて２桁で入力します。
・コード・名称　　　　⇒　1：部門グループコード　2：部門グループ名
</t>
    <rPh sb="1" eb="3">
      <t>カイソウ</t>
    </rPh>
    <rPh sb="45" eb="47">
      <t>カイソウ</t>
    </rPh>
    <rPh sb="63" eb="67">
      <t>ナンカイソウメ</t>
    </rPh>
    <rPh sb="69" eb="71">
      <t>ニュウリョク</t>
    </rPh>
    <rPh sb="98" eb="100">
      <t>カイソウ</t>
    </rPh>
    <rPh sb="128" eb="130">
      <t>メイショウ</t>
    </rPh>
    <rPh sb="138" eb="140">
      <t>ブモン</t>
    </rPh>
    <rPh sb="150" eb="152">
      <t>ブモン</t>
    </rPh>
    <rPh sb="156" eb="157">
      <t>メイ</t>
    </rPh>
    <phoneticPr fontId="4"/>
  </si>
  <si>
    <t>【設定例】</t>
    <rPh sb="1" eb="3">
      <t>セッテイ</t>
    </rPh>
    <rPh sb="3" eb="4">
      <t>レイ</t>
    </rPh>
    <phoneticPr fontId="5"/>
  </si>
  <si>
    <t>　○部門グループ（Ｃグループ）の内訳に部門グループ（Ａ・Ｂグループ）を設定し、</t>
    <rPh sb="2" eb="4">
      <t>ブモン</t>
    </rPh>
    <rPh sb="16" eb="18">
      <t>ウチワケ</t>
    </rPh>
    <rPh sb="19" eb="21">
      <t>ブモン</t>
    </rPh>
    <rPh sb="35" eb="37">
      <t>セッテイ</t>
    </rPh>
    <phoneticPr fontId="5"/>
  </si>
  <si>
    <t>　　部門グループ（Ａ・Ｂグループ）にそれぞれ部門（部門１～４）を設定する場合</t>
    <rPh sb="2" eb="4">
      <t>ブモン</t>
    </rPh>
    <rPh sb="22" eb="24">
      <t>ブモン</t>
    </rPh>
    <rPh sb="25" eb="27">
      <t>ブモン</t>
    </rPh>
    <rPh sb="32" eb="34">
      <t>セッテイ</t>
    </rPh>
    <rPh sb="36" eb="38">
      <t>バアイ</t>
    </rPh>
    <phoneticPr fontId="5"/>
  </si>
  <si>
    <t>　　≪階層例≫</t>
    <rPh sb="3" eb="5">
      <t>カイソウ</t>
    </rPh>
    <rPh sb="5" eb="6">
      <t>レイ</t>
    </rPh>
    <phoneticPr fontId="5"/>
  </si>
  <si>
    <t>≪汎用データ例≫</t>
    <rPh sb="1" eb="3">
      <t>ハンヨウ</t>
    </rPh>
    <rPh sb="6" eb="7">
      <t>レイ</t>
    </rPh>
    <phoneticPr fontId="5"/>
  </si>
  <si>
    <t>　○部門グループの名称を変更する場合</t>
    <rPh sb="2" eb="4">
      <t>ブモン</t>
    </rPh>
    <rPh sb="9" eb="11">
      <t>メイショウ</t>
    </rPh>
    <rPh sb="12" eb="14">
      <t>ヘンコウ</t>
    </rPh>
    <rPh sb="16" eb="18">
      <t>バアイ</t>
    </rPh>
    <phoneticPr fontId="4"/>
  </si>
  <si>
    <t>　「A1　Aグループ」の名称を「A1　AAグループ」に変更する場合</t>
    <rPh sb="12" eb="14">
      <t>メイショウ</t>
    </rPh>
    <rPh sb="27" eb="29">
      <t>ヘンコウ</t>
    </rPh>
    <rPh sb="31" eb="33">
      <t>バアイ</t>
    </rPh>
    <phoneticPr fontId="4"/>
  </si>
  <si>
    <t>　　修正前</t>
    <rPh sb="2" eb="5">
      <t>シュウセイマエ</t>
    </rPh>
    <phoneticPr fontId="4"/>
  </si>
  <si>
    <t>　　修正後</t>
    <rPh sb="2" eb="5">
      <t>シュウセイゴ</t>
    </rPh>
    <phoneticPr fontId="4"/>
  </si>
  <si>
    <t>設置場所コード</t>
    <rPh sb="0" eb="2">
      <t>セッチ</t>
    </rPh>
    <rPh sb="2" eb="4">
      <t>バショ</t>
    </rPh>
    <phoneticPr fontId="10"/>
  </si>
  <si>
    <t>AA2050001</t>
    <phoneticPr fontId="5"/>
  </si>
  <si>
    <t>桁数は、設定（メインメニュー右上にある[設定]アイコンから[運用設定]メニューの[基本]ページ）によって異なります。</t>
    <rPh sb="4" eb="6">
      <t>セッテイ</t>
    </rPh>
    <rPh sb="41" eb="43">
      <t>キホン</t>
    </rPh>
    <phoneticPr fontId="5"/>
  </si>
  <si>
    <t>設置場所名</t>
    <rPh sb="0" eb="2">
      <t>セッチ</t>
    </rPh>
    <rPh sb="2" eb="4">
      <t>バショ</t>
    </rPh>
    <rPh sb="4" eb="5">
      <t>メイ</t>
    </rPh>
    <phoneticPr fontId="5"/>
  </si>
  <si>
    <t>AA2050002</t>
    <phoneticPr fontId="5"/>
  </si>
  <si>
    <t>文字</t>
    <rPh sb="0" eb="2">
      <t>モジ</t>
    </rPh>
    <phoneticPr fontId="10"/>
  </si>
  <si>
    <t>AA2050011</t>
    <phoneticPr fontId="24"/>
  </si>
  <si>
    <t>郵便番号</t>
    <rPh sb="0" eb="4">
      <t>ユウビンバンゴウ</t>
    </rPh>
    <phoneticPr fontId="4"/>
  </si>
  <si>
    <t>AA2050003</t>
    <phoneticPr fontId="24"/>
  </si>
  <si>
    <t>10</t>
    <phoneticPr fontId="5"/>
  </si>
  <si>
    <t>都道府県</t>
    <rPh sb="0" eb="4">
      <t>トドウフケン</t>
    </rPh>
    <phoneticPr fontId="4"/>
  </si>
  <si>
    <t>AA2050004</t>
  </si>
  <si>
    <t>12</t>
    <phoneticPr fontId="5"/>
  </si>
  <si>
    <t>新規データとして空白データを受け入れた場合は、以下の項目をもとに設定されます。
郵便番号（AA2050003）</t>
    <phoneticPr fontId="5"/>
  </si>
  <si>
    <t>市区町村</t>
    <rPh sb="0" eb="2">
      <t>シク</t>
    </rPh>
    <rPh sb="2" eb="4">
      <t>チョウソン</t>
    </rPh>
    <phoneticPr fontId="4"/>
  </si>
  <si>
    <t>AA2050005</t>
  </si>
  <si>
    <t>24</t>
    <phoneticPr fontId="5"/>
  </si>
  <si>
    <t>番地</t>
    <rPh sb="0" eb="2">
      <t>バンチ</t>
    </rPh>
    <phoneticPr fontId="4"/>
  </si>
  <si>
    <t>AA2050006</t>
  </si>
  <si>
    <t>30</t>
    <phoneticPr fontId="5"/>
  </si>
  <si>
    <t>ビル等</t>
    <rPh sb="2" eb="3">
      <t>ナド</t>
    </rPh>
    <phoneticPr fontId="4"/>
  </si>
  <si>
    <t>AA2050007</t>
  </si>
  <si>
    <t>50</t>
    <phoneticPr fontId="5"/>
  </si>
  <si>
    <t>文字</t>
    <phoneticPr fontId="24"/>
  </si>
  <si>
    <t>固定資産税申告先</t>
    <rPh sb="0" eb="2">
      <t>コテイ</t>
    </rPh>
    <rPh sb="2" eb="5">
      <t>シサンゼイ</t>
    </rPh>
    <rPh sb="5" eb="7">
      <t>シンコク</t>
    </rPh>
    <rPh sb="7" eb="8">
      <t>サキ</t>
    </rPh>
    <phoneticPr fontId="4"/>
  </si>
  <si>
    <t>AA2050010</t>
    <phoneticPr fontId="24"/>
  </si>
  <si>
    <t>６</t>
    <phoneticPr fontId="5"/>
  </si>
  <si>
    <t>数字</t>
    <phoneticPr fontId="10"/>
  </si>
  <si>
    <t>総務省の全国地方公共団体コードを指定します。
https://www.soumu.go.jp/denshijiti/code.html</t>
    <rPh sb="0" eb="3">
      <t>ソウムショウ</t>
    </rPh>
    <rPh sb="4" eb="6">
      <t>ゼンコク</t>
    </rPh>
    <rPh sb="6" eb="8">
      <t>チホウ</t>
    </rPh>
    <rPh sb="8" eb="10">
      <t>コウキョウ</t>
    </rPh>
    <rPh sb="10" eb="12">
      <t>ダンタイ</t>
    </rPh>
    <rPh sb="16" eb="18">
      <t>シテイ</t>
    </rPh>
    <phoneticPr fontId="24"/>
  </si>
  <si>
    <t>有効期間（開始）</t>
    <phoneticPr fontId="5"/>
  </si>
  <si>
    <t>AA2050008</t>
    <phoneticPr fontId="5"/>
  </si>
  <si>
    <t>11</t>
    <phoneticPr fontId="5"/>
  </si>
  <si>
    <t>※形式は、表紙の「日付の形式」参照</t>
    <phoneticPr fontId="5"/>
  </si>
  <si>
    <t>有効期間（終了）</t>
    <phoneticPr fontId="5"/>
  </si>
  <si>
    <t>AA2050009</t>
    <phoneticPr fontId="5"/>
  </si>
  <si>
    <t>AA2100001</t>
  </si>
  <si>
    <t>プロジェクト名</t>
    <rPh sb="6" eb="7">
      <t>メイ</t>
    </rPh>
    <phoneticPr fontId="5"/>
  </si>
  <si>
    <t>AA2100002</t>
  </si>
  <si>
    <t>100</t>
  </si>
  <si>
    <t>インデックス</t>
  </si>
  <si>
    <t>AA2100003</t>
  </si>
  <si>
    <t>10</t>
  </si>
  <si>
    <t>用途区分</t>
    <rPh sb="0" eb="2">
      <t>ヨウト</t>
    </rPh>
    <rPh sb="2" eb="4">
      <t>クブン</t>
    </rPh>
    <phoneticPr fontId="13"/>
  </si>
  <si>
    <t>AA2100004</t>
  </si>
  <si>
    <t>0：通常　１：共通</t>
    <rPh sb="2" eb="4">
      <t>ツウジョウ</t>
    </rPh>
    <rPh sb="7" eb="9">
      <t>キョウツウ</t>
    </rPh>
    <phoneticPr fontId="5"/>
  </si>
  <si>
    <t>AA2100005</t>
  </si>
  <si>
    <t>11</t>
  </si>
  <si>
    <t>AA2100006</t>
  </si>
  <si>
    <t>工程データ</t>
    <phoneticPr fontId="5"/>
  </si>
  <si>
    <t>工程コード</t>
    <rPh sb="0" eb="2">
      <t>コウテイ</t>
    </rPh>
    <phoneticPr fontId="5"/>
  </si>
  <si>
    <t>AA2110001</t>
  </si>
  <si>
    <t>工程名</t>
    <rPh sb="0" eb="3">
      <t>コウテイメイ</t>
    </rPh>
    <phoneticPr fontId="5"/>
  </si>
  <si>
    <t>AA2110002</t>
  </si>
  <si>
    <t>40</t>
  </si>
  <si>
    <t>AA2110003</t>
  </si>
  <si>
    <t>AA2110004</t>
  </si>
  <si>
    <t>AA2110005</t>
  </si>
  <si>
    <t>取引先コード</t>
    <rPh sb="0" eb="2">
      <t>トリヒキ</t>
    </rPh>
    <rPh sb="2" eb="3">
      <t>サキ</t>
    </rPh>
    <phoneticPr fontId="10"/>
  </si>
  <si>
    <t>AA2060001</t>
  </si>
  <si>
    <t>法人番号</t>
    <rPh sb="0" eb="2">
      <t>ホウジン</t>
    </rPh>
    <rPh sb="2" eb="4">
      <t>バンゴウ</t>
    </rPh>
    <phoneticPr fontId="5"/>
  </si>
  <si>
    <t>AA2060002</t>
    <phoneticPr fontId="24"/>
  </si>
  <si>
    <t>13</t>
    <phoneticPr fontId="5"/>
  </si>
  <si>
    <t>取引先名</t>
    <rPh sb="0" eb="2">
      <t>トリヒキ</t>
    </rPh>
    <rPh sb="2" eb="3">
      <t>サキ</t>
    </rPh>
    <rPh sb="3" eb="4">
      <t>ナ</t>
    </rPh>
    <phoneticPr fontId="10"/>
  </si>
  <si>
    <t>AA2060003</t>
  </si>
  <si>
    <t>60</t>
    <phoneticPr fontId="5"/>
  </si>
  <si>
    <t>事業所名</t>
    <rPh sb="0" eb="3">
      <t>ジギョウショ</t>
    </rPh>
    <rPh sb="3" eb="4">
      <t>メイ</t>
    </rPh>
    <phoneticPr fontId="10"/>
  </si>
  <si>
    <t>AA2060004</t>
  </si>
  <si>
    <t>取引先名カナ</t>
    <rPh sb="0" eb="2">
      <t>トリヒキ</t>
    </rPh>
    <rPh sb="2" eb="3">
      <t>サキ</t>
    </rPh>
    <rPh sb="3" eb="4">
      <t>メイ</t>
    </rPh>
    <phoneticPr fontId="5"/>
  </si>
  <si>
    <t>AA2060005</t>
  </si>
  <si>
    <t>英数カナ</t>
    <rPh sb="0" eb="2">
      <t>エイスウ</t>
    </rPh>
    <phoneticPr fontId="10"/>
  </si>
  <si>
    <t>事業所名カナ</t>
    <rPh sb="0" eb="3">
      <t>ジギョウショ</t>
    </rPh>
    <rPh sb="3" eb="4">
      <t>メイ</t>
    </rPh>
    <phoneticPr fontId="5"/>
  </si>
  <si>
    <t>AA2060006</t>
  </si>
  <si>
    <t>AA2060007</t>
  </si>
  <si>
    <t>AA2060008</t>
  </si>
  <si>
    <t>AA2060009</t>
  </si>
  <si>
    <t>インボイス登録区分</t>
    <rPh sb="5" eb="9">
      <t>トウロククブン</t>
    </rPh>
    <phoneticPr fontId="5"/>
  </si>
  <si>
    <t>AA2060010</t>
  </si>
  <si>
    <t>0：適格請求書発行事業者　1：免税事業者等</t>
    <rPh sb="15" eb="21">
      <t>メンゼイジギョウシャナド</t>
    </rPh>
    <phoneticPr fontId="5"/>
  </si>
  <si>
    <t>インボイス登録番号</t>
    <rPh sb="5" eb="7">
      <t>トウロク</t>
    </rPh>
    <rPh sb="7" eb="9">
      <t>バンゴウ</t>
    </rPh>
    <phoneticPr fontId="5"/>
  </si>
  <si>
    <t>AA2060011</t>
  </si>
  <si>
    <t>14</t>
    <phoneticPr fontId="5"/>
  </si>
  <si>
    <t>英数</t>
    <rPh sb="0" eb="2">
      <t>エイスウ</t>
    </rPh>
    <phoneticPr fontId="10"/>
  </si>
  <si>
    <t>郵便番号</t>
    <rPh sb="0" eb="4">
      <t>ユウビンバンゴウ</t>
    </rPh>
    <phoneticPr fontId="10"/>
  </si>
  <si>
    <t>AA2060101</t>
    <phoneticPr fontId="24"/>
  </si>
  <si>
    <t>数字</t>
    <rPh sb="0" eb="2">
      <t>スウジ</t>
    </rPh>
    <phoneticPr fontId="10"/>
  </si>
  <si>
    <t>都道府県</t>
    <rPh sb="0" eb="4">
      <t>トドウフケン</t>
    </rPh>
    <phoneticPr fontId="5"/>
  </si>
  <si>
    <t>AA2060102</t>
  </si>
  <si>
    <t>新規データとして空白データを受け入れた場合は、以下の優先順位で、各項目をもとに設定されます。
①郵便番号（AA2060101）
②法人番号（AA2060101）</t>
    <phoneticPr fontId="5"/>
  </si>
  <si>
    <t>市区町村</t>
    <rPh sb="0" eb="2">
      <t>シク</t>
    </rPh>
    <rPh sb="2" eb="4">
      <t>チョウソン</t>
    </rPh>
    <phoneticPr fontId="5"/>
  </si>
  <si>
    <t>AA2060103</t>
  </si>
  <si>
    <t>番地</t>
    <rPh sb="0" eb="2">
      <t>バンチ</t>
    </rPh>
    <phoneticPr fontId="5"/>
  </si>
  <si>
    <t>AA2060104</t>
  </si>
  <si>
    <t>ビル等</t>
    <rPh sb="2" eb="3">
      <t>ナド</t>
    </rPh>
    <phoneticPr fontId="5"/>
  </si>
  <si>
    <t>AA2060105</t>
  </si>
  <si>
    <t>電話番号</t>
    <rPh sb="0" eb="2">
      <t>デンワ</t>
    </rPh>
    <rPh sb="2" eb="4">
      <t>バンゴウ</t>
    </rPh>
    <phoneticPr fontId="10"/>
  </si>
  <si>
    <t>AA2060106</t>
  </si>
  <si>
    <t>20</t>
  </si>
  <si>
    <t>ＦＡＸ番号</t>
    <rPh sb="3" eb="5">
      <t>バンゴウ</t>
    </rPh>
    <phoneticPr fontId="10"/>
  </si>
  <si>
    <t>AA2060107</t>
  </si>
  <si>
    <t>メモ１</t>
  </si>
  <si>
    <t>AA2060108</t>
  </si>
  <si>
    <t>メモ２</t>
  </si>
  <si>
    <t>AA2060109</t>
  </si>
  <si>
    <t>メモ３</t>
    <phoneticPr fontId="5"/>
  </si>
  <si>
    <t>AA2060110</t>
  </si>
  <si>
    <t>文字</t>
    <phoneticPr fontId="5"/>
  </si>
  <si>
    <t>摘要データ</t>
    <phoneticPr fontId="5"/>
  </si>
  <si>
    <t>摘要コード</t>
    <rPh sb="0" eb="2">
      <t>テキヨウ</t>
    </rPh>
    <phoneticPr fontId="13"/>
  </si>
  <si>
    <t>AA2070001</t>
  </si>
  <si>
    <t>桁数は、設定（メインメニュー右上にある[設定]アイコンから[運用設定]メニューの[基本]ページ）によって異なります。</t>
    <rPh sb="4" eb="6">
      <t>セッテイ</t>
    </rPh>
    <rPh sb="41" eb="43">
      <t>キホン</t>
    </rPh>
    <phoneticPr fontId="1"/>
  </si>
  <si>
    <t>摘要内容</t>
    <rPh sb="0" eb="2">
      <t>テキヨウ</t>
    </rPh>
    <rPh sb="2" eb="4">
      <t>ナイヨウ</t>
    </rPh>
    <phoneticPr fontId="13"/>
  </si>
  <si>
    <t>AA2070002</t>
  </si>
  <si>
    <t>60</t>
    <phoneticPr fontId="13"/>
  </si>
  <si>
    <t>AA2070003</t>
  </si>
  <si>
    <t>○ 資産情報データのファイルの種類</t>
    <rPh sb="2" eb="4">
      <t>シサン</t>
    </rPh>
    <rPh sb="4" eb="6">
      <t>ジョウホウ</t>
    </rPh>
    <rPh sb="15" eb="17">
      <t>シュルイ</t>
    </rPh>
    <phoneticPr fontId="1"/>
  </si>
  <si>
    <t>資産情報データのファイルの種類は、以下のように分かれています。</t>
    <rPh sb="0" eb="1">
      <t>サン</t>
    </rPh>
    <rPh sb="1" eb="3">
      <t>ジョウホウ</t>
    </rPh>
    <rPh sb="12" eb="14">
      <t>シュルイ</t>
    </rPh>
    <rPh sb="16" eb="18">
      <t>イカ</t>
    </rPh>
    <rPh sb="22" eb="23">
      <t>ワ</t>
    </rPh>
    <phoneticPr fontId="1"/>
  </si>
  <si>
    <t>処理の目的にあったファイルを指定する必要があります。</t>
    <rPh sb="0" eb="2">
      <t>ショリ</t>
    </rPh>
    <rPh sb="14" eb="16">
      <t>シテイ</t>
    </rPh>
    <phoneticPr fontId="1"/>
  </si>
  <si>
    <t>例：資産の移動処理を行う場合は、移動情報が入力されたファイルを指定します。</t>
    <rPh sb="0" eb="1">
      <t>タト</t>
    </rPh>
    <rPh sb="2" eb="4">
      <t>シサン</t>
    </rPh>
    <rPh sb="5" eb="7">
      <t>イドウ</t>
    </rPh>
    <rPh sb="7" eb="9">
      <t>ショリ</t>
    </rPh>
    <rPh sb="10" eb="11">
      <t>オコナ</t>
    </rPh>
    <rPh sb="12" eb="14">
      <t>バアイ</t>
    </rPh>
    <rPh sb="16" eb="18">
      <t>イドウ</t>
    </rPh>
    <rPh sb="18" eb="20">
      <t>ジョウホウ</t>
    </rPh>
    <rPh sb="21" eb="23">
      <t>ニュウリョク</t>
    </rPh>
    <rPh sb="31" eb="33">
      <t>シテイ</t>
    </rPh>
    <phoneticPr fontId="1"/>
  </si>
  <si>
    <t>・基本</t>
    <rPh sb="1" eb="3">
      <t>キホン</t>
    </rPh>
    <phoneticPr fontId="1"/>
  </si>
  <si>
    <t>・特別償却準備金履歴</t>
    <rPh sb="1" eb="3">
      <t>トクベツ</t>
    </rPh>
    <rPh sb="3" eb="5">
      <t>ショウキャク</t>
    </rPh>
    <rPh sb="5" eb="8">
      <t>ジュンビキン</t>
    </rPh>
    <rPh sb="8" eb="10">
      <t>リレキ</t>
    </rPh>
    <phoneticPr fontId="1"/>
  </si>
  <si>
    <t>・圧縮記帳履歴</t>
    <rPh sb="1" eb="3">
      <t>アッシュク</t>
    </rPh>
    <rPh sb="3" eb="5">
      <t>キチョウ</t>
    </rPh>
    <rPh sb="5" eb="7">
      <t>リレキ</t>
    </rPh>
    <phoneticPr fontId="1"/>
  </si>
  <si>
    <t>・圧縮記帳積立金</t>
    <rPh sb="1" eb="3">
      <t>アッシュク</t>
    </rPh>
    <rPh sb="3" eb="5">
      <t>キチョウ</t>
    </rPh>
    <rPh sb="5" eb="7">
      <t>ツミタテ</t>
    </rPh>
    <rPh sb="7" eb="8">
      <t>キン</t>
    </rPh>
    <phoneticPr fontId="1"/>
  </si>
  <si>
    <t>・資本的支出履歴</t>
    <rPh sb="1" eb="4">
      <t>シホンテキ</t>
    </rPh>
    <rPh sb="4" eb="6">
      <t>シシュツ</t>
    </rPh>
    <rPh sb="6" eb="8">
      <t>リレキ</t>
    </rPh>
    <phoneticPr fontId="1"/>
  </si>
  <si>
    <t>・圧縮記帳履歴（資本的支出）</t>
    <rPh sb="1" eb="3">
      <t>アッシュク</t>
    </rPh>
    <rPh sb="3" eb="5">
      <t>キチョウ</t>
    </rPh>
    <rPh sb="5" eb="7">
      <t>リレキ</t>
    </rPh>
    <rPh sb="8" eb="11">
      <t>シホンテキ</t>
    </rPh>
    <rPh sb="11" eb="13">
      <t>シシュツ</t>
    </rPh>
    <phoneticPr fontId="1"/>
  </si>
  <si>
    <t>・圧縮記帳積立金（資本的支出）</t>
    <rPh sb="1" eb="3">
      <t>アッシュク</t>
    </rPh>
    <rPh sb="3" eb="5">
      <t>キチョウ</t>
    </rPh>
    <rPh sb="5" eb="7">
      <t>ツミタテ</t>
    </rPh>
    <rPh sb="7" eb="8">
      <t>キン</t>
    </rPh>
    <rPh sb="9" eb="12">
      <t>シホンテキ</t>
    </rPh>
    <rPh sb="12" eb="14">
      <t>シシュツ</t>
    </rPh>
    <phoneticPr fontId="1"/>
  </si>
  <si>
    <t>・移動履歴</t>
    <rPh sb="1" eb="3">
      <t>イドウ</t>
    </rPh>
    <rPh sb="3" eb="5">
      <t>リレキ</t>
    </rPh>
    <phoneticPr fontId="1"/>
  </si>
  <si>
    <t>・遊休履歴</t>
    <rPh sb="1" eb="3">
      <t>ユウキュウ</t>
    </rPh>
    <rPh sb="3" eb="5">
      <t>リレキ</t>
    </rPh>
    <phoneticPr fontId="1"/>
  </si>
  <si>
    <t>・減損履歴</t>
    <rPh sb="1" eb="3">
      <t>ゲンソン</t>
    </rPh>
    <rPh sb="3" eb="5">
      <t>リレキ</t>
    </rPh>
    <phoneticPr fontId="1"/>
  </si>
  <si>
    <t>・償却方法変更履歴</t>
    <rPh sb="1" eb="3">
      <t>ショウキャク</t>
    </rPh>
    <rPh sb="3" eb="5">
      <t>ホウホウ</t>
    </rPh>
    <rPh sb="5" eb="7">
      <t>ヘンコウ</t>
    </rPh>
    <rPh sb="7" eb="9">
      <t>リレキ</t>
    </rPh>
    <phoneticPr fontId="1"/>
  </si>
  <si>
    <t>・画像</t>
    <rPh sb="1" eb="3">
      <t>ガゾウ</t>
    </rPh>
    <phoneticPr fontId="1"/>
  </si>
  <si>
    <t>・確認書類等</t>
    <rPh sb="1" eb="3">
      <t>カクニン</t>
    </rPh>
    <rPh sb="3" eb="5">
      <t>ショルイ</t>
    </rPh>
    <rPh sb="5" eb="6">
      <t>トウ</t>
    </rPh>
    <phoneticPr fontId="1"/>
  </si>
  <si>
    <t>・分割</t>
    <rPh sb="1" eb="3">
      <t>ブンカツ</t>
    </rPh>
    <phoneticPr fontId="1"/>
  </si>
  <si>
    <t>○ [経理業務設定]メニューで初期値を設定している項目を受け入れる場合</t>
    <rPh sb="3" eb="5">
      <t>ケイリ</t>
    </rPh>
    <rPh sb="5" eb="7">
      <t>ギョウム</t>
    </rPh>
    <rPh sb="7" eb="9">
      <t>セッテイ</t>
    </rPh>
    <rPh sb="15" eb="18">
      <t>ショキチ</t>
    </rPh>
    <rPh sb="19" eb="21">
      <t>セッテイ</t>
    </rPh>
    <rPh sb="25" eb="27">
      <t>コウモク</t>
    </rPh>
    <rPh sb="28" eb="29">
      <t>ウ</t>
    </rPh>
    <rPh sb="30" eb="31">
      <t>イ</t>
    </rPh>
    <rPh sb="33" eb="35">
      <t>バアイ</t>
    </rPh>
    <phoneticPr fontId="13"/>
  </si>
  <si>
    <t>新規登録時に、空白データを受け入れた場合は、[経理業務設定]メニューで設定している初期値が設定されます。</t>
    <rPh sb="23" eb="25">
      <t>ケイリ</t>
    </rPh>
    <rPh sb="25" eb="27">
      <t>ギョウム</t>
    </rPh>
    <rPh sb="27" eb="29">
      <t>セッテイ</t>
    </rPh>
    <phoneticPr fontId="13"/>
  </si>
  <si>
    <t>登録済みの資産に、上書きで汎用データを受け入れた場合は、設定されません。</t>
  </si>
  <si>
    <t>○ 初期値を設定できる項目以外で、列を指定していない項目・空白データを受け入れた場合に設定される値</t>
    <rPh sb="2" eb="5">
      <t>ショキチ</t>
    </rPh>
    <rPh sb="17" eb="18">
      <t>レツ</t>
    </rPh>
    <rPh sb="19" eb="21">
      <t>シテイ</t>
    </rPh>
    <rPh sb="26" eb="28">
      <t>コウモク</t>
    </rPh>
    <rPh sb="29" eb="31">
      <t>クウハク</t>
    </rPh>
    <rPh sb="35" eb="36">
      <t>ウ</t>
    </rPh>
    <rPh sb="37" eb="38">
      <t>イ</t>
    </rPh>
    <rPh sb="40" eb="42">
      <t>バアイ</t>
    </rPh>
    <rPh sb="43" eb="45">
      <t>セッテイ</t>
    </rPh>
    <rPh sb="48" eb="49">
      <t>アタイ</t>
    </rPh>
    <phoneticPr fontId="13"/>
  </si>
  <si>
    <t>空白または０が設定されます。</t>
    <rPh sb="0" eb="2">
      <t>クウハク</t>
    </rPh>
    <rPh sb="7" eb="9">
      <t>セッテイ</t>
    </rPh>
    <phoneticPr fontId="13"/>
  </si>
  <si>
    <t>金額項目やマスター、選択項目の場合は、０が設定されます。</t>
  </si>
  <si>
    <t>※上記以外の値が設定される場合は、各項目の備考欄に記載しています。</t>
    <rPh sb="1" eb="3">
      <t>ジョウキ</t>
    </rPh>
    <rPh sb="3" eb="5">
      <t>イガイ</t>
    </rPh>
    <rPh sb="6" eb="7">
      <t>アタイ</t>
    </rPh>
    <rPh sb="8" eb="10">
      <t>セッテイ</t>
    </rPh>
    <rPh sb="13" eb="15">
      <t>バアイ</t>
    </rPh>
    <rPh sb="17" eb="18">
      <t>カク</t>
    </rPh>
    <rPh sb="18" eb="20">
      <t>コウモク</t>
    </rPh>
    <rPh sb="21" eb="23">
      <t>ビコウ</t>
    </rPh>
    <rPh sb="23" eb="24">
      <t>ラン</t>
    </rPh>
    <rPh sb="25" eb="27">
      <t>キサイ</t>
    </rPh>
    <phoneticPr fontId="13"/>
  </si>
  <si>
    <t>【基本】</t>
    <rPh sb="1" eb="3">
      <t>キホン</t>
    </rPh>
    <phoneticPr fontId="5"/>
  </si>
  <si>
    <t>資産コード</t>
    <rPh sb="0" eb="2">
      <t>シサン</t>
    </rPh>
    <phoneticPr fontId="13"/>
  </si>
  <si>
    <t>AA0010001</t>
    <phoneticPr fontId="24"/>
  </si>
  <si>
    <t>１～15</t>
    <phoneticPr fontId="13"/>
  </si>
  <si>
    <t>必須</t>
    <phoneticPr fontId="13"/>
  </si>
  <si>
    <t>桁数は、設定（メインメニュー右上にある[設定]アイコンから[運用設定]メニューの[資産管理]ページ）によって異なります。
・新規に登録する場合は、登録されていない資産コードを受け入れてください。
  ※[経理業務設定]の[資産管理]ページで付番方法を「自動付番」に設定している場合は、空白データを受け入れてください。
・資産を修正する場合は、修正対象の資産コードを受け入れてください。</t>
    <rPh sb="161" eb="163">
      <t>シサン</t>
    </rPh>
    <rPh sb="172" eb="174">
      <t>シュウセイ</t>
    </rPh>
    <phoneticPr fontId="13"/>
  </si>
  <si>
    <t>資産コード（枝番）</t>
    <phoneticPr fontId="24"/>
  </si>
  <si>
    <t>AA0010002</t>
    <phoneticPr fontId="24"/>
  </si>
  <si>
    <t>０～４</t>
    <phoneticPr fontId="24"/>
  </si>
  <si>
    <t>枝番を使わない場合は受け入れできません。
桁数は、設定（メインメニュー右上にある[設定]アイコンから[運用設定]メニューの[資産管理]ページ）によって異なります。</t>
    <phoneticPr fontId="24"/>
  </si>
  <si>
    <t>資産名カナ</t>
  </si>
  <si>
    <t>AA0010003</t>
  </si>
  <si>
    <t>60</t>
    <phoneticPr fontId="24"/>
  </si>
  <si>
    <t>資産名</t>
    <rPh sb="0" eb="2">
      <t>シサン</t>
    </rPh>
    <rPh sb="2" eb="3">
      <t>メイ</t>
    </rPh>
    <phoneticPr fontId="13"/>
  </si>
  <si>
    <t>AA0010004</t>
  </si>
  <si>
    <t>取得日付</t>
    <rPh sb="0" eb="2">
      <t>シュトク</t>
    </rPh>
    <rPh sb="2" eb="4">
      <t>ヒヅケ</t>
    </rPh>
    <phoneticPr fontId="13"/>
  </si>
  <si>
    <t>AA0010005</t>
    <phoneticPr fontId="24"/>
  </si>
  <si>
    <t>※形式は、表紙の「日付の形式」参照
※償却方法が「4：税法繰延資産」または「5：繰延資産」の場合は、支出日付を指定します。</t>
    <rPh sb="20" eb="22">
      <t>ショウキャク</t>
    </rPh>
    <rPh sb="22" eb="24">
      <t>ホウホウ</t>
    </rPh>
    <rPh sb="47" eb="49">
      <t>バアイ</t>
    </rPh>
    <rPh sb="51" eb="53">
      <t>シシュツ</t>
    </rPh>
    <rPh sb="53" eb="55">
      <t>ヒヅケ</t>
    </rPh>
    <rPh sb="56" eb="58">
      <t>シテイ</t>
    </rPh>
    <phoneticPr fontId="13"/>
  </si>
  <si>
    <t>供用日付</t>
    <rPh sb="0" eb="2">
      <t>キョウヨウ</t>
    </rPh>
    <rPh sb="2" eb="4">
      <t>ヒヅケ</t>
    </rPh>
    <phoneticPr fontId="13"/>
  </si>
  <si>
    <t>AA0010006</t>
  </si>
  <si>
    <t>※形式は、表紙の「日付の形式」参照</t>
    <phoneticPr fontId="1"/>
  </si>
  <si>
    <t>合併日付</t>
    <rPh sb="0" eb="2">
      <t>ガッペイ</t>
    </rPh>
    <rPh sb="2" eb="4">
      <t>ヒヅケ</t>
    </rPh>
    <phoneticPr fontId="13"/>
  </si>
  <si>
    <t>AA0010029</t>
    <phoneticPr fontId="24"/>
  </si>
  <si>
    <t>取得価額</t>
    <phoneticPr fontId="13"/>
  </si>
  <si>
    <t>AA0010007</t>
  </si>
  <si>
    <t>13</t>
    <phoneticPr fontId="13"/>
  </si>
  <si>
    <t>数字</t>
    <phoneticPr fontId="5"/>
  </si>
  <si>
    <t>※形式は、表紙の「金額の形式」参照
※償却方法が「4：税法繰延資産」または「5：繰延資産」の場合は、支出価額を指定します。</t>
    <rPh sb="52" eb="54">
      <t>カガク</t>
    </rPh>
    <phoneticPr fontId="13"/>
  </si>
  <si>
    <t>取得価額 消費税額</t>
    <rPh sb="5" eb="8">
      <t>ショウヒゼイ</t>
    </rPh>
    <rPh sb="8" eb="9">
      <t>ガク</t>
    </rPh>
    <phoneticPr fontId="13"/>
  </si>
  <si>
    <t>AA0010008</t>
  </si>
  <si>
    <t>※形式は、表紙の「金額の形式」参照
空白データを受け入れた場合は、取得価額をもとに自動計算されます。</t>
    <rPh sb="33" eb="35">
      <t>シュトク</t>
    </rPh>
    <rPh sb="35" eb="37">
      <t>カガク</t>
    </rPh>
    <rPh sb="41" eb="43">
      <t>ジドウ</t>
    </rPh>
    <rPh sb="43" eb="45">
      <t>ケイサン</t>
    </rPh>
    <phoneticPr fontId="13"/>
  </si>
  <si>
    <t>取得価額 申告書計算区分</t>
    <rPh sb="5" eb="8">
      <t>シンコクショ</t>
    </rPh>
    <rPh sb="8" eb="10">
      <t>ケイサン</t>
    </rPh>
    <phoneticPr fontId="13"/>
  </si>
  <si>
    <t>AA0010009</t>
  </si>
  <si>
    <t>４</t>
    <phoneticPr fontId="24"/>
  </si>
  <si>
    <t>空白データを受け入れた場合は、[資産勘定科目]メニューで登録されている「課税区分」「仕入対象区分」から自動判定されます。</t>
    <rPh sb="16" eb="18">
      <t>シサン</t>
    </rPh>
    <rPh sb="18" eb="20">
      <t>カンジョウ</t>
    </rPh>
    <rPh sb="20" eb="22">
      <t>カモク</t>
    </rPh>
    <rPh sb="36" eb="38">
      <t>カゼイ</t>
    </rPh>
    <rPh sb="38" eb="40">
      <t>クブン</t>
    </rPh>
    <rPh sb="42" eb="44">
      <t>シイレ</t>
    </rPh>
    <rPh sb="44" eb="46">
      <t>タイショウ</t>
    </rPh>
    <rPh sb="46" eb="48">
      <t>クブン</t>
    </rPh>
    <rPh sb="51" eb="53">
      <t>ジドウ</t>
    </rPh>
    <rPh sb="53" eb="55">
      <t>ハンテイ</t>
    </rPh>
    <phoneticPr fontId="24"/>
  </si>
  <si>
    <t>取得価額 消費税率</t>
    <phoneticPr fontId="13"/>
  </si>
  <si>
    <t>AA0010010</t>
  </si>
  <si>
    <t>４</t>
    <phoneticPr fontId="13"/>
  </si>
  <si>
    <t>数字</t>
    <rPh sb="0" eb="2">
      <t>スウジ</t>
    </rPh>
    <phoneticPr fontId="13"/>
  </si>
  <si>
    <t>5　8　10
※空白データを受け入れた場合は、取得日付に応じて税率を自動判定します。
※10は、取得日付が2019年10月１日以後の場合に設定できます。</t>
    <rPh sb="48" eb="50">
      <t>シュトク</t>
    </rPh>
    <rPh sb="50" eb="52">
      <t>ヒヅケ</t>
    </rPh>
    <phoneticPr fontId="13"/>
  </si>
  <si>
    <t>取得価額 消費税額 端数処理</t>
    <rPh sb="8" eb="9">
      <t>ガク</t>
    </rPh>
    <rPh sb="10" eb="12">
      <t>ハスウ</t>
    </rPh>
    <rPh sb="12" eb="14">
      <t>ショリ</t>
    </rPh>
    <phoneticPr fontId="13"/>
  </si>
  <si>
    <t>AA0010011</t>
  </si>
  <si>
    <t>１</t>
    <phoneticPr fontId="13"/>
  </si>
  <si>
    <r>
      <t xml:space="preserve">0：切り上げ　1：四捨五入　2：切り捨て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空白データを受け入れた場合は、[経理業務設定]メニューの[基本]ページで登録されている内容で、設定されます。</t>
    </r>
    <phoneticPr fontId="13"/>
  </si>
  <si>
    <t>AA0010034</t>
  </si>
  <si>
    <t>１</t>
  </si>
  <si>
    <t>0：適格請求書発行事業者から購入
1：免税事業者等から購入　
2：対象外
「1：免税事業者等から購入」を受け入れた場合は、「取得価額 申告書計算区分」に免税事業者等から購入専用の申告書計算区分が設定されます。
空白データを受け入れた場合は、「申告書計算区分」と購入先の「インボイス登録区分」をもとに設定されます。</t>
    <rPh sb="33" eb="36">
      <t>タイショウガイ</t>
    </rPh>
    <rPh sb="81" eb="82">
      <t>ナド</t>
    </rPh>
    <rPh sb="84" eb="86">
      <t>コウニュウ</t>
    </rPh>
    <rPh sb="86" eb="88">
      <t>センヨウ</t>
    </rPh>
    <rPh sb="130" eb="133">
      <t>コウニュウサキ</t>
    </rPh>
    <phoneticPr fontId="1"/>
  </si>
  <si>
    <t>取得年度の消費税経理方式</t>
    <rPh sb="0" eb="2">
      <t>シュトク</t>
    </rPh>
    <rPh sb="2" eb="4">
      <t>ネンド</t>
    </rPh>
    <rPh sb="5" eb="8">
      <t>ショウヒゼイ</t>
    </rPh>
    <rPh sb="8" eb="10">
      <t>ケイリ</t>
    </rPh>
    <rPh sb="10" eb="12">
      <t>ホウシキ</t>
    </rPh>
    <phoneticPr fontId="13"/>
  </si>
  <si>
    <t>AA0010012</t>
  </si>
  <si>
    <r>
      <t xml:space="preserve">0：税抜経理方式　1：税込経理方式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空白データを受け入れた場合は、[経理業務設定]メニューの[基本]ページで登録されている内容で、設定されます。</t>
    </r>
    <rPh sb="4" eb="6">
      <t>ケイリ</t>
    </rPh>
    <rPh sb="6" eb="8">
      <t>ホウシキ</t>
    </rPh>
    <rPh sb="13" eb="15">
      <t>ケイリ</t>
    </rPh>
    <rPh sb="15" eb="17">
      <t>ホウシキ</t>
    </rPh>
    <phoneticPr fontId="13"/>
  </si>
  <si>
    <t>付箋色</t>
    <rPh sb="0" eb="2">
      <t>フセン</t>
    </rPh>
    <rPh sb="2" eb="3">
      <t>イロ</t>
    </rPh>
    <phoneticPr fontId="13"/>
  </si>
  <si>
    <t>AA0010013</t>
  </si>
  <si>
    <t>0：赤　1：青　2：黄　3：橙　4：緑　5：紫</t>
    <rPh sb="2" eb="3">
      <t>アカ</t>
    </rPh>
    <phoneticPr fontId="13"/>
  </si>
  <si>
    <t>付箋文字</t>
    <rPh sb="0" eb="2">
      <t>フセン</t>
    </rPh>
    <rPh sb="2" eb="4">
      <t>モジ</t>
    </rPh>
    <phoneticPr fontId="13"/>
  </si>
  <si>
    <t>AA0010014</t>
  </si>
  <si>
    <t>400</t>
    <phoneticPr fontId="13"/>
  </si>
  <si>
    <t>AA0010015</t>
    <phoneticPr fontId="24"/>
  </si>
  <si>
    <t>英数</t>
  </si>
  <si>
    <r>
      <t xml:space="preserve">[資産勘定科目]メニューで登録されている資産勘定科目コードを設定します。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シサン</t>
    </rPh>
    <rPh sb="3" eb="5">
      <t>カンジョウ</t>
    </rPh>
    <rPh sb="5" eb="7">
      <t>カモク</t>
    </rPh>
    <rPh sb="20" eb="22">
      <t>シサン</t>
    </rPh>
    <rPh sb="22" eb="24">
      <t>カンジョウ</t>
    </rPh>
    <rPh sb="24" eb="26">
      <t>カモク</t>
    </rPh>
    <rPh sb="79" eb="81">
      <t>キホン</t>
    </rPh>
    <phoneticPr fontId="13"/>
  </si>
  <si>
    <t>AA0010016</t>
  </si>
  <si>
    <r>
      <t xml:space="preserve">[部門]メニューで登録されている部門コードを設定します。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ブモン</t>
    </rPh>
    <rPh sb="16" eb="18">
      <t>ブモン</t>
    </rPh>
    <rPh sb="71" eb="73">
      <t>キホン</t>
    </rPh>
    <phoneticPr fontId="13"/>
  </si>
  <si>
    <t>AA0010017</t>
  </si>
  <si>
    <t>１～10</t>
    <phoneticPr fontId="13"/>
  </si>
  <si>
    <r>
      <t xml:space="preserve">[設置場所]メニューで登録されている設置場所コードを設定します。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セッチ</t>
    </rPh>
    <rPh sb="3" eb="5">
      <t>バショ</t>
    </rPh>
    <rPh sb="18" eb="20">
      <t>セッチ</t>
    </rPh>
    <rPh sb="20" eb="22">
      <t>バショ</t>
    </rPh>
    <rPh sb="75" eb="77">
      <t>キホン</t>
    </rPh>
    <phoneticPr fontId="13"/>
  </si>
  <si>
    <t>費目区分コード</t>
    <phoneticPr fontId="13"/>
  </si>
  <si>
    <t>AA0010018</t>
  </si>
  <si>
    <t>英数</t>
    <rPh sb="0" eb="2">
      <t>エイスウ</t>
    </rPh>
    <phoneticPr fontId="5"/>
  </si>
  <si>
    <r>
      <t xml:space="preserve">[費目区分]メニューで登録されている費目区分コードを設定します。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ヒモク</t>
    </rPh>
    <rPh sb="3" eb="5">
      <t>クブン</t>
    </rPh>
    <rPh sb="5" eb="6">
      <t>バショ</t>
    </rPh>
    <rPh sb="18" eb="20">
      <t>ヒモク</t>
    </rPh>
    <rPh sb="20" eb="22">
      <t>クブン</t>
    </rPh>
    <rPh sb="75" eb="77">
      <t>キホン</t>
    </rPh>
    <phoneticPr fontId="13"/>
  </si>
  <si>
    <t>プロジェクトコード</t>
    <phoneticPr fontId="13"/>
  </si>
  <si>
    <t>AA0010030</t>
    <phoneticPr fontId="24"/>
  </si>
  <si>
    <t>４～20</t>
    <phoneticPr fontId="13"/>
  </si>
  <si>
    <r>
      <t xml:space="preserve">[プロジェクト]メニューで登録されているプロジェクトコードを設定します。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7" eb="8">
      <t>バショ</t>
    </rPh>
    <rPh sb="79" eb="81">
      <t>キホン</t>
    </rPh>
    <phoneticPr fontId="13"/>
  </si>
  <si>
    <t>AA0010031</t>
    <phoneticPr fontId="24"/>
  </si>
  <si>
    <t>１～20</t>
    <phoneticPr fontId="13"/>
  </si>
  <si>
    <r>
      <t xml:space="preserve">[工程]メニューで登録されている工程コードを設定します。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コウテイ</t>
    </rPh>
    <rPh sb="3" eb="4">
      <t>バショ</t>
    </rPh>
    <rPh sb="16" eb="18">
      <t>コウテイ</t>
    </rPh>
    <rPh sb="71" eb="73">
      <t>キホン</t>
    </rPh>
    <phoneticPr fontId="13"/>
  </si>
  <si>
    <t>セグメント１コード</t>
    <phoneticPr fontId="13"/>
  </si>
  <si>
    <t>AA0010032</t>
    <phoneticPr fontId="24"/>
  </si>
  <si>
    <t>１～20</t>
    <phoneticPr fontId="24"/>
  </si>
  <si>
    <r>
      <t xml:space="preserve">[セグメント1]メニューで登録されているセグメント1コードを設定します。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
この項目は、『奉行Ｖ ERPクラウド』をご利用の場合に受け入れできます。</t>
    </r>
    <rPh sb="7" eb="8">
      <t>バショ</t>
    </rPh>
    <rPh sb="79" eb="81">
      <t>キホン</t>
    </rPh>
    <phoneticPr fontId="13"/>
  </si>
  <si>
    <t>セグメント２コード</t>
    <phoneticPr fontId="13"/>
  </si>
  <si>
    <t>AA0010033</t>
    <phoneticPr fontId="24"/>
  </si>
  <si>
    <r>
      <t xml:space="preserve">[セグメント2]メニューで登録されているセグメント2コードを設定します。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
この項目は、『奉行Ｖ ERPクラウド』をご利用の場合に受け入れできます。</t>
    </r>
    <rPh sb="7" eb="8">
      <t>バショ</t>
    </rPh>
    <rPh sb="79" eb="81">
      <t>キホン</t>
    </rPh>
    <phoneticPr fontId="13"/>
  </si>
  <si>
    <t>購入先コード</t>
    <rPh sb="0" eb="2">
      <t>コウニュウ</t>
    </rPh>
    <rPh sb="2" eb="3">
      <t>サキ</t>
    </rPh>
    <phoneticPr fontId="13"/>
  </si>
  <si>
    <t>AA0010019</t>
  </si>
  <si>
    <r>
      <t xml:space="preserve">[取引先]メニューで登録されている取引先コードを設定します。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トリヒキ</t>
    </rPh>
    <rPh sb="3" eb="4">
      <t>サキ</t>
    </rPh>
    <rPh sb="4" eb="5">
      <t>バショ</t>
    </rPh>
    <rPh sb="17" eb="19">
      <t>トリヒキ</t>
    </rPh>
    <rPh sb="19" eb="20">
      <t>サキ</t>
    </rPh>
    <rPh sb="73" eb="75">
      <t>キホン</t>
    </rPh>
    <phoneticPr fontId="13"/>
  </si>
  <si>
    <t>購入先名</t>
    <rPh sb="3" eb="4">
      <t>メイ</t>
    </rPh>
    <phoneticPr fontId="13"/>
  </si>
  <si>
    <t>AA0010020</t>
  </si>
  <si>
    <t>一時的な購入先（購入先コードが０）の場合にだけ設定できます。</t>
    <rPh sb="0" eb="3">
      <t>イチジテキ</t>
    </rPh>
    <rPh sb="4" eb="6">
      <t>コウニュウ</t>
    </rPh>
    <rPh sb="6" eb="7">
      <t>サキ</t>
    </rPh>
    <rPh sb="10" eb="11">
      <t>サキ</t>
    </rPh>
    <rPh sb="18" eb="20">
      <t>バアイ</t>
    </rPh>
    <rPh sb="23" eb="25">
      <t>セッテイ</t>
    </rPh>
    <phoneticPr fontId="13"/>
  </si>
  <si>
    <t>取得価額 支払方法コード</t>
    <rPh sb="0" eb="2">
      <t>シュトク</t>
    </rPh>
    <rPh sb="2" eb="4">
      <t>カガク</t>
    </rPh>
    <rPh sb="5" eb="7">
      <t>シハライ</t>
    </rPh>
    <rPh sb="7" eb="9">
      <t>ホウホウ</t>
    </rPh>
    <phoneticPr fontId="24"/>
  </si>
  <si>
    <t>AA0010021</t>
    <phoneticPr fontId="24"/>
  </si>
  <si>
    <t>４～10</t>
    <phoneticPr fontId="1"/>
  </si>
  <si>
    <t>取得区分</t>
    <rPh sb="0" eb="2">
      <t>シュトク</t>
    </rPh>
    <rPh sb="2" eb="4">
      <t>クブン</t>
    </rPh>
    <phoneticPr fontId="24"/>
  </si>
  <si>
    <t>AA0010022</t>
    <phoneticPr fontId="24"/>
  </si>
  <si>
    <t>１</t>
    <phoneticPr fontId="24"/>
  </si>
  <si>
    <t>0：その他　1：新品取得　2：中古品取得</t>
    <rPh sb="4" eb="5">
      <t>タ</t>
    </rPh>
    <rPh sb="8" eb="10">
      <t>シンピン</t>
    </rPh>
    <rPh sb="10" eb="12">
      <t>シュトク</t>
    </rPh>
    <rPh sb="15" eb="17">
      <t>チュウコ</t>
    </rPh>
    <rPh sb="17" eb="18">
      <t>ヒン</t>
    </rPh>
    <rPh sb="18" eb="20">
      <t>シュトク</t>
    </rPh>
    <phoneticPr fontId="13"/>
  </si>
  <si>
    <t>数量</t>
    <rPh sb="0" eb="2">
      <t>スウリョウ</t>
    </rPh>
    <phoneticPr fontId="13"/>
  </si>
  <si>
    <t>AA0010023</t>
  </si>
  <si>
    <t>12</t>
    <phoneticPr fontId="13"/>
  </si>
  <si>
    <t>整数９桁　小数２桁</t>
    <rPh sb="0" eb="2">
      <t>セイスウ</t>
    </rPh>
    <rPh sb="3" eb="4">
      <t>ケタ</t>
    </rPh>
    <rPh sb="5" eb="7">
      <t>ショウスウ</t>
    </rPh>
    <rPh sb="8" eb="9">
      <t>ケタ</t>
    </rPh>
    <phoneticPr fontId="13"/>
  </si>
  <si>
    <t>単位</t>
    <rPh sb="0" eb="2">
      <t>タンイ</t>
    </rPh>
    <phoneticPr fontId="24"/>
  </si>
  <si>
    <t>AA0010024</t>
  </si>
  <si>
    <t>２</t>
    <phoneticPr fontId="24"/>
  </si>
  <si>
    <t>種類</t>
    <rPh sb="0" eb="2">
      <t>シュルイ</t>
    </rPh>
    <phoneticPr fontId="24"/>
  </si>
  <si>
    <t>AA0010025</t>
  </si>
  <si>
    <t>32</t>
    <phoneticPr fontId="24"/>
  </si>
  <si>
    <t>構造</t>
    <rPh sb="0" eb="2">
      <t>コウゾウ</t>
    </rPh>
    <phoneticPr fontId="13"/>
  </si>
  <si>
    <t>AA0010026</t>
  </si>
  <si>
    <t>20</t>
    <phoneticPr fontId="13"/>
  </si>
  <si>
    <t>細目</t>
    <rPh sb="0" eb="2">
      <t>サイモク</t>
    </rPh>
    <phoneticPr fontId="13"/>
  </si>
  <si>
    <t>AA0010027</t>
  </si>
  <si>
    <t>用途</t>
    <rPh sb="0" eb="2">
      <t>ヨウト</t>
    </rPh>
    <phoneticPr fontId="13"/>
  </si>
  <si>
    <t>AA0010028</t>
  </si>
  <si>
    <t>【付属】</t>
    <rPh sb="1" eb="3">
      <t>フゾク</t>
    </rPh>
    <phoneticPr fontId="5"/>
  </si>
  <si>
    <t>摘要１</t>
    <rPh sb="0" eb="2">
      <t>テキヨウ</t>
    </rPh>
    <phoneticPr fontId="13"/>
  </si>
  <si>
    <t>AA0010100</t>
    <phoneticPr fontId="24"/>
  </si>
  <si>
    <t>摘要２</t>
    <rPh sb="0" eb="2">
      <t>テキヨウ</t>
    </rPh>
    <phoneticPr fontId="13"/>
  </si>
  <si>
    <t>AA0010101</t>
    <phoneticPr fontId="24"/>
  </si>
  <si>
    <t>摘要３</t>
    <rPh sb="0" eb="2">
      <t>テキヨウ</t>
    </rPh>
    <phoneticPr fontId="13"/>
  </si>
  <si>
    <t>AA0010102</t>
  </si>
  <si>
    <t>摘要４</t>
    <rPh sb="0" eb="2">
      <t>テキヨウ</t>
    </rPh>
    <phoneticPr fontId="13"/>
  </si>
  <si>
    <t>AA0010103</t>
  </si>
  <si>
    <t>摘要５</t>
    <rPh sb="0" eb="2">
      <t>テキヨウ</t>
    </rPh>
    <phoneticPr fontId="13"/>
  </si>
  <si>
    <t>AA0010104</t>
  </si>
  <si>
    <t>摘要６</t>
    <rPh sb="0" eb="2">
      <t>テキヨウ</t>
    </rPh>
    <phoneticPr fontId="13"/>
  </si>
  <si>
    <t>AA0010105</t>
  </si>
  <si>
    <t>摘要７</t>
    <rPh sb="0" eb="2">
      <t>テキヨウ</t>
    </rPh>
    <phoneticPr fontId="13"/>
  </si>
  <si>
    <t>AA0010106</t>
  </si>
  <si>
    <t>摘要８</t>
    <rPh sb="0" eb="2">
      <t>テキヨウ</t>
    </rPh>
    <phoneticPr fontId="13"/>
  </si>
  <si>
    <t>AA0010107</t>
  </si>
  <si>
    <t>摘要９</t>
    <rPh sb="0" eb="2">
      <t>テキヨウ</t>
    </rPh>
    <phoneticPr fontId="13"/>
  </si>
  <si>
    <t>AA0010108</t>
  </si>
  <si>
    <t>摘要10</t>
    <rPh sb="0" eb="2">
      <t>テキヨウ</t>
    </rPh>
    <phoneticPr fontId="13"/>
  </si>
  <si>
    <t>AA0010109</t>
  </si>
  <si>
    <t>確認書類１</t>
    <rPh sb="0" eb="2">
      <t>カクニン</t>
    </rPh>
    <rPh sb="2" eb="4">
      <t>ショルイ</t>
    </rPh>
    <phoneticPr fontId="13"/>
  </si>
  <si>
    <t>AA0010110</t>
    <phoneticPr fontId="24"/>
  </si>
  <si>
    <t>2083</t>
    <phoneticPr fontId="13"/>
  </si>
  <si>
    <t>確認書類２</t>
    <rPh sb="0" eb="2">
      <t>カクニン</t>
    </rPh>
    <rPh sb="2" eb="4">
      <t>ショルイ</t>
    </rPh>
    <phoneticPr fontId="13"/>
  </si>
  <si>
    <t>AA0010111</t>
    <phoneticPr fontId="24"/>
  </si>
  <si>
    <t>確認書類３</t>
    <rPh sb="0" eb="2">
      <t>カクニン</t>
    </rPh>
    <rPh sb="2" eb="4">
      <t>ショルイ</t>
    </rPh>
    <phoneticPr fontId="13"/>
  </si>
  <si>
    <t>AA0010112</t>
  </si>
  <si>
    <t>確認書類４</t>
    <rPh sb="0" eb="2">
      <t>カクニン</t>
    </rPh>
    <rPh sb="2" eb="4">
      <t>ショルイ</t>
    </rPh>
    <phoneticPr fontId="13"/>
  </si>
  <si>
    <t>AA0010113</t>
  </si>
  <si>
    <t>確認書類５</t>
    <rPh sb="0" eb="2">
      <t>カクニン</t>
    </rPh>
    <rPh sb="2" eb="4">
      <t>ショルイ</t>
    </rPh>
    <phoneticPr fontId="13"/>
  </si>
  <si>
    <t>AA0010114</t>
  </si>
  <si>
    <t>確認書類６</t>
    <rPh sb="0" eb="2">
      <t>カクニン</t>
    </rPh>
    <rPh sb="2" eb="4">
      <t>ショルイ</t>
    </rPh>
    <phoneticPr fontId="13"/>
  </si>
  <si>
    <t>AA0010115</t>
  </si>
  <si>
    <t>確認書類７</t>
    <rPh sb="0" eb="2">
      <t>カクニン</t>
    </rPh>
    <rPh sb="2" eb="4">
      <t>ショルイ</t>
    </rPh>
    <phoneticPr fontId="13"/>
  </si>
  <si>
    <t>AA0010116</t>
  </si>
  <si>
    <t>確認書類８</t>
    <rPh sb="0" eb="2">
      <t>カクニン</t>
    </rPh>
    <rPh sb="2" eb="4">
      <t>ショルイ</t>
    </rPh>
    <phoneticPr fontId="13"/>
  </si>
  <si>
    <t>AA0010117</t>
  </si>
  <si>
    <t>確認書類９</t>
    <rPh sb="0" eb="2">
      <t>カクニン</t>
    </rPh>
    <rPh sb="2" eb="4">
      <t>ショルイ</t>
    </rPh>
    <phoneticPr fontId="13"/>
  </si>
  <si>
    <t>AA0010118</t>
  </si>
  <si>
    <t>確認書類10</t>
    <rPh sb="0" eb="2">
      <t>カクニン</t>
    </rPh>
    <rPh sb="2" eb="4">
      <t>ショルイ</t>
    </rPh>
    <phoneticPr fontId="13"/>
  </si>
  <si>
    <t>AA0010119</t>
    <phoneticPr fontId="24"/>
  </si>
  <si>
    <t>【減価償却】</t>
    <rPh sb="1" eb="3">
      <t>ゲンカ</t>
    </rPh>
    <rPh sb="3" eb="5">
      <t>ショウキャク</t>
    </rPh>
    <phoneticPr fontId="1"/>
  </si>
  <si>
    <t>償却方法
償却方法（税務）＜注１＞</t>
    <rPh sb="5" eb="7">
      <t>ショウキャク</t>
    </rPh>
    <rPh sb="7" eb="9">
      <t>ホウホウ</t>
    </rPh>
    <rPh sb="10" eb="12">
      <t>ゼイム</t>
    </rPh>
    <rPh sb="14" eb="15">
      <t>チュウ</t>
    </rPh>
    <phoneticPr fontId="1"/>
  </si>
  <si>
    <t>AA0010200</t>
  </si>
  <si>
    <t>２</t>
  </si>
  <si>
    <t>数字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</si>
  <si>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　　</t>
    <phoneticPr fontId="13"/>
  </si>
  <si>
    <t>耐用年数
耐用年数（税務）＜注１＞</t>
    <rPh sb="5" eb="7">
      <t>タイヨウ</t>
    </rPh>
    <rPh sb="7" eb="9">
      <t>ネンスウ</t>
    </rPh>
    <phoneticPr fontId="1"/>
  </si>
  <si>
    <t>AA0010201</t>
  </si>
  <si>
    <t>３</t>
  </si>
  <si>
    <t>※償却方法が「3：リース期間定額法」または「4：税法繰延資産」の場合は、償却月数を指定します。
※償却方法が「6：少額資産(中小企業)」の場合は、耐用年数に２年以上を指定しても、算出償却額は取得初年度に取得価額全額が計上されます。</t>
    <rPh sb="36" eb="38">
      <t>ショウキャク</t>
    </rPh>
    <rPh sb="38" eb="40">
      <t>ツキスウ</t>
    </rPh>
    <phoneticPr fontId="13"/>
  </si>
  <si>
    <t>残存率
残存率（税務）＜注１＞</t>
    <rPh sb="4" eb="6">
      <t>ザンゾン</t>
    </rPh>
    <rPh sb="6" eb="7">
      <t>リツ</t>
    </rPh>
    <phoneticPr fontId="1"/>
  </si>
  <si>
    <t>AA0010202</t>
  </si>
  <si>
    <t>残存価額 計算方法
残存価額 （税務）計算方法 ＜注１＞</t>
    <rPh sb="19" eb="21">
      <t>ケイサン</t>
    </rPh>
    <rPh sb="21" eb="23">
      <t>ホウホウ</t>
    </rPh>
    <phoneticPr fontId="1"/>
  </si>
  <si>
    <t>AA0010203</t>
  </si>
  <si>
    <t>0：自動計算　1：手入力</t>
    <phoneticPr fontId="13"/>
  </si>
  <si>
    <t>残存価額
残存価額（税務）＜注１＞</t>
    <rPh sb="5" eb="7">
      <t>ザンゾン</t>
    </rPh>
    <rPh sb="7" eb="9">
      <t>カガク</t>
    </rPh>
    <phoneticPr fontId="1"/>
  </si>
  <si>
    <t>AA0010204</t>
  </si>
  <si>
    <t>13</t>
  </si>
  <si>
    <t>※形式は、表紙の「金額の形式」参照
※償却方法が「3：リース期間定額法」の場合は、残価保証額 計算方法を指定します。
※残存価額 計算方法（AA0010203）が「1：手入力」の場合に設定できます。</t>
    <rPh sb="47" eb="49">
      <t>ケイサン</t>
    </rPh>
    <rPh sb="49" eb="51">
      <t>ホウホウ</t>
    </rPh>
    <phoneticPr fontId="24"/>
  </si>
  <si>
    <t>償却可能限度率
償却可能限度率（税務）＜注１＞</t>
    <rPh sb="14" eb="15">
      <t>リツ</t>
    </rPh>
    <phoneticPr fontId="1"/>
  </si>
  <si>
    <t>AA0010205</t>
  </si>
  <si>
    <t>AA0010206</t>
  </si>
  <si>
    <t>AA0010207</t>
  </si>
  <si>
    <t>※形式は、表紙の「金額の形式」参照
※償却可能限度額 計算方法（AA0010206）が「1：手入力」の場合に設定できます。</t>
    <phoneticPr fontId="24"/>
  </si>
  <si>
    <t>備忘価額
備忘価額（税務）＜注１＞</t>
    <rPh sb="5" eb="7">
      <t>ビボウ</t>
    </rPh>
    <rPh sb="7" eb="9">
      <t>カガク</t>
    </rPh>
    <phoneticPr fontId="1"/>
  </si>
  <si>
    <t>AA0010208</t>
  </si>
  <si>
    <t>※形式は、表紙の「金額の形式」参照</t>
  </si>
  <si>
    <t>期首帳簿価額（税務）</t>
    <rPh sb="0" eb="2">
      <t>キシュ</t>
    </rPh>
    <rPh sb="2" eb="4">
      <t>チョウボ</t>
    </rPh>
    <rPh sb="4" eb="6">
      <t>カガク</t>
    </rPh>
    <phoneticPr fontId="1"/>
  </si>
  <si>
    <t>AA0010209</t>
  </si>
  <si>
    <t>合併時帳簿価額（税務）</t>
    <rPh sb="0" eb="2">
      <t>ガッペイ</t>
    </rPh>
    <rPh sb="2" eb="3">
      <t>ジ</t>
    </rPh>
    <rPh sb="3" eb="5">
      <t>チョウボ</t>
    </rPh>
    <rPh sb="5" eb="7">
      <t>カガク</t>
    </rPh>
    <phoneticPr fontId="1"/>
  </si>
  <si>
    <t>AA0010223</t>
  </si>
  <si>
    <t>定率改定取得価額（税務）</t>
    <rPh sb="0" eb="2">
      <t>テイリツ</t>
    </rPh>
    <rPh sb="2" eb="4">
      <t>カイテイ</t>
    </rPh>
    <rPh sb="4" eb="6">
      <t>シュトク</t>
    </rPh>
    <rPh sb="6" eb="8">
      <t>カガク</t>
    </rPh>
    <phoneticPr fontId="1"/>
  </si>
  <si>
    <t>AA0010210</t>
  </si>
  <si>
    <t>普通償却額 計算方法
普通償却額 （税務）計算方法 ＜注１＞</t>
    <rPh sb="27" eb="28">
      <t>チュウ</t>
    </rPh>
    <phoneticPr fontId="1"/>
  </si>
  <si>
    <t>AA0010211</t>
  </si>
  <si>
    <t>算出償却額（税務）</t>
  </si>
  <si>
    <t>AA0010212</t>
  </si>
  <si>
    <t>※形式は、表紙の「金額の形式」参照
※普通償却額 計算方法（AA0010211）が「1：手入力」の場合に設定できます。</t>
    <phoneticPr fontId="24"/>
  </si>
  <si>
    <t>増加償却率
増加償却率（税務）＜注１＞</t>
    <rPh sb="6" eb="8">
      <t>ゾウカ</t>
    </rPh>
    <rPh sb="8" eb="11">
      <t>ショウキャクリツ</t>
    </rPh>
    <phoneticPr fontId="1"/>
  </si>
  <si>
    <t>AA0010213</t>
  </si>
  <si>
    <t>５</t>
  </si>
  <si>
    <t>整数３桁　小数１桁</t>
    <phoneticPr fontId="13"/>
  </si>
  <si>
    <t>増加償却額（税務）</t>
    <rPh sb="0" eb="2">
      <t>ゾウカ</t>
    </rPh>
    <rPh sb="2" eb="5">
      <t>ショウキャクガク</t>
    </rPh>
    <phoneticPr fontId="1"/>
  </si>
  <si>
    <t>AA0010214</t>
  </si>
  <si>
    <t>保証額のもとになる額（税務）</t>
    <rPh sb="0" eb="2">
      <t>ホショウ</t>
    </rPh>
    <rPh sb="2" eb="3">
      <t>ガク</t>
    </rPh>
    <rPh sb="9" eb="10">
      <t>ガク</t>
    </rPh>
    <phoneticPr fontId="13"/>
  </si>
  <si>
    <t>AA0010236</t>
    <phoneticPr fontId="13"/>
  </si>
  <si>
    <t>償却方法（会計）</t>
    <rPh sb="0" eb="2">
      <t>ショウキャク</t>
    </rPh>
    <rPh sb="2" eb="4">
      <t>ホウホウ</t>
    </rPh>
    <rPh sb="5" eb="7">
      <t>カイケイ</t>
    </rPh>
    <phoneticPr fontId="1"/>
  </si>
  <si>
    <t>AA0010225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</si>
  <si>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
この項目は、＜注２＞の場合に受け入れできます。</t>
    <rPh sb="139" eb="140">
      <t>チュウ</t>
    </rPh>
    <phoneticPr fontId="1"/>
  </si>
  <si>
    <t>耐用年数（会計）</t>
    <rPh sb="0" eb="2">
      <t>タイヨウ</t>
    </rPh>
    <rPh sb="2" eb="4">
      <t>ネンスウ</t>
    </rPh>
    <phoneticPr fontId="1"/>
  </si>
  <si>
    <t>AA0010226</t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</si>
  <si>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※償却方法が「6：少額資産(中小企業)」の場合は、耐用年数に２年以上を指定しても、算出償却額は取得初年度に取得価額全額が計上されます。
この項目は、＜注２＞の場合に受け入れできます。</t>
    <rPh sb="38" eb="43">
      <t>ツキワリキントウホウ</t>
    </rPh>
    <rPh sb="49" eb="51">
      <t>ショウキャク</t>
    </rPh>
    <rPh sb="51" eb="53">
      <t>ツキスウ</t>
    </rPh>
    <phoneticPr fontId="13"/>
  </si>
  <si>
    <t>残存率（会計）</t>
    <rPh sb="0" eb="2">
      <t>ザンゾン</t>
    </rPh>
    <rPh sb="2" eb="3">
      <t>リツ</t>
    </rPh>
    <phoneticPr fontId="1"/>
  </si>
  <si>
    <t>AA0010227</t>
  </si>
  <si>
    <t>この項目は、＜注２＞の場合に受け入れできます。</t>
    <phoneticPr fontId="1"/>
  </si>
  <si>
    <t>残存価額（会計）計算方法</t>
    <rPh sb="8" eb="10">
      <t>ケイサン</t>
    </rPh>
    <rPh sb="10" eb="12">
      <t>ホウホウ</t>
    </rPh>
    <phoneticPr fontId="1"/>
  </si>
  <si>
    <t>AA0010228</t>
  </si>
  <si>
    <t>0：自動計算　1：手入力
この項目は、＜注２＞の場合に受け入れできます。</t>
    <phoneticPr fontId="1"/>
  </si>
  <si>
    <t>残存価額（会計）</t>
    <rPh sb="0" eb="2">
      <t>ザンゾン</t>
    </rPh>
    <rPh sb="2" eb="4">
      <t>カガク</t>
    </rPh>
    <phoneticPr fontId="1"/>
  </si>
  <si>
    <t>AA0010229</t>
  </si>
  <si>
    <t>※形式は、表紙の「金額の形式」参照
※償却方法が「3：リース期間定額法」の場合は、残価保証額 計算方法を指定します。
※残存価額（会計） 計算方法（AA0010228）が「1：手入力」の場合に設定できます。
この項目は、＜注２＞の場合に受け入れできます。</t>
    <rPh sb="47" eb="49">
      <t>ケイサン</t>
    </rPh>
    <rPh sb="49" eb="51">
      <t>ホウホウ</t>
    </rPh>
    <rPh sb="60" eb="64">
      <t>ザンゾンカガク</t>
    </rPh>
    <rPh sb="65" eb="67">
      <t>カイケイ</t>
    </rPh>
    <phoneticPr fontId="24"/>
  </si>
  <si>
    <t>償却可能限度率（会計）</t>
    <rPh sb="6" eb="7">
      <t>リツ</t>
    </rPh>
    <phoneticPr fontId="1"/>
  </si>
  <si>
    <t>AA0010230</t>
  </si>
  <si>
    <t>AA0010231</t>
  </si>
  <si>
    <t>AA0010232</t>
  </si>
  <si>
    <t>※形式は、表紙の「金額の形式」参照
※償却可能限度額（会計） 計算方法（AA0010231）が「1：手入力」の場合に設定できます。
この項目は、＜注２＞の場合に受け入れできます。</t>
    <rPh sb="27" eb="29">
      <t>カイケイ</t>
    </rPh>
    <phoneticPr fontId="24"/>
  </si>
  <si>
    <t>備忘価額（会計）</t>
    <rPh sb="0" eb="2">
      <t>ビボウ</t>
    </rPh>
    <rPh sb="2" eb="4">
      <t>カガク</t>
    </rPh>
    <phoneticPr fontId="1"/>
  </si>
  <si>
    <t>AA0010233</t>
  </si>
  <si>
    <t>※形式は、表紙の「金額の形式」参照
この項目は、＜注２＞の場合に受け入れできます。</t>
    <phoneticPr fontId="1"/>
  </si>
  <si>
    <t>期首帳簿価額（会計）</t>
    <rPh sb="0" eb="2">
      <t>キシュ</t>
    </rPh>
    <rPh sb="2" eb="4">
      <t>チョウボ</t>
    </rPh>
    <rPh sb="4" eb="6">
      <t>カガク</t>
    </rPh>
    <phoneticPr fontId="1"/>
  </si>
  <si>
    <t>AA0010215</t>
  </si>
  <si>
    <t>合併時帳簿価額（会計）</t>
    <rPh sb="0" eb="2">
      <t>ガッペイ</t>
    </rPh>
    <rPh sb="2" eb="3">
      <t>ジ</t>
    </rPh>
    <rPh sb="3" eb="5">
      <t>チョウボ</t>
    </rPh>
    <rPh sb="5" eb="7">
      <t>カガク</t>
    </rPh>
    <rPh sb="8" eb="10">
      <t>カイケイ</t>
    </rPh>
    <phoneticPr fontId="1"/>
  </si>
  <si>
    <t>AA0010224</t>
  </si>
  <si>
    <t>定率改定取得価額（会計）</t>
    <rPh sb="2" eb="4">
      <t>カイテイ</t>
    </rPh>
    <rPh sb="4" eb="6">
      <t>シュトク</t>
    </rPh>
    <rPh sb="6" eb="8">
      <t>カガク</t>
    </rPh>
    <phoneticPr fontId="1"/>
  </si>
  <si>
    <t>AA0010216</t>
  </si>
  <si>
    <t>償却実施率</t>
    <rPh sb="2" eb="4">
      <t>ジッシ</t>
    </rPh>
    <rPh sb="4" eb="5">
      <t>リツ</t>
    </rPh>
    <phoneticPr fontId="1"/>
  </si>
  <si>
    <t>AA0010217</t>
  </si>
  <si>
    <t>0.0～100.0
空白データを受け入れた場合は、100.0が設定されます。
※[経理業務設定]メニューの「償却実施率」が「使用する」の場合に指定できます。
この項目は、『奉行クラウドｉ』をご利用の場合に受け入れできます。</t>
    <phoneticPr fontId="13"/>
  </si>
  <si>
    <t>普通償却額（会計）計算方法</t>
    <phoneticPr fontId="1"/>
  </si>
  <si>
    <t>AA0010234</t>
  </si>
  <si>
    <t>0：自動計算　1：手入力
この項目は、＜注２＞の場合に受け入れできます。</t>
    <rPh sb="20" eb="21">
      <t>チュウ</t>
    </rPh>
    <phoneticPr fontId="1"/>
  </si>
  <si>
    <t>算出償却額（会計）</t>
  </si>
  <si>
    <t>AA0010218</t>
  </si>
  <si>
    <t>※形式は、表紙の「金額の形式」参照
※普通償却額 計算方法（AA0010211）が「1：手入力」の場合に設定できます。
※＜注２＞の場合は、普通償却額（会計）計算方法（AA0010234）が「1：手入力」の場合に設定できます。</t>
    <rPh sb="62" eb="63">
      <t>チュウ</t>
    </rPh>
    <phoneticPr fontId="1"/>
  </si>
  <si>
    <t>増加償却率（会計）</t>
    <rPh sb="0" eb="2">
      <t>ゾウカ</t>
    </rPh>
    <rPh sb="2" eb="5">
      <t>ショウキャクリツ</t>
    </rPh>
    <rPh sb="6" eb="8">
      <t>カイケイ</t>
    </rPh>
    <phoneticPr fontId="1"/>
  </si>
  <si>
    <t>AA0010235</t>
  </si>
  <si>
    <t>整数３桁　小数１桁
この項目は、＜注２＞の場合に受け入れできます。</t>
    <phoneticPr fontId="1"/>
  </si>
  <si>
    <t>増加償却額（会計）</t>
    <rPh sb="0" eb="2">
      <t>ゾウカ</t>
    </rPh>
    <rPh sb="2" eb="5">
      <t>ショウキャクガク</t>
    </rPh>
    <phoneticPr fontId="1"/>
  </si>
  <si>
    <t>AA0010219</t>
  </si>
  <si>
    <t>保証額のもとになる額（会計）</t>
    <rPh sb="0" eb="2">
      <t>ホショウ</t>
    </rPh>
    <rPh sb="2" eb="3">
      <t>ガク</t>
    </rPh>
    <rPh sb="9" eb="10">
      <t>ガク</t>
    </rPh>
    <rPh sb="11" eb="13">
      <t>カイケイ</t>
    </rPh>
    <phoneticPr fontId="13"/>
  </si>
  <si>
    <t>AA0010237</t>
    <phoneticPr fontId="24"/>
  </si>
  <si>
    <t>前期繰越超過額</t>
    <rPh sb="0" eb="2">
      <t>ゼンキ</t>
    </rPh>
    <rPh sb="2" eb="4">
      <t>クリコシ</t>
    </rPh>
    <rPh sb="4" eb="7">
      <t>チョウカガク</t>
    </rPh>
    <phoneticPr fontId="1"/>
  </si>
  <si>
    <t>AA0010220</t>
  </si>
  <si>
    <t>※形式は、表紙の「金額の形式」参照
※圧縮記帳区分が「積立金方式」で、圧縮記帳日付が過去の資産だけ受け入れできます。
　それ以外の資産は、「期首帳簿価額（税務）－ 期首帳簿価額」が設定されます。</t>
    <phoneticPr fontId="24"/>
  </si>
  <si>
    <t>当期損金認容額 計算方法</t>
    <rPh sb="8" eb="10">
      <t>ケイサン</t>
    </rPh>
    <rPh sb="10" eb="12">
      <t>ホウホウ</t>
    </rPh>
    <phoneticPr fontId="1"/>
  </si>
  <si>
    <t>AA0010221</t>
  </si>
  <si>
    <t>当期損金認容額</t>
  </si>
  <si>
    <t>AA0010222</t>
    <phoneticPr fontId="5"/>
  </si>
  <si>
    <t>※形式は、表紙の「金額の形式」参照
※当期損金認容額 計算方法（AA0010221）が「1：手入力」の場合に設定できます。</t>
    <phoneticPr fontId="24"/>
  </si>
  <si>
    <t>定率法資産取得日付</t>
    <rPh sb="0" eb="5">
      <t>テイリツホウシサン</t>
    </rPh>
    <rPh sb="5" eb="7">
      <t>シュトク</t>
    </rPh>
    <rPh sb="7" eb="9">
      <t>ヒヅケ</t>
    </rPh>
    <phoneticPr fontId="13"/>
  </si>
  <si>
    <t>AA0010238</t>
    <phoneticPr fontId="13"/>
  </si>
  <si>
    <t>※形式は、表紙の「日付の形式」参照</t>
    <phoneticPr fontId="13"/>
  </si>
  <si>
    <t>【月次償却額】</t>
    <rPh sb="1" eb="3">
      <t>ゲツジ</t>
    </rPh>
    <rPh sb="3" eb="5">
      <t>ショウキャク</t>
    </rPh>
    <rPh sb="5" eb="6">
      <t>ガク</t>
    </rPh>
    <phoneticPr fontId="5"/>
  </si>
  <si>
    <t>月次普通償却額（税務）計算方法</t>
    <rPh sb="11" eb="13">
      <t>ケイサン</t>
    </rPh>
    <rPh sb="13" eb="15">
      <t>ホウホウ</t>
    </rPh>
    <phoneticPr fontId="13"/>
  </si>
  <si>
    <t>AA0010300</t>
    <phoneticPr fontId="24"/>
  </si>
  <si>
    <t>算出償却額１ヵ月目（税務）</t>
  </si>
  <si>
    <t>AA0010301</t>
    <phoneticPr fontId="24"/>
  </si>
  <si>
    <t>※形式は、表紙の「金額の形式」参照
※月次普通償却額（税務）計算方法（AA0010300）が「1：手入力」の場合に設定できます。</t>
    <phoneticPr fontId="24"/>
  </si>
  <si>
    <t>算出償却額２ヵ月目（税務）</t>
    <rPh sb="0" eb="2">
      <t>サンシュツ</t>
    </rPh>
    <rPh sb="2" eb="5">
      <t>ショウキャクガク</t>
    </rPh>
    <phoneticPr fontId="13"/>
  </si>
  <si>
    <t>AA0010302</t>
  </si>
  <si>
    <t>算出償却額３ヵ月目（税務）</t>
    <rPh sb="0" eb="2">
      <t>サンシュツ</t>
    </rPh>
    <rPh sb="2" eb="5">
      <t>ショウキャクガク</t>
    </rPh>
    <phoneticPr fontId="13"/>
  </si>
  <si>
    <t>AA0010303</t>
  </si>
  <si>
    <t>算出償却額４ヵ月目（税務）</t>
    <rPh sb="0" eb="2">
      <t>サンシュツ</t>
    </rPh>
    <rPh sb="2" eb="5">
      <t>ショウキャクガク</t>
    </rPh>
    <phoneticPr fontId="13"/>
  </si>
  <si>
    <t>AA0010304</t>
  </si>
  <si>
    <r>
      <t>13</t>
    </r>
    <r>
      <rPr>
        <sz val="10"/>
        <rFont val="ＭＳ ゴシック"/>
        <family val="3"/>
        <charset val="128"/>
      </rPr>
      <t/>
    </r>
  </si>
  <si>
    <t>算出償却額５ヵ月目（税務）</t>
    <rPh sb="0" eb="2">
      <t>サンシュツ</t>
    </rPh>
    <rPh sb="2" eb="5">
      <t>ショウキャクガク</t>
    </rPh>
    <phoneticPr fontId="13"/>
  </si>
  <si>
    <t>AA0010305</t>
  </si>
  <si>
    <t>算出償却額６ヵ月目（税務）</t>
    <rPh sb="0" eb="2">
      <t>サンシュツ</t>
    </rPh>
    <rPh sb="2" eb="5">
      <t>ショウキャクガク</t>
    </rPh>
    <phoneticPr fontId="13"/>
  </si>
  <si>
    <t>AA0010306</t>
  </si>
  <si>
    <t>算出償却額７ヵ月目（税務）</t>
    <rPh sb="0" eb="2">
      <t>サンシュツ</t>
    </rPh>
    <rPh sb="2" eb="5">
      <t>ショウキャクガク</t>
    </rPh>
    <phoneticPr fontId="13"/>
  </si>
  <si>
    <t>AA0010307</t>
  </si>
  <si>
    <t>算出償却額８ヵ月目（税務）</t>
    <rPh sb="0" eb="2">
      <t>サンシュツ</t>
    </rPh>
    <rPh sb="2" eb="5">
      <t>ショウキャクガク</t>
    </rPh>
    <phoneticPr fontId="13"/>
  </si>
  <si>
    <t>AA0010308</t>
  </si>
  <si>
    <t>算出償却額９ヵ月目（税務）</t>
    <rPh sb="0" eb="2">
      <t>サンシュツ</t>
    </rPh>
    <rPh sb="2" eb="5">
      <t>ショウキャクガク</t>
    </rPh>
    <phoneticPr fontId="13"/>
  </si>
  <si>
    <t>AA0010309</t>
  </si>
  <si>
    <t>算出償却額10ヵ月目（税務）</t>
    <rPh sb="0" eb="2">
      <t>サンシュツ</t>
    </rPh>
    <rPh sb="2" eb="5">
      <t>ショウキャクガク</t>
    </rPh>
    <phoneticPr fontId="13"/>
  </si>
  <si>
    <t>AA0010310</t>
  </si>
  <si>
    <t>算出償却額11ヵ月目（税務）</t>
    <rPh sb="0" eb="2">
      <t>サンシュツ</t>
    </rPh>
    <rPh sb="2" eb="5">
      <t>ショウキャクガク</t>
    </rPh>
    <phoneticPr fontId="13"/>
  </si>
  <si>
    <t>AA0010311</t>
  </si>
  <si>
    <t>増加償却額１ヵ月目（税務）</t>
    <rPh sb="2" eb="5">
      <t>ショウキャクガク</t>
    </rPh>
    <phoneticPr fontId="13"/>
  </si>
  <si>
    <t>AA0010312</t>
  </si>
  <si>
    <t>増加償却額２ヵ月目（税務）</t>
    <rPh sb="2" eb="5">
      <t>ショウキャクガク</t>
    </rPh>
    <phoneticPr fontId="13"/>
  </si>
  <si>
    <t>AA0010313</t>
  </si>
  <si>
    <t>増加償却額３ヵ月目（税務）</t>
    <rPh sb="2" eb="5">
      <t>ショウキャクガク</t>
    </rPh>
    <phoneticPr fontId="13"/>
  </si>
  <si>
    <t>AA0010314</t>
  </si>
  <si>
    <t>増加償却額４ヵ月目（税務）</t>
    <rPh sb="2" eb="5">
      <t>ショウキャクガク</t>
    </rPh>
    <phoneticPr fontId="13"/>
  </si>
  <si>
    <t>AA0010315</t>
  </si>
  <si>
    <t>増加償却額５ヵ月目（税務）</t>
    <rPh sb="2" eb="5">
      <t>ショウキャクガク</t>
    </rPh>
    <phoneticPr fontId="13"/>
  </si>
  <si>
    <t>AA0010316</t>
  </si>
  <si>
    <t>増加償却額６ヵ月目（税務）</t>
    <rPh sb="2" eb="5">
      <t>ショウキャクガク</t>
    </rPh>
    <phoneticPr fontId="13"/>
  </si>
  <si>
    <t>AA0010317</t>
  </si>
  <si>
    <t>増加償却額７ヵ月目（税務）</t>
    <rPh sb="2" eb="5">
      <t>ショウキャクガク</t>
    </rPh>
    <phoneticPr fontId="13"/>
  </si>
  <si>
    <t>AA0010318</t>
  </si>
  <si>
    <t>増加償却額８ヵ月目（税務）</t>
    <rPh sb="2" eb="5">
      <t>ショウキャクガク</t>
    </rPh>
    <phoneticPr fontId="13"/>
  </si>
  <si>
    <t>AA0010319</t>
  </si>
  <si>
    <t>増加償却額９ヵ月目（税務）</t>
    <rPh sb="2" eb="5">
      <t>ショウキャクガク</t>
    </rPh>
    <phoneticPr fontId="13"/>
  </si>
  <si>
    <t>AA0010320</t>
  </si>
  <si>
    <t>増加償却額10ヵ月目（税務）</t>
    <rPh sb="2" eb="5">
      <t>ショウキャクガク</t>
    </rPh>
    <phoneticPr fontId="13"/>
  </si>
  <si>
    <t>AA0010321</t>
  </si>
  <si>
    <t>増加償却額11ヵ月目（税務）</t>
    <rPh sb="2" eb="5">
      <t>ショウキャクガク</t>
    </rPh>
    <phoneticPr fontId="13"/>
  </si>
  <si>
    <t>AA0010322</t>
  </si>
  <si>
    <t>月次普通償却額（会計）計算方法</t>
    <rPh sb="11" eb="13">
      <t>ケイサン</t>
    </rPh>
    <rPh sb="13" eb="15">
      <t>ホウホウ</t>
    </rPh>
    <phoneticPr fontId="13"/>
  </si>
  <si>
    <t>AA0010323</t>
  </si>
  <si>
    <t>算出償却額１ヵ月目（会計）</t>
    <rPh sb="0" eb="2">
      <t>サンシュツ</t>
    </rPh>
    <rPh sb="2" eb="5">
      <t>ショウキャクガク</t>
    </rPh>
    <phoneticPr fontId="13"/>
  </si>
  <si>
    <t>AA0010324</t>
  </si>
  <si>
    <t>※形式は、表紙の「金額の形式」参照</t>
    <phoneticPr fontId="24"/>
  </si>
  <si>
    <t>算出償却額２ヵ月目（会計）</t>
    <rPh sb="0" eb="2">
      <t>サンシュツ</t>
    </rPh>
    <rPh sb="2" eb="5">
      <t>ショウキャクガク</t>
    </rPh>
    <phoneticPr fontId="13"/>
  </si>
  <si>
    <t>AA0010325</t>
  </si>
  <si>
    <t>※月次普通償却額（会計）計算方法（AA0010323）が「1：手入力」の場合に設定できます。</t>
    <phoneticPr fontId="1"/>
  </si>
  <si>
    <t>算出償却額３ヵ月目（会計）</t>
    <rPh sb="0" eb="2">
      <t>サンシュツ</t>
    </rPh>
    <rPh sb="2" eb="5">
      <t>ショウキャクガク</t>
    </rPh>
    <phoneticPr fontId="13"/>
  </si>
  <si>
    <t>AA0010326</t>
  </si>
  <si>
    <t>算出償却額４ヵ月目（会計）</t>
    <rPh sb="0" eb="2">
      <t>サンシュツ</t>
    </rPh>
    <rPh sb="2" eb="5">
      <t>ショウキャクガク</t>
    </rPh>
    <phoneticPr fontId="13"/>
  </si>
  <si>
    <t>AA0010327</t>
  </si>
  <si>
    <t>算出償却額５ヵ月目（会計）</t>
    <rPh sb="0" eb="2">
      <t>サンシュツ</t>
    </rPh>
    <rPh sb="2" eb="5">
      <t>ショウキャクガク</t>
    </rPh>
    <phoneticPr fontId="13"/>
  </si>
  <si>
    <t>AA0010328</t>
  </si>
  <si>
    <t>算出償却額６ヵ月目（会計）</t>
    <rPh sb="0" eb="2">
      <t>サンシュツ</t>
    </rPh>
    <rPh sb="2" eb="5">
      <t>ショウキャクガク</t>
    </rPh>
    <phoneticPr fontId="13"/>
  </si>
  <si>
    <t>AA0010329</t>
  </si>
  <si>
    <t>算出償却額７ヵ月目（会計）</t>
    <rPh sb="0" eb="2">
      <t>サンシュツ</t>
    </rPh>
    <rPh sb="2" eb="5">
      <t>ショウキャクガク</t>
    </rPh>
    <phoneticPr fontId="13"/>
  </si>
  <si>
    <t>AA0010330</t>
  </si>
  <si>
    <t>算出償却額８ヵ月目（会計）</t>
    <rPh sb="0" eb="2">
      <t>サンシュツ</t>
    </rPh>
    <rPh sb="2" eb="5">
      <t>ショウキャクガク</t>
    </rPh>
    <phoneticPr fontId="13"/>
  </si>
  <si>
    <t>AA0010331</t>
  </si>
  <si>
    <t>算出償却額９ヵ月目（会計）</t>
    <rPh sb="0" eb="2">
      <t>サンシュツ</t>
    </rPh>
    <rPh sb="2" eb="5">
      <t>ショウキャクガク</t>
    </rPh>
    <phoneticPr fontId="13"/>
  </si>
  <si>
    <t>AA0010332</t>
  </si>
  <si>
    <t>算出償却額10ヵ月目（会計）</t>
    <rPh sb="0" eb="2">
      <t>サンシュツ</t>
    </rPh>
    <rPh sb="2" eb="5">
      <t>ショウキャクガク</t>
    </rPh>
    <phoneticPr fontId="13"/>
  </si>
  <si>
    <t>AA0010333</t>
  </si>
  <si>
    <t>算出償却額11ヵ月目（会計）</t>
    <rPh sb="0" eb="2">
      <t>サンシュツ</t>
    </rPh>
    <rPh sb="2" eb="5">
      <t>ショウキャクガク</t>
    </rPh>
    <phoneticPr fontId="13"/>
  </si>
  <si>
    <t>AA0010334</t>
  </si>
  <si>
    <t>増加償却額１ヵ月目（会計）</t>
    <rPh sb="2" eb="5">
      <t>ショウキャクガク</t>
    </rPh>
    <phoneticPr fontId="13"/>
  </si>
  <si>
    <t>AA0010335</t>
  </si>
  <si>
    <t>増加償却額２ヵ月目（会計）</t>
    <rPh sb="2" eb="5">
      <t>ショウキャクガク</t>
    </rPh>
    <phoneticPr fontId="13"/>
  </si>
  <si>
    <t>AA0010336</t>
  </si>
  <si>
    <t>増加償却額３ヵ月目（会計）</t>
    <rPh sb="2" eb="5">
      <t>ショウキャクガク</t>
    </rPh>
    <phoneticPr fontId="13"/>
  </si>
  <si>
    <t>AA0010337</t>
  </si>
  <si>
    <t>増加償却額４ヵ月目（会計）</t>
    <rPh sb="2" eb="5">
      <t>ショウキャクガク</t>
    </rPh>
    <phoneticPr fontId="13"/>
  </si>
  <si>
    <t>AA0010338</t>
  </si>
  <si>
    <t>増加償却額５ヵ月目（会計）</t>
    <rPh sb="2" eb="5">
      <t>ショウキャクガク</t>
    </rPh>
    <phoneticPr fontId="13"/>
  </si>
  <si>
    <t>AA0010339</t>
  </si>
  <si>
    <t>増加償却額６ヵ月目（会計）</t>
    <rPh sb="2" eb="5">
      <t>ショウキャクガク</t>
    </rPh>
    <phoneticPr fontId="13"/>
  </si>
  <si>
    <t>AA0010340</t>
  </si>
  <si>
    <t>増加償却額７ヵ月目（会計）</t>
    <rPh sb="2" eb="5">
      <t>ショウキャクガク</t>
    </rPh>
    <phoneticPr fontId="13"/>
  </si>
  <si>
    <t>AA0010341</t>
  </si>
  <si>
    <t>増加償却額８ヵ月目（会計）</t>
    <rPh sb="2" eb="5">
      <t>ショウキャクガク</t>
    </rPh>
    <phoneticPr fontId="13"/>
  </si>
  <si>
    <t>AA0010342</t>
  </si>
  <si>
    <t>増加償却額９ヵ月目（会計）</t>
    <rPh sb="2" eb="5">
      <t>ショウキャクガク</t>
    </rPh>
    <phoneticPr fontId="13"/>
  </si>
  <si>
    <t>AA0010343</t>
  </si>
  <si>
    <t>増加償却額10ヵ月目（会計）</t>
    <rPh sb="2" eb="5">
      <t>ショウキャクガク</t>
    </rPh>
    <phoneticPr fontId="13"/>
  </si>
  <si>
    <t>AA0010344</t>
  </si>
  <si>
    <t>増加償却額11ヵ月目（会計）</t>
    <rPh sb="2" eb="5">
      <t>ショウキャクガク</t>
    </rPh>
    <phoneticPr fontId="13"/>
  </si>
  <si>
    <t>AA0010345</t>
  </si>
  <si>
    <t>月次特別償却額（税務）計算方法</t>
    <rPh sb="11" eb="13">
      <t>ケイサン</t>
    </rPh>
    <rPh sb="13" eb="15">
      <t>ホウホウ</t>
    </rPh>
    <phoneticPr fontId="13"/>
  </si>
  <si>
    <t>AA0010346</t>
  </si>
  <si>
    <t>特別償却額１ヵ月目（税務）</t>
    <rPh sb="2" eb="4">
      <t>ショウキャク</t>
    </rPh>
    <rPh sb="4" eb="5">
      <t>ガク</t>
    </rPh>
    <phoneticPr fontId="13"/>
  </si>
  <si>
    <t>AA0010347</t>
  </si>
  <si>
    <t>特別償却額２ヵ月目（税務）</t>
    <rPh sb="2" eb="4">
      <t>ショウキャク</t>
    </rPh>
    <rPh sb="4" eb="5">
      <t>ガク</t>
    </rPh>
    <phoneticPr fontId="13"/>
  </si>
  <si>
    <t>AA0010348</t>
  </si>
  <si>
    <t>※月次特別償却額（税務）計算方法（AA0010346）が「1：手入力」の場合に設定できます。</t>
    <phoneticPr fontId="1"/>
  </si>
  <si>
    <t>特別償却額３ヵ月目（税務）</t>
    <rPh sb="2" eb="4">
      <t>ショウキャク</t>
    </rPh>
    <rPh sb="4" eb="5">
      <t>ガク</t>
    </rPh>
    <phoneticPr fontId="13"/>
  </si>
  <si>
    <t>AA0010349</t>
  </si>
  <si>
    <t>特別償却額４ヵ月目（税務）</t>
    <rPh sb="2" eb="4">
      <t>ショウキャク</t>
    </rPh>
    <rPh sb="4" eb="5">
      <t>ガク</t>
    </rPh>
    <phoneticPr fontId="13"/>
  </si>
  <si>
    <t>AA0010350</t>
  </si>
  <si>
    <t>特別償却額５ヵ月目（税務）</t>
    <rPh sb="2" eb="4">
      <t>ショウキャク</t>
    </rPh>
    <rPh sb="4" eb="5">
      <t>ガク</t>
    </rPh>
    <phoneticPr fontId="13"/>
  </si>
  <si>
    <t>AA0010351</t>
  </si>
  <si>
    <t>特別償却額６ヵ月目（税務）</t>
    <rPh sb="2" eb="4">
      <t>ショウキャク</t>
    </rPh>
    <rPh sb="4" eb="5">
      <t>ガク</t>
    </rPh>
    <phoneticPr fontId="13"/>
  </si>
  <si>
    <t>AA0010352</t>
  </si>
  <si>
    <t>特別償却額７ヵ月目（税務）</t>
    <rPh sb="2" eb="4">
      <t>ショウキャク</t>
    </rPh>
    <rPh sb="4" eb="5">
      <t>ガク</t>
    </rPh>
    <phoneticPr fontId="13"/>
  </si>
  <si>
    <t>AA0010353</t>
  </si>
  <si>
    <t>特別償却額８ヵ月目（税務）</t>
    <rPh sb="2" eb="4">
      <t>ショウキャク</t>
    </rPh>
    <rPh sb="4" eb="5">
      <t>ガク</t>
    </rPh>
    <phoneticPr fontId="13"/>
  </si>
  <si>
    <t>AA0010354</t>
  </si>
  <si>
    <t>特別償却額９ヵ月目（税務）</t>
    <rPh sb="2" eb="4">
      <t>ショウキャク</t>
    </rPh>
    <rPh sb="4" eb="5">
      <t>ガク</t>
    </rPh>
    <phoneticPr fontId="13"/>
  </si>
  <si>
    <t>AA0010355</t>
  </si>
  <si>
    <t>特別償却額10ヵ月目（税務）</t>
    <rPh sb="2" eb="4">
      <t>ショウキャク</t>
    </rPh>
    <rPh sb="4" eb="5">
      <t>ガク</t>
    </rPh>
    <phoneticPr fontId="13"/>
  </si>
  <si>
    <t>AA0010356</t>
  </si>
  <si>
    <t>特別償却額11ヵ月目（税務）</t>
    <rPh sb="2" eb="4">
      <t>ショウキャク</t>
    </rPh>
    <rPh sb="4" eb="5">
      <t>ガク</t>
    </rPh>
    <phoneticPr fontId="13"/>
  </si>
  <si>
    <t>AA0010357</t>
  </si>
  <si>
    <t>月次特別償却額（会計）計算方法</t>
    <rPh sb="11" eb="13">
      <t>ケイサン</t>
    </rPh>
    <rPh sb="13" eb="15">
      <t>ホウホウ</t>
    </rPh>
    <phoneticPr fontId="13"/>
  </si>
  <si>
    <t>AA0010358</t>
  </si>
  <si>
    <t>特別償却額１ヵ月目（会計）</t>
    <rPh sb="2" eb="5">
      <t>ショウキャクガク</t>
    </rPh>
    <phoneticPr fontId="13"/>
  </si>
  <si>
    <t>AA0010359</t>
  </si>
  <si>
    <t>特別償却額２ヵ月目（会計）</t>
    <rPh sb="2" eb="5">
      <t>ショウキャクガク</t>
    </rPh>
    <phoneticPr fontId="13"/>
  </si>
  <si>
    <t>AA0010360</t>
  </si>
  <si>
    <t>※月次特別償却額（会計）計算方法（AA0010358）が「1：手入力」の場合に設定できます。</t>
    <phoneticPr fontId="24"/>
  </si>
  <si>
    <t>特別償却額３ヵ月目（会計）</t>
    <rPh sb="2" eb="5">
      <t>ショウキャクガク</t>
    </rPh>
    <phoneticPr fontId="13"/>
  </si>
  <si>
    <t>AA0010361</t>
  </si>
  <si>
    <t>特別償却額４ヵ月目（会計）</t>
    <rPh sb="2" eb="5">
      <t>ショウキャクガク</t>
    </rPh>
    <phoneticPr fontId="13"/>
  </si>
  <si>
    <t>AA0010362</t>
  </si>
  <si>
    <t>特別償却額５ヵ月目（会計）</t>
    <rPh sb="2" eb="5">
      <t>ショウキャクガク</t>
    </rPh>
    <phoneticPr fontId="13"/>
  </si>
  <si>
    <t>AA0010363</t>
  </si>
  <si>
    <t>特別償却額６ヵ月目（会計）</t>
    <rPh sb="2" eb="5">
      <t>ショウキャクガク</t>
    </rPh>
    <phoneticPr fontId="13"/>
  </si>
  <si>
    <t>AA0010364</t>
  </si>
  <si>
    <t>特別償却額７ヵ月目（会計）</t>
    <rPh sb="2" eb="5">
      <t>ショウキャクガク</t>
    </rPh>
    <phoneticPr fontId="13"/>
  </si>
  <si>
    <t>AA0010365</t>
  </si>
  <si>
    <t>特別償却額８ヵ月目（会計）</t>
    <rPh sb="2" eb="5">
      <t>ショウキャクガク</t>
    </rPh>
    <phoneticPr fontId="13"/>
  </si>
  <si>
    <t>AA0010366</t>
  </si>
  <si>
    <t>特別償却額９ヵ月目（会計）</t>
    <rPh sb="2" eb="5">
      <t>ショウキャクガク</t>
    </rPh>
    <phoneticPr fontId="13"/>
  </si>
  <si>
    <t>AA0010367</t>
  </si>
  <si>
    <t>特別償却額10ヵ月目（会計）</t>
    <rPh sb="2" eb="5">
      <t>ショウキャクガク</t>
    </rPh>
    <phoneticPr fontId="13"/>
  </si>
  <si>
    <t>AA0010368</t>
  </si>
  <si>
    <t>特別償却額11ヵ月目（会計）</t>
    <rPh sb="2" eb="5">
      <t>ショウキャクガク</t>
    </rPh>
    <phoneticPr fontId="13"/>
  </si>
  <si>
    <t>AA0010369</t>
  </si>
  <si>
    <t>【固定資産税】</t>
    <rPh sb="1" eb="3">
      <t>コテイ</t>
    </rPh>
    <rPh sb="3" eb="6">
      <t>シサンゼイ</t>
    </rPh>
    <phoneticPr fontId="5"/>
  </si>
  <si>
    <t>資産の種類</t>
    <rPh sb="0" eb="2">
      <t>シサン</t>
    </rPh>
    <rPh sb="3" eb="5">
      <t>シュルイ</t>
    </rPh>
    <phoneticPr fontId="13"/>
  </si>
  <si>
    <t>AA0010400</t>
    <phoneticPr fontId="24"/>
  </si>
  <si>
    <t>0：申告対象外　1：構築物　2：機械及び装置　3：船舶　4：航空機　5：車両及び運搬具　6：工具、器具及び備品</t>
    <rPh sb="2" eb="4">
      <t>シンコク</t>
    </rPh>
    <rPh sb="4" eb="7">
      <t>タイショウガイ</t>
    </rPh>
    <rPh sb="10" eb="13">
      <t>コウチクブツ</t>
    </rPh>
    <rPh sb="16" eb="18">
      <t>キカイ</t>
    </rPh>
    <rPh sb="18" eb="19">
      <t>オヨ</t>
    </rPh>
    <rPh sb="20" eb="22">
      <t>ソウチ</t>
    </rPh>
    <rPh sb="25" eb="27">
      <t>センパク</t>
    </rPh>
    <rPh sb="30" eb="33">
      <t>コウクウキ</t>
    </rPh>
    <rPh sb="36" eb="38">
      <t>シャリョウ</t>
    </rPh>
    <rPh sb="38" eb="39">
      <t>オヨ</t>
    </rPh>
    <rPh sb="40" eb="42">
      <t>ウンパン</t>
    </rPh>
    <rPh sb="42" eb="43">
      <t>グ</t>
    </rPh>
    <rPh sb="46" eb="48">
      <t>コウグ</t>
    </rPh>
    <rPh sb="49" eb="51">
      <t>キグ</t>
    </rPh>
    <rPh sb="51" eb="52">
      <t>オヨ</t>
    </rPh>
    <rPh sb="53" eb="55">
      <t>ビヒン</t>
    </rPh>
    <phoneticPr fontId="13"/>
  </si>
  <si>
    <t>固定資産税 資産コード</t>
    <rPh sb="6" eb="8">
      <t>シサン</t>
    </rPh>
    <phoneticPr fontId="13"/>
  </si>
  <si>
    <t>AA0010401</t>
    <phoneticPr fontId="24"/>
  </si>
  <si>
    <t>資産コードとは別のコードを償却資産税コードとして採用する場合だけ、償却資産税コードを設定します。</t>
    <phoneticPr fontId="13"/>
  </si>
  <si>
    <t>固定資産税 耐用年数</t>
    <rPh sb="6" eb="8">
      <t>タイヨウ</t>
    </rPh>
    <rPh sb="8" eb="10">
      <t>ネンスウ</t>
    </rPh>
    <phoneticPr fontId="13"/>
  </si>
  <si>
    <t>AA0010402</t>
    <phoneticPr fontId="24"/>
  </si>
  <si>
    <t>３</t>
    <phoneticPr fontId="13"/>
  </si>
  <si>
    <t>前年度評価額</t>
    <rPh sb="0" eb="3">
      <t>ゼンネンド</t>
    </rPh>
    <rPh sb="3" eb="6">
      <t>ヒョウカガク</t>
    </rPh>
    <phoneticPr fontId="13"/>
  </si>
  <si>
    <t>AA0010403</t>
    <phoneticPr fontId="24"/>
  </si>
  <si>
    <t>本年度評価額 計算方法</t>
    <rPh sb="7" eb="9">
      <t>ケイサン</t>
    </rPh>
    <rPh sb="9" eb="11">
      <t>ホウホウ</t>
    </rPh>
    <phoneticPr fontId="13"/>
  </si>
  <si>
    <t>AA0010404</t>
    <phoneticPr fontId="24"/>
  </si>
  <si>
    <t>本年度評価額</t>
    <rPh sb="0" eb="3">
      <t>ホンネンド</t>
    </rPh>
    <rPh sb="3" eb="6">
      <t>ヒョウカガク</t>
    </rPh>
    <phoneticPr fontId="13"/>
  </si>
  <si>
    <t>AA0010405</t>
    <phoneticPr fontId="24"/>
  </si>
  <si>
    <t>※形式は、表紙の「金額の形式」参照
※本年度評価額 計算方法（AA0010404）が「1：手入力」の場合に設定できます。</t>
    <phoneticPr fontId="24"/>
  </si>
  <si>
    <t>本年度控除額</t>
    <rPh sb="0" eb="3">
      <t>ホンネンド</t>
    </rPh>
    <rPh sb="3" eb="5">
      <t>コウジョ</t>
    </rPh>
    <rPh sb="5" eb="6">
      <t>ガク</t>
    </rPh>
    <phoneticPr fontId="13"/>
  </si>
  <si>
    <t>AA0010406</t>
    <phoneticPr fontId="24"/>
  </si>
  <si>
    <t>増加事由</t>
    <rPh sb="0" eb="2">
      <t>ゾウカ</t>
    </rPh>
    <rPh sb="2" eb="4">
      <t>ジユウ</t>
    </rPh>
    <phoneticPr fontId="13"/>
  </si>
  <si>
    <t>AA0010407</t>
    <phoneticPr fontId="24"/>
  </si>
  <si>
    <t>1：新品取得　2：中古品取得　3：移動による受入れ　4：その他</t>
    <rPh sb="2" eb="4">
      <t>シンピン</t>
    </rPh>
    <rPh sb="4" eb="6">
      <t>シュトク</t>
    </rPh>
    <rPh sb="9" eb="11">
      <t>チュウコ</t>
    </rPh>
    <rPh sb="11" eb="12">
      <t>ヒン</t>
    </rPh>
    <rPh sb="12" eb="14">
      <t>シュトク</t>
    </rPh>
    <rPh sb="17" eb="19">
      <t>イドウ</t>
    </rPh>
    <rPh sb="22" eb="24">
      <t>ウケイレ</t>
    </rPh>
    <rPh sb="30" eb="31">
      <t>タ</t>
    </rPh>
    <phoneticPr fontId="13"/>
  </si>
  <si>
    <t>減少の事由</t>
    <rPh sb="0" eb="2">
      <t>ゲンショウ</t>
    </rPh>
    <rPh sb="3" eb="5">
      <t>ジユウ</t>
    </rPh>
    <phoneticPr fontId="13"/>
  </si>
  <si>
    <t>AA0010408</t>
    <phoneticPr fontId="24"/>
  </si>
  <si>
    <t>0：減少資産でない　1：売却　2：滅失　3：移動　4：その他</t>
    <rPh sb="2" eb="4">
      <t>ゲンショウ</t>
    </rPh>
    <rPh sb="4" eb="6">
      <t>シサン</t>
    </rPh>
    <rPh sb="12" eb="14">
      <t>バイキャク</t>
    </rPh>
    <rPh sb="17" eb="19">
      <t>メッシツ</t>
    </rPh>
    <phoneticPr fontId="13"/>
  </si>
  <si>
    <t>減少の事由の区分</t>
    <rPh sb="0" eb="2">
      <t>ゲンショウ</t>
    </rPh>
    <rPh sb="3" eb="5">
      <t>ジユウ</t>
    </rPh>
    <rPh sb="6" eb="8">
      <t>クブン</t>
    </rPh>
    <phoneticPr fontId="13"/>
  </si>
  <si>
    <t>AA0010409</t>
    <phoneticPr fontId="24"/>
  </si>
  <si>
    <t>1：全部　2：一部</t>
    <rPh sb="2" eb="4">
      <t>ゼンブ</t>
    </rPh>
    <rPh sb="7" eb="9">
      <t>イチブ</t>
    </rPh>
    <phoneticPr fontId="13"/>
  </si>
  <si>
    <t>摘要</t>
    <rPh sb="0" eb="2">
      <t>テキヨウ</t>
    </rPh>
    <phoneticPr fontId="13"/>
  </si>
  <si>
    <t>AA0010410</t>
    <phoneticPr fontId="24"/>
  </si>
  <si>
    <t>15</t>
    <phoneticPr fontId="13"/>
  </si>
  <si>
    <t>課税標準の特例</t>
    <rPh sb="0" eb="2">
      <t>カゼイ</t>
    </rPh>
    <rPh sb="2" eb="4">
      <t>ヒョウジュン</t>
    </rPh>
    <rPh sb="5" eb="7">
      <t>トクレイ</t>
    </rPh>
    <phoneticPr fontId="13"/>
  </si>
  <si>
    <t>AA0010411</t>
    <phoneticPr fontId="24"/>
  </si>
  <si>
    <t>0：適用しない
1：特例を適用する
2：期限付きの特例を適用する　
3：率の切替を伴う特例を適用する</t>
    <rPh sb="2" eb="4">
      <t>テキヨウ</t>
    </rPh>
    <rPh sb="10" eb="12">
      <t>トクレイ</t>
    </rPh>
    <rPh sb="13" eb="15">
      <t>テキヨウ</t>
    </rPh>
    <phoneticPr fontId="13"/>
  </si>
  <si>
    <t>条項</t>
    <phoneticPr fontId="13"/>
  </si>
  <si>
    <t>AA0010412</t>
    <phoneticPr fontId="24"/>
  </si>
  <si>
    <t>文字</t>
    <phoneticPr fontId="13"/>
  </si>
  <si>
    <t>特例名</t>
    <rPh sb="0" eb="2">
      <t>トクレイ</t>
    </rPh>
    <rPh sb="2" eb="3">
      <t>メイ</t>
    </rPh>
    <phoneticPr fontId="13"/>
  </si>
  <si>
    <t>AA0010413</t>
    <phoneticPr fontId="24"/>
  </si>
  <si>
    <t>法令の内容を記載します。</t>
    <phoneticPr fontId="13"/>
  </si>
  <si>
    <t>特例率（分子）</t>
    <rPh sb="0" eb="2">
      <t>トクレイ</t>
    </rPh>
    <rPh sb="2" eb="3">
      <t>リツ</t>
    </rPh>
    <rPh sb="4" eb="6">
      <t>ブンシ</t>
    </rPh>
    <phoneticPr fontId="13"/>
  </si>
  <si>
    <t>AA0010414</t>
    <phoneticPr fontId="24"/>
  </si>
  <si>
    <t>２</t>
    <phoneticPr fontId="13"/>
  </si>
  <si>
    <t>特例率の分子を設定します。
※特例率がゼロの場合は、「0」を設定します。</t>
    <rPh sb="0" eb="2">
      <t>トクレイ</t>
    </rPh>
    <rPh sb="2" eb="3">
      <t>リツ</t>
    </rPh>
    <rPh sb="4" eb="6">
      <t>ブンシ</t>
    </rPh>
    <rPh sb="7" eb="9">
      <t>セッテイ</t>
    </rPh>
    <rPh sb="15" eb="17">
      <t>トクレイ</t>
    </rPh>
    <rPh sb="17" eb="18">
      <t>リツ</t>
    </rPh>
    <rPh sb="22" eb="24">
      <t>バアイ</t>
    </rPh>
    <rPh sb="30" eb="32">
      <t>セッテイ</t>
    </rPh>
    <phoneticPr fontId="13"/>
  </si>
  <si>
    <t>特例率（分母）</t>
    <rPh sb="0" eb="2">
      <t>トクレイ</t>
    </rPh>
    <rPh sb="2" eb="3">
      <t>リツ</t>
    </rPh>
    <rPh sb="4" eb="6">
      <t>ブンボ</t>
    </rPh>
    <phoneticPr fontId="13"/>
  </si>
  <si>
    <t>AA0010415</t>
    <phoneticPr fontId="24"/>
  </si>
  <si>
    <t>特例率の分母を設定します。
※特例率がゼロの場合は、「0」を設定します。</t>
    <rPh sb="4" eb="6">
      <t>ブンボ</t>
    </rPh>
    <rPh sb="15" eb="17">
      <t>トクレイ</t>
    </rPh>
    <rPh sb="17" eb="18">
      <t>リツ</t>
    </rPh>
    <rPh sb="22" eb="24">
      <t>バアイ</t>
    </rPh>
    <rPh sb="30" eb="32">
      <t>セッテイ</t>
    </rPh>
    <phoneticPr fontId="13"/>
  </si>
  <si>
    <t>期間</t>
    <rPh sb="0" eb="2">
      <t>キカン</t>
    </rPh>
    <phoneticPr fontId="13"/>
  </si>
  <si>
    <t>AA0010416</t>
    <phoneticPr fontId="24"/>
  </si>
  <si>
    <t>次の率（分子）</t>
    <rPh sb="0" eb="1">
      <t>ツギ</t>
    </rPh>
    <rPh sb="2" eb="3">
      <t>リツ</t>
    </rPh>
    <rPh sb="4" eb="6">
      <t>ブンシ</t>
    </rPh>
    <phoneticPr fontId="13"/>
  </si>
  <si>
    <t>AA0010417</t>
    <phoneticPr fontId="24"/>
  </si>
  <si>
    <t>次の率（分母）</t>
    <rPh sb="0" eb="1">
      <t>ツギ</t>
    </rPh>
    <rPh sb="2" eb="3">
      <t>リツ</t>
    </rPh>
    <rPh sb="4" eb="6">
      <t>ブンボ</t>
    </rPh>
    <phoneticPr fontId="13"/>
  </si>
  <si>
    <t>AA0010418</t>
    <phoneticPr fontId="24"/>
  </si>
  <si>
    <t>次の期間</t>
    <rPh sb="0" eb="1">
      <t>ツギ</t>
    </rPh>
    <rPh sb="2" eb="4">
      <t>キカン</t>
    </rPh>
    <phoneticPr fontId="13"/>
  </si>
  <si>
    <t>AA0010419</t>
    <phoneticPr fontId="24"/>
  </si>
  <si>
    <t>増加申告方法</t>
    <rPh sb="0" eb="2">
      <t>ゾウカ</t>
    </rPh>
    <rPh sb="2" eb="4">
      <t>シンコク</t>
    </rPh>
    <rPh sb="4" eb="6">
      <t>ホウホウ</t>
    </rPh>
    <phoneticPr fontId="13"/>
  </si>
  <si>
    <t>AA0010420</t>
  </si>
  <si>
    <t>１</t>
    <phoneticPr fontId="1"/>
  </si>
  <si>
    <t>0：取得時に増加した資産として申告する　1：前年中に増加した資産として申告する（申告もれ）</t>
    <phoneticPr fontId="1"/>
  </si>
  <si>
    <t>減少申告方法</t>
    <rPh sb="0" eb="2">
      <t>ゲンショウ</t>
    </rPh>
    <rPh sb="2" eb="4">
      <t>シンコク</t>
    </rPh>
    <rPh sb="4" eb="6">
      <t>ホウホウ</t>
    </rPh>
    <phoneticPr fontId="13"/>
  </si>
  <si>
    <t>AA0010421</t>
  </si>
  <si>
    <t>0：除却時に減少した資産として申告する　1：前年中に減少した資産として申告する（申告もれ）</t>
    <rPh sb="26" eb="28">
      <t>ゲンショウ</t>
    </rPh>
    <phoneticPr fontId="24"/>
  </si>
  <si>
    <t>【特別償却】</t>
    <rPh sb="1" eb="3">
      <t>トクベツ</t>
    </rPh>
    <rPh sb="3" eb="5">
      <t>ショウキャク</t>
    </rPh>
    <phoneticPr fontId="5"/>
  </si>
  <si>
    <t>特別償却区分</t>
    <rPh sb="0" eb="2">
      <t>トクベツ</t>
    </rPh>
    <rPh sb="2" eb="4">
      <t>ショウキャク</t>
    </rPh>
    <rPh sb="4" eb="6">
      <t>クブン</t>
    </rPh>
    <phoneticPr fontId="13"/>
  </si>
  <si>
    <t>AA0010600</t>
    <phoneticPr fontId="24"/>
  </si>
  <si>
    <t>0：対象外　1：特別償却　2：割増償却　3：税額控除</t>
    <rPh sb="2" eb="5">
      <t>タイショウガイ</t>
    </rPh>
    <rPh sb="8" eb="10">
      <t>トクベツ</t>
    </rPh>
    <rPh sb="10" eb="12">
      <t>ショウキャク</t>
    </rPh>
    <rPh sb="15" eb="17">
      <t>ワリマシ</t>
    </rPh>
    <rPh sb="17" eb="19">
      <t>ショウキャク</t>
    </rPh>
    <rPh sb="22" eb="24">
      <t>ゼイガク</t>
    </rPh>
    <rPh sb="24" eb="26">
      <t>コウジョ</t>
    </rPh>
    <phoneticPr fontId="13"/>
  </si>
  <si>
    <t>特別償却 会計処理方式</t>
    <rPh sb="0" eb="2">
      <t>トクベツ</t>
    </rPh>
    <rPh sb="2" eb="4">
      <t>ショウキャク</t>
    </rPh>
    <rPh sb="5" eb="7">
      <t>カイケイ</t>
    </rPh>
    <rPh sb="7" eb="9">
      <t>ショリ</t>
    </rPh>
    <rPh sb="9" eb="11">
      <t>ホウシキ</t>
    </rPh>
    <phoneticPr fontId="13"/>
  </si>
  <si>
    <t>AA0010601</t>
    <phoneticPr fontId="24"/>
  </si>
  <si>
    <t>1：準備金方式　2：償却方式</t>
    <phoneticPr fontId="13"/>
  </si>
  <si>
    <t>適用条項（条）</t>
    <rPh sb="0" eb="2">
      <t>テキヨウ</t>
    </rPh>
    <rPh sb="2" eb="4">
      <t>ジョウコウ</t>
    </rPh>
    <phoneticPr fontId="13"/>
  </si>
  <si>
    <t>AA0010602</t>
    <phoneticPr fontId="24"/>
  </si>
  <si>
    <t>６</t>
    <phoneticPr fontId="13"/>
  </si>
  <si>
    <t>適用条項（条－枝番）</t>
    <rPh sb="7" eb="8">
      <t>エダ</t>
    </rPh>
    <rPh sb="8" eb="9">
      <t>バン</t>
    </rPh>
    <phoneticPr fontId="13"/>
  </si>
  <si>
    <t>AA0010603</t>
  </si>
  <si>
    <t>８</t>
    <phoneticPr fontId="13"/>
  </si>
  <si>
    <t>適用条項（項）</t>
    <rPh sb="5" eb="6">
      <t>コウ</t>
    </rPh>
    <phoneticPr fontId="13"/>
  </si>
  <si>
    <t>AA0010604</t>
  </si>
  <si>
    <t>基準取得率</t>
    <rPh sb="0" eb="2">
      <t>キジュン</t>
    </rPh>
    <rPh sb="2" eb="4">
      <t>シュトク</t>
    </rPh>
    <rPh sb="4" eb="5">
      <t>リツ</t>
    </rPh>
    <phoneticPr fontId="13"/>
  </si>
  <si>
    <t>AA0010605</t>
  </si>
  <si>
    <t>基準取得価額 計算方法</t>
    <rPh sb="7" eb="9">
      <t>ケイサン</t>
    </rPh>
    <rPh sb="9" eb="11">
      <t>ホウホウ</t>
    </rPh>
    <phoneticPr fontId="13"/>
  </si>
  <si>
    <t>AA0010606</t>
  </si>
  <si>
    <t>基準取得価額</t>
    <rPh sb="0" eb="2">
      <t>キジュン</t>
    </rPh>
    <rPh sb="2" eb="4">
      <t>シュトク</t>
    </rPh>
    <rPh sb="4" eb="6">
      <t>カガク</t>
    </rPh>
    <phoneticPr fontId="13"/>
  </si>
  <si>
    <t>AA0010607</t>
  </si>
  <si>
    <t>※形式は、表紙の「金額の形式」参照
※基準取得価額 計算方法（AA0010606）が「1：手入力」の場合に設定できます。</t>
    <phoneticPr fontId="24"/>
  </si>
  <si>
    <t>割増償却期間</t>
    <rPh sb="0" eb="2">
      <t>ワリマシ</t>
    </rPh>
    <rPh sb="2" eb="4">
      <t>ショウキャク</t>
    </rPh>
    <rPh sb="4" eb="6">
      <t>キカン</t>
    </rPh>
    <phoneticPr fontId="13"/>
  </si>
  <si>
    <t>AA0010608</t>
  </si>
  <si>
    <t>特別償却率</t>
    <rPh sb="0" eb="2">
      <t>トクベツ</t>
    </rPh>
    <rPh sb="2" eb="5">
      <t>ショウキャクリツ</t>
    </rPh>
    <phoneticPr fontId="13"/>
  </si>
  <si>
    <t>AA0010609</t>
  </si>
  <si>
    <t>適用年数</t>
    <rPh sb="0" eb="2">
      <t>テキヨウ</t>
    </rPh>
    <rPh sb="2" eb="4">
      <t>ネンスウ</t>
    </rPh>
    <phoneticPr fontId="13"/>
  </si>
  <si>
    <t>AA0010610</t>
  </si>
  <si>
    <t>前期繰越積立不足額 / 
前期繰越特別償却不足額</t>
    <rPh sb="0" eb="2">
      <t>ゼンキ</t>
    </rPh>
    <rPh sb="2" eb="4">
      <t>クリコシ</t>
    </rPh>
    <rPh sb="4" eb="6">
      <t>ツミタテ</t>
    </rPh>
    <rPh sb="6" eb="8">
      <t>フソク</t>
    </rPh>
    <rPh sb="8" eb="9">
      <t>ガク</t>
    </rPh>
    <rPh sb="13" eb="15">
      <t>ゼンキ</t>
    </rPh>
    <rPh sb="15" eb="17">
      <t>クリコシ</t>
    </rPh>
    <rPh sb="17" eb="19">
      <t>トクベツ</t>
    </rPh>
    <rPh sb="19" eb="21">
      <t>ショウキャク</t>
    </rPh>
    <rPh sb="21" eb="23">
      <t>フソク</t>
    </rPh>
    <rPh sb="23" eb="24">
      <t>ガク</t>
    </rPh>
    <phoneticPr fontId="13"/>
  </si>
  <si>
    <t>AA0010611</t>
  </si>
  <si>
    <t>※形式は、表紙の「金額の形式」参照
特別償却 会計処理方式が、「0：準備金方式」のときは前期繰越積立不足額、「1：償却方式」のときは前期繰越特別償却不足額を設定します。</t>
    <rPh sb="19" eb="21">
      <t>トクベツ</t>
    </rPh>
    <rPh sb="21" eb="23">
      <t>ショウキャク</t>
    </rPh>
    <rPh sb="24" eb="26">
      <t>カイケイ</t>
    </rPh>
    <rPh sb="26" eb="28">
      <t>ショリ</t>
    </rPh>
    <rPh sb="28" eb="30">
      <t>ホウシキ</t>
    </rPh>
    <rPh sb="35" eb="38">
      <t>ジュンビキン</t>
    </rPh>
    <rPh sb="38" eb="40">
      <t>ホウシキ</t>
    </rPh>
    <rPh sb="45" eb="47">
      <t>ゼンキ</t>
    </rPh>
    <rPh sb="47" eb="49">
      <t>クリコシ</t>
    </rPh>
    <rPh sb="49" eb="51">
      <t>ツミタテ</t>
    </rPh>
    <rPh sb="51" eb="53">
      <t>フソク</t>
    </rPh>
    <rPh sb="53" eb="54">
      <t>ガク</t>
    </rPh>
    <rPh sb="58" eb="60">
      <t>ショウキャク</t>
    </rPh>
    <rPh sb="60" eb="62">
      <t>ホウシキ</t>
    </rPh>
    <rPh sb="67" eb="69">
      <t>ゼンキ</t>
    </rPh>
    <rPh sb="69" eb="71">
      <t>クリコシ</t>
    </rPh>
    <rPh sb="71" eb="73">
      <t>トクベツ</t>
    </rPh>
    <rPh sb="73" eb="75">
      <t>ショウキャク</t>
    </rPh>
    <rPh sb="75" eb="77">
      <t>フソク</t>
    </rPh>
    <rPh sb="77" eb="78">
      <t>ガク</t>
    </rPh>
    <rPh sb="79" eb="81">
      <t>セッテイ</t>
    </rPh>
    <phoneticPr fontId="13"/>
  </si>
  <si>
    <t>前期特別償却限度額</t>
    <rPh sb="0" eb="2">
      <t>ゼンキ</t>
    </rPh>
    <rPh sb="2" eb="9">
      <t>トクベツショウキャクゲンドガク</t>
    </rPh>
    <phoneticPr fontId="13"/>
  </si>
  <si>
    <t>AA0010617</t>
    <phoneticPr fontId="1"/>
  </si>
  <si>
    <t>※形式は、表紙の「金額の形式」参照
※前期繰越積立不足額 / 前期繰越特別償却不足額（AA0010611）が1以上の場合に設定できます。</t>
    <rPh sb="55" eb="57">
      <t>イジョウ</t>
    </rPh>
    <rPh sb="58" eb="60">
      <t>バアイ</t>
    </rPh>
    <rPh sb="61" eb="63">
      <t>セッテイ</t>
    </rPh>
    <phoneticPr fontId="13"/>
  </si>
  <si>
    <t>前期繰越積立不足控除額 計算方法/ 
前期繰越特別償却不足控除額 計算方法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2" eb="14">
      <t>ケイサン</t>
    </rPh>
    <rPh sb="14" eb="16">
      <t>ホウホウ</t>
    </rPh>
    <rPh sb="19" eb="21">
      <t>ゼンキ</t>
    </rPh>
    <rPh sb="21" eb="23">
      <t>クリコシ</t>
    </rPh>
    <rPh sb="23" eb="25">
      <t>トクベツ</t>
    </rPh>
    <rPh sb="25" eb="27">
      <t>ショウキャク</t>
    </rPh>
    <rPh sb="27" eb="29">
      <t>フソク</t>
    </rPh>
    <rPh sb="29" eb="31">
      <t>コウジョ</t>
    </rPh>
    <rPh sb="31" eb="32">
      <t>ガク</t>
    </rPh>
    <rPh sb="33" eb="35">
      <t>ケイサン</t>
    </rPh>
    <rPh sb="35" eb="37">
      <t>ホウホウ</t>
    </rPh>
    <phoneticPr fontId="13"/>
  </si>
  <si>
    <t>AA0010618</t>
    <phoneticPr fontId="1"/>
  </si>
  <si>
    <t>0：自動計算　1：手入力
※前期繰越積立不足額 / 前期繰越特別償却不足額（AA0010611）が1以上の場合に設定できます。</t>
    <phoneticPr fontId="13"/>
  </si>
  <si>
    <t>前期繰越積立不足控除額 / 
前期繰越特別償却不足控除額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5" eb="17">
      <t>ゼンキ</t>
    </rPh>
    <rPh sb="17" eb="19">
      <t>クリコシ</t>
    </rPh>
    <rPh sb="19" eb="21">
      <t>トクベツ</t>
    </rPh>
    <rPh sb="21" eb="23">
      <t>ショウキャク</t>
    </rPh>
    <rPh sb="23" eb="25">
      <t>フソク</t>
    </rPh>
    <rPh sb="25" eb="27">
      <t>コウジョ</t>
    </rPh>
    <rPh sb="27" eb="28">
      <t>ガク</t>
    </rPh>
    <phoneticPr fontId="13"/>
  </si>
  <si>
    <t>AA0010619</t>
    <phoneticPr fontId="1"/>
  </si>
  <si>
    <t>※形式は、表紙の「金額の形式」参照
※前期繰越積立不足額 / 前期繰越特別償却不足額（AA0010611）が1以上の場合に設定できます。
特別償却 会計処理方式が、「0：準備金方式」のときは前期繰越積立不足控除額、「1：償却方式」のときは前期繰越特別償却不足控除額を設定します。</t>
    <rPh sb="104" eb="106">
      <t>コウジョ</t>
    </rPh>
    <rPh sb="130" eb="132">
      <t>コウジョ</t>
    </rPh>
    <phoneticPr fontId="13"/>
  </si>
  <si>
    <t>特別償却額 計算方法</t>
    <rPh sb="6" eb="8">
      <t>ケイサン</t>
    </rPh>
    <rPh sb="8" eb="10">
      <t>ホウホウ</t>
    </rPh>
    <phoneticPr fontId="13"/>
  </si>
  <si>
    <t>AA0010612</t>
  </si>
  <si>
    <t>特別償却限度額</t>
    <rPh sb="0" eb="2">
      <t>トクベツ</t>
    </rPh>
    <rPh sb="2" eb="4">
      <t>ショウキャク</t>
    </rPh>
    <rPh sb="4" eb="6">
      <t>ゲンド</t>
    </rPh>
    <rPh sb="6" eb="7">
      <t>ガク</t>
    </rPh>
    <phoneticPr fontId="13"/>
  </si>
  <si>
    <t>AA0010613</t>
  </si>
  <si>
    <t>※形式は、表紙の「金額の形式」参照
※特別償却額 計算方法（AA0010612）が「1：手入力」の場合に設定できます。</t>
    <phoneticPr fontId="24"/>
  </si>
  <si>
    <t>準備金積立額 / 特別償却額</t>
    <rPh sb="0" eb="3">
      <t>ジュンビキン</t>
    </rPh>
    <rPh sb="3" eb="5">
      <t>ツミタテ</t>
    </rPh>
    <rPh sb="5" eb="6">
      <t>ガク</t>
    </rPh>
    <rPh sb="9" eb="11">
      <t>トクベツ</t>
    </rPh>
    <rPh sb="11" eb="14">
      <t>ショウキャクガク</t>
    </rPh>
    <phoneticPr fontId="13"/>
  </si>
  <si>
    <t>AA0010614</t>
  </si>
  <si>
    <t>※形式は、表紙の「金額の形式」参照
特別償却 会計処理方式が、「0：準備金方式」のときは準備金積立額、「1：償却方式」のときは特別償却額を設定します。</t>
    <rPh sb="45" eb="48">
      <t>ジュンビキン</t>
    </rPh>
    <rPh sb="48" eb="50">
      <t>ツミタテ</t>
    </rPh>
    <rPh sb="64" eb="66">
      <t>トクベツ</t>
    </rPh>
    <rPh sb="66" eb="68">
      <t>ショウキャク</t>
    </rPh>
    <phoneticPr fontId="13"/>
  </si>
  <si>
    <t>翌期繰越積立不足額 計算方法 /
翌期繰越特別償却不足額 計算方法</t>
    <rPh sb="4" eb="6">
      <t>ツミタテ</t>
    </rPh>
    <rPh sb="6" eb="8">
      <t>フソク</t>
    </rPh>
    <rPh sb="10" eb="12">
      <t>ケイサン</t>
    </rPh>
    <rPh sb="12" eb="14">
      <t>ホウホウ</t>
    </rPh>
    <rPh sb="29" eb="31">
      <t>ケイサン</t>
    </rPh>
    <rPh sb="31" eb="33">
      <t>ホウホウ</t>
    </rPh>
    <phoneticPr fontId="13"/>
  </si>
  <si>
    <t>AA0010615</t>
  </si>
  <si>
    <r>
      <t xml:space="preserve">0：自動計算　1：手入力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特別償却 会計処理方式が、「0：準備金方式」のときは翌期繰越積立不足額、「1：償却方式」のときは翌期繰越特別償却不足額を設定します。</t>
    </r>
    <phoneticPr fontId="13"/>
  </si>
  <si>
    <t>翌期繰越積立不足額 /
翌期繰越特別償却不足額</t>
    <rPh sb="4" eb="6">
      <t>ツミタテ</t>
    </rPh>
    <rPh sb="12" eb="13">
      <t>ヨク</t>
    </rPh>
    <rPh sb="13" eb="14">
      <t>キ</t>
    </rPh>
    <rPh sb="14" eb="16">
      <t>クリコシ</t>
    </rPh>
    <rPh sb="16" eb="18">
      <t>トクベツ</t>
    </rPh>
    <rPh sb="18" eb="20">
      <t>ショウキャク</t>
    </rPh>
    <rPh sb="20" eb="22">
      <t>フソク</t>
    </rPh>
    <rPh sb="22" eb="23">
      <t>ガク</t>
    </rPh>
    <phoneticPr fontId="13"/>
  </si>
  <si>
    <t>AA0010616</t>
  </si>
  <si>
    <t>※形式は、表紙の「金額の形式」参照
特別償却 会計処理方式が、「0：準備金方式」のときは翌期繰越積立不足額、「1：償却方式」のときは翌期繰越特別償却不足額を設定します。
※翌期繰越積立不足額 計算方法 / 翌期繰越特別償却不足額 計算方法（AA0010615）が「1：手入力」の場合に設定できます。</t>
    <rPh sb="45" eb="46">
      <t>ヨク</t>
    </rPh>
    <rPh sb="46" eb="47">
      <t>キ</t>
    </rPh>
    <rPh sb="47" eb="49">
      <t>クリコシ</t>
    </rPh>
    <rPh sb="51" eb="53">
      <t>フソク</t>
    </rPh>
    <rPh sb="67" eb="68">
      <t>ヨク</t>
    </rPh>
    <rPh sb="68" eb="69">
      <t>キ</t>
    </rPh>
    <rPh sb="69" eb="71">
      <t>クリコシ</t>
    </rPh>
    <rPh sb="71" eb="73">
      <t>トクベツ</t>
    </rPh>
    <rPh sb="73" eb="75">
      <t>ショウキャク</t>
    </rPh>
    <rPh sb="75" eb="77">
      <t>フソク</t>
    </rPh>
    <rPh sb="77" eb="78">
      <t>ガク</t>
    </rPh>
    <phoneticPr fontId="24"/>
  </si>
  <si>
    <t>【除却】</t>
    <rPh sb="1" eb="3">
      <t>ジョキャク</t>
    </rPh>
    <phoneticPr fontId="5"/>
  </si>
  <si>
    <t>除却日付</t>
    <rPh sb="0" eb="2">
      <t>ジョキャク</t>
    </rPh>
    <rPh sb="2" eb="4">
      <t>ヒヅケ</t>
    </rPh>
    <phoneticPr fontId="13"/>
  </si>
  <si>
    <t>AA0010500</t>
  </si>
  <si>
    <t>除却事由</t>
    <rPh sb="0" eb="2">
      <t>ジョキャク</t>
    </rPh>
    <rPh sb="2" eb="4">
      <t>ジユウ</t>
    </rPh>
    <phoneticPr fontId="13"/>
  </si>
  <si>
    <t>AA0010501</t>
  </si>
  <si>
    <t>1：除却　2：売却　3：有姿除却</t>
    <phoneticPr fontId="13"/>
  </si>
  <si>
    <t>償却費の計上</t>
    <phoneticPr fontId="13"/>
  </si>
  <si>
    <t>AA0010502</t>
  </si>
  <si>
    <t>0：前期末まで
1：除却月まで　
2：除却月の前月末まで　
3：前中間決算期末まで
4：前四半期末まで</t>
    <phoneticPr fontId="13"/>
  </si>
  <si>
    <t>貯蔵品</t>
    <rPh sb="0" eb="3">
      <t>チョゾウヒン</t>
    </rPh>
    <phoneticPr fontId="24"/>
  </si>
  <si>
    <t>AA0010516</t>
  </si>
  <si>
    <t>貯蔵品除却日付</t>
    <rPh sb="0" eb="3">
      <t>チョゾウヒン</t>
    </rPh>
    <rPh sb="3" eb="5">
      <t>ジョキャク</t>
    </rPh>
    <rPh sb="5" eb="7">
      <t>ヒヅケ</t>
    </rPh>
    <phoneticPr fontId="13"/>
  </si>
  <si>
    <t>AA0010517</t>
    <phoneticPr fontId="24"/>
  </si>
  <si>
    <t>処分費用</t>
    <rPh sb="0" eb="2">
      <t>ショブン</t>
    </rPh>
    <rPh sb="2" eb="4">
      <t>ヒヨウ</t>
    </rPh>
    <phoneticPr fontId="13"/>
  </si>
  <si>
    <t>AA0010503</t>
  </si>
  <si>
    <t>処分費用 消費税額</t>
    <phoneticPr fontId="13"/>
  </si>
  <si>
    <t>AA0010504</t>
  </si>
  <si>
    <t>※形式は、表紙の「金額の形式」参照
※消費税率は、除却日付から自動判定されますので、消費税率に応じた金額を入力します。
空白データを受け入れた場合は、処分費用をもとに自動計算されます。
※端数は、[経理業務設定]メニューの[基本]ページで登録されている内容で、設定されます。</t>
    <rPh sb="19" eb="22">
      <t>ショウヒゼイ</t>
    </rPh>
    <rPh sb="22" eb="23">
      <t>リツ</t>
    </rPh>
    <rPh sb="25" eb="26">
      <t>ジョ</t>
    </rPh>
    <rPh sb="26" eb="27">
      <t>キャク</t>
    </rPh>
    <rPh sb="27" eb="29">
      <t>ヒヅケ</t>
    </rPh>
    <rPh sb="76" eb="78">
      <t>ショブン</t>
    </rPh>
    <rPh sb="78" eb="80">
      <t>ヒヨウ</t>
    </rPh>
    <phoneticPr fontId="13"/>
  </si>
  <si>
    <t>処分費用 申告書計算区分</t>
    <rPh sb="5" eb="8">
      <t>シンコクショ</t>
    </rPh>
    <rPh sb="8" eb="10">
      <t>ケイサン</t>
    </rPh>
    <phoneticPr fontId="13"/>
  </si>
  <si>
    <t>AA0010505</t>
  </si>
  <si>
    <t>数字</t>
    <phoneticPr fontId="24"/>
  </si>
  <si>
    <t>空白データを受け入れた場合は、取得価額 申告書計算区分（AA0010009）をもとに自動判定されます。</t>
    <rPh sb="42" eb="44">
      <t>ジドウ</t>
    </rPh>
    <rPh sb="44" eb="46">
      <t>ハンテイ</t>
    </rPh>
    <phoneticPr fontId="24"/>
  </si>
  <si>
    <t>処分費用 消費税額 端数処理</t>
    <rPh sb="8" eb="9">
      <t>ガク</t>
    </rPh>
    <rPh sb="10" eb="12">
      <t>ハスウ</t>
    </rPh>
    <rPh sb="12" eb="14">
      <t>ショリ</t>
    </rPh>
    <phoneticPr fontId="13"/>
  </si>
  <si>
    <t>AA0010506</t>
  </si>
  <si>
    <t>AA0010518</t>
    <phoneticPr fontId="1"/>
  </si>
  <si>
    <t>0：適格請求書発行事業者へ支払
1：免税事業者等へ支払　
2：対象外
「1：免税事業者等へ支払」を受け入れた場合は、「処分費用 申告書計算区分」に免税事業者等へ支払専用の申告書計算区分が設定されます。
空白データを受け入れた場合は、「申告書計算区分」と支払先の「インボイス登録区分」をもとに設定されます。</t>
    <rPh sb="13" eb="15">
      <t>シハラ</t>
    </rPh>
    <rPh sb="31" eb="34">
      <t>タイショウガイ</t>
    </rPh>
    <rPh sb="49" eb="50">
      <t>ウ</t>
    </rPh>
    <rPh sb="51" eb="52">
      <t>イ</t>
    </rPh>
    <rPh sb="54" eb="56">
      <t>バアイ</t>
    </rPh>
    <phoneticPr fontId="1"/>
  </si>
  <si>
    <t>支払先コード</t>
    <rPh sb="0" eb="2">
      <t>シハライ</t>
    </rPh>
    <rPh sb="2" eb="3">
      <t>サキ</t>
    </rPh>
    <phoneticPr fontId="13"/>
  </si>
  <si>
    <t>AA0010507</t>
  </si>
  <si>
    <t>[取引先]メニューで登録されている取引先コードを設定します。</t>
    <rPh sb="1" eb="3">
      <t>トリヒキ</t>
    </rPh>
    <rPh sb="3" eb="4">
      <t>サキ</t>
    </rPh>
    <rPh sb="17" eb="19">
      <t>トリヒキ</t>
    </rPh>
    <rPh sb="19" eb="20">
      <t>サキ</t>
    </rPh>
    <phoneticPr fontId="13"/>
  </si>
  <si>
    <t>支払先名</t>
    <rPh sb="0" eb="2">
      <t>シハライ</t>
    </rPh>
    <rPh sb="2" eb="3">
      <t>サキ</t>
    </rPh>
    <rPh sb="3" eb="4">
      <t>メイ</t>
    </rPh>
    <phoneticPr fontId="13"/>
  </si>
  <si>
    <t>AA0010508</t>
  </si>
  <si>
    <t>一時的な支払先（支払先コードが0（ゼロ））の場合にだけ設定できます。</t>
    <rPh sb="0" eb="3">
      <t>イチジテキ</t>
    </rPh>
    <rPh sb="4" eb="6">
      <t>シハライ</t>
    </rPh>
    <rPh sb="6" eb="7">
      <t>サキ</t>
    </rPh>
    <rPh sb="8" eb="10">
      <t>シハライ</t>
    </rPh>
    <rPh sb="10" eb="11">
      <t>サキ</t>
    </rPh>
    <rPh sb="22" eb="24">
      <t>バアイ</t>
    </rPh>
    <rPh sb="27" eb="29">
      <t>セッテイ</t>
    </rPh>
    <phoneticPr fontId="13"/>
  </si>
  <si>
    <t>処分費用 支払方法</t>
    <rPh sb="0" eb="2">
      <t>ショブン</t>
    </rPh>
    <rPh sb="2" eb="4">
      <t>ヒヨウ</t>
    </rPh>
    <rPh sb="5" eb="7">
      <t>シハライ</t>
    </rPh>
    <rPh sb="7" eb="9">
      <t>ホウホウ</t>
    </rPh>
    <phoneticPr fontId="24"/>
  </si>
  <si>
    <t>AA0010509</t>
    <phoneticPr fontId="24"/>
  </si>
  <si>
    <t>売却価額</t>
    <rPh sb="0" eb="2">
      <t>バイキャク</t>
    </rPh>
    <rPh sb="2" eb="4">
      <t>カガク</t>
    </rPh>
    <phoneticPr fontId="13"/>
  </si>
  <si>
    <t>AA0010510</t>
    <phoneticPr fontId="24"/>
  </si>
  <si>
    <t>売却価額 消費税額</t>
    <phoneticPr fontId="13"/>
  </si>
  <si>
    <t>AA0010511</t>
  </si>
  <si>
    <t>※形式は、表紙の「金額の形式」参照
※消費税率は、除却日付から自動判定されますので、消費税率に応じた金額を入力します。
空白データを受け入れた場合は、売却価額をもとに自動計算されます。
※端数は、[経理業務設定]メニューの[基本]ページで登録されている内容で、設定されます。</t>
    <phoneticPr fontId="13"/>
  </si>
  <si>
    <t>売却価額 申告書計算区分</t>
    <rPh sb="5" eb="8">
      <t>シンコクショ</t>
    </rPh>
    <rPh sb="8" eb="10">
      <t>ケイサン</t>
    </rPh>
    <phoneticPr fontId="13"/>
  </si>
  <si>
    <t>AA0010512</t>
  </si>
  <si>
    <t>売却先コード</t>
    <rPh sb="0" eb="2">
      <t>バイキャク</t>
    </rPh>
    <rPh sb="2" eb="3">
      <t>サキ</t>
    </rPh>
    <phoneticPr fontId="13"/>
  </si>
  <si>
    <t>AA0010513</t>
  </si>
  <si>
    <t>売却先名</t>
    <rPh sb="0" eb="2">
      <t>バイキャク</t>
    </rPh>
    <rPh sb="2" eb="3">
      <t>サキ</t>
    </rPh>
    <rPh sb="3" eb="4">
      <t>メイ</t>
    </rPh>
    <phoneticPr fontId="13"/>
  </si>
  <si>
    <t>AA0010514</t>
  </si>
  <si>
    <t>60</t>
  </si>
  <si>
    <t>一時的な売却先（売却先コードが0（ゼロ））の場合にだけ設定できます。</t>
    <rPh sb="0" eb="3">
      <t>イチジテキ</t>
    </rPh>
    <rPh sb="4" eb="6">
      <t>バイキャク</t>
    </rPh>
    <rPh sb="6" eb="7">
      <t>サキ</t>
    </rPh>
    <rPh sb="8" eb="10">
      <t>バイキャク</t>
    </rPh>
    <rPh sb="10" eb="11">
      <t>サキ</t>
    </rPh>
    <rPh sb="22" eb="24">
      <t>バアイ</t>
    </rPh>
    <rPh sb="27" eb="29">
      <t>セッテイ</t>
    </rPh>
    <phoneticPr fontId="13"/>
  </si>
  <si>
    <t>売却価額 回収方法</t>
    <rPh sb="0" eb="2">
      <t>バイキャク</t>
    </rPh>
    <rPh sb="2" eb="4">
      <t>カガク</t>
    </rPh>
    <rPh sb="5" eb="7">
      <t>カイシュウ</t>
    </rPh>
    <rPh sb="7" eb="9">
      <t>ホウホウ</t>
    </rPh>
    <phoneticPr fontId="24"/>
  </si>
  <si>
    <t>AA0010515</t>
  </si>
  <si>
    <t>英数カナ</t>
    <rPh sb="0" eb="2">
      <t>エイスウ</t>
    </rPh>
    <phoneticPr fontId="24"/>
  </si>
  <si>
    <t>　この項目は、＜注３＞の場合に受け入れできます。</t>
    <phoneticPr fontId="1"/>
  </si>
  <si>
    <t>取得価額（会計基準１）</t>
    <phoneticPr fontId="24"/>
  </si>
  <si>
    <t>AA0011007</t>
  </si>
  <si>
    <t>取得価額 消費税額（会計基準１）</t>
    <rPh sb="5" eb="8">
      <t>ショウヒゼイ</t>
    </rPh>
    <rPh sb="8" eb="9">
      <t>ガク</t>
    </rPh>
    <phoneticPr fontId="13"/>
  </si>
  <si>
    <t>AA0011008</t>
  </si>
  <si>
    <t>償却方法（会計基準１）</t>
    <rPh sb="0" eb="2">
      <t>ショウキャク</t>
    </rPh>
    <rPh sb="2" eb="4">
      <t>ホウホウ</t>
    </rPh>
    <phoneticPr fontId="13"/>
  </si>
  <si>
    <t>AA0011225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</si>
  <si>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</t>
    <phoneticPr fontId="24"/>
  </si>
  <si>
    <t>耐用年数（会計基準１）</t>
    <rPh sb="0" eb="2">
      <t>タイヨウ</t>
    </rPh>
    <rPh sb="2" eb="4">
      <t>ネンスウ</t>
    </rPh>
    <phoneticPr fontId="13"/>
  </si>
  <si>
    <t>AA0011226</t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</si>
  <si>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
　全額が計上されます。</t>
    <rPh sb="38" eb="43">
      <t>ツキワリキントウホウ</t>
    </rPh>
    <rPh sb="49" eb="51">
      <t>ショウキャク</t>
    </rPh>
    <rPh sb="51" eb="53">
      <t>ツキスウ</t>
    </rPh>
    <phoneticPr fontId="23"/>
  </si>
  <si>
    <t>残存率（会計基準１）</t>
    <rPh sb="0" eb="2">
      <t>ザンゾン</t>
    </rPh>
    <rPh sb="2" eb="3">
      <t>リツ</t>
    </rPh>
    <phoneticPr fontId="13"/>
  </si>
  <si>
    <t>AA0011227</t>
  </si>
  <si>
    <t>残存価額 計算方法（会計基準１）</t>
    <rPh sb="5" eb="7">
      <t>ケイサン</t>
    </rPh>
    <rPh sb="7" eb="9">
      <t>ホウホウ</t>
    </rPh>
    <phoneticPr fontId="13"/>
  </si>
  <si>
    <t>AA0011228</t>
  </si>
  <si>
    <t>0：自動計算　1：手入力</t>
  </si>
  <si>
    <t>残存価額（会計基準１）</t>
    <rPh sb="0" eb="2">
      <t>ザンゾン</t>
    </rPh>
    <rPh sb="2" eb="4">
      <t>カガク</t>
    </rPh>
    <phoneticPr fontId="13"/>
  </si>
  <si>
    <t>AA0011229</t>
  </si>
  <si>
    <t>※形式は、表紙の「金額の形式」参照
※償却方法が「3：リース期間定額法」の場合は、残価保証額 を指定します。
※残存価額 計算方法（AA0011228）が「1：手入力」の場合に設定できます。</t>
    <phoneticPr fontId="24"/>
  </si>
  <si>
    <t>償却可能限度率（会計基準１）</t>
    <rPh sb="6" eb="7">
      <t>リツ</t>
    </rPh>
    <phoneticPr fontId="13"/>
  </si>
  <si>
    <t>AA0011230</t>
  </si>
  <si>
    <t>償却可能限度額 計算方法（会計基準１）</t>
    <phoneticPr fontId="1"/>
  </si>
  <si>
    <t>AA0011231</t>
  </si>
  <si>
    <t>償却可能限度額（会計基準１）</t>
    <phoneticPr fontId="24"/>
  </si>
  <si>
    <t>AA0011232</t>
  </si>
  <si>
    <t>※形式は、表紙の「金額の形式」参照
※償却可能限度額 計算方法（AA0011231）が「1：手入力」の場合に設定できます。</t>
    <phoneticPr fontId="24"/>
  </si>
  <si>
    <t>備忘価額（会計基準１）</t>
    <rPh sb="0" eb="2">
      <t>ビボウ</t>
    </rPh>
    <rPh sb="2" eb="4">
      <t>カガク</t>
    </rPh>
    <phoneticPr fontId="13"/>
  </si>
  <si>
    <t>AA0011233</t>
  </si>
  <si>
    <t>期首帳簿価額（会計基準１）</t>
    <rPh sb="0" eb="2">
      <t>キシュ</t>
    </rPh>
    <rPh sb="2" eb="4">
      <t>チョウボ</t>
    </rPh>
    <rPh sb="4" eb="6">
      <t>カガク</t>
    </rPh>
    <phoneticPr fontId="13"/>
  </si>
  <si>
    <t>AA0011215</t>
  </si>
  <si>
    <t>合併時帳簿価額（会計基準１）</t>
    <rPh sb="0" eb="7">
      <t>ガッペイジチョウボカガク</t>
    </rPh>
    <phoneticPr fontId="24"/>
  </si>
  <si>
    <t>AA0011224</t>
  </si>
  <si>
    <t>定率改定取得価額（会計基準１）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</si>
  <si>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AA0011216</t>
  </si>
  <si>
    <t>普通償却額 計算方法（会計基準１）</t>
    <phoneticPr fontId="24"/>
  </si>
  <si>
    <t>AA0011234</t>
  </si>
  <si>
    <t>算出償却額（会計基準１）</t>
    <phoneticPr fontId="24"/>
  </si>
  <si>
    <t>AA0011218</t>
  </si>
  <si>
    <t>※形式は、表紙の「金額の形式」参照
※普通償却額 計算方法（AA0011234）が「1：手入力」の場合に設定できます。</t>
    <phoneticPr fontId="24"/>
  </si>
  <si>
    <t>増加償却率（会計基準１）</t>
    <rPh sb="0" eb="2">
      <t>ゾウカ</t>
    </rPh>
    <rPh sb="2" eb="5">
      <t>ショウキャクリツ</t>
    </rPh>
    <phoneticPr fontId="13"/>
  </si>
  <si>
    <t>AA0011235</t>
  </si>
  <si>
    <t>整数３桁　小数１桁</t>
  </si>
  <si>
    <t>増加償却額（会計基準１）</t>
    <rPh sb="0" eb="2">
      <t>ゾウカ</t>
    </rPh>
    <rPh sb="2" eb="5">
      <t>ショウキャクガク</t>
    </rPh>
    <phoneticPr fontId="13"/>
  </si>
  <si>
    <t>AA0011219</t>
  </si>
  <si>
    <t>月次普通償却額 計算方法（会計基準１）</t>
    <rPh sb="8" eb="10">
      <t>ケイサン</t>
    </rPh>
    <rPh sb="10" eb="12">
      <t>ホウホウ</t>
    </rPh>
    <phoneticPr fontId="13"/>
  </si>
  <si>
    <t>AA0011323</t>
  </si>
  <si>
    <t>算出償却額１ヵ月目（会計基準１）</t>
    <rPh sb="0" eb="2">
      <t>サンシュツ</t>
    </rPh>
    <rPh sb="2" eb="5">
      <t>ショウキャクガク</t>
    </rPh>
    <phoneticPr fontId="13"/>
  </si>
  <si>
    <t>AA0011324</t>
  </si>
  <si>
    <t>※形式は、表紙の「金額の形式」参照</t>
    <phoneticPr fontId="1"/>
  </si>
  <si>
    <t>算出償却額２ヵ月目（会計基準１）</t>
    <rPh sb="0" eb="2">
      <t>サンシュツ</t>
    </rPh>
    <rPh sb="2" eb="5">
      <t>ショウキャクガク</t>
    </rPh>
    <phoneticPr fontId="13"/>
  </si>
  <si>
    <t>AA0011325</t>
  </si>
  <si>
    <t>※月次普通償却額 計算方法（AA0011323）が「1：手入力」の場合に設定できます。</t>
    <phoneticPr fontId="1"/>
  </si>
  <si>
    <t>算出償却額３ヵ月目（会計基準１）</t>
    <rPh sb="0" eb="2">
      <t>サンシュツ</t>
    </rPh>
    <rPh sb="2" eb="5">
      <t>ショウキャクガク</t>
    </rPh>
    <phoneticPr fontId="13"/>
  </si>
  <si>
    <t>AA0011326</t>
  </si>
  <si>
    <t>算出償却額４ヵ月目（会計基準１）</t>
    <rPh sb="0" eb="2">
      <t>サンシュツ</t>
    </rPh>
    <rPh sb="2" eb="5">
      <t>ショウキャクガク</t>
    </rPh>
    <phoneticPr fontId="13"/>
  </si>
  <si>
    <t>AA0011327</t>
  </si>
  <si>
    <t>算出償却額５ヵ月目（会計基準１）</t>
    <rPh sb="0" eb="2">
      <t>サンシュツ</t>
    </rPh>
    <rPh sb="2" eb="5">
      <t>ショウキャクガク</t>
    </rPh>
    <phoneticPr fontId="13"/>
  </si>
  <si>
    <t>AA0011328</t>
  </si>
  <si>
    <t>算出償却額６ヵ月目（会計基準１）</t>
    <rPh sb="0" eb="2">
      <t>サンシュツ</t>
    </rPh>
    <rPh sb="2" eb="5">
      <t>ショウキャクガク</t>
    </rPh>
    <phoneticPr fontId="13"/>
  </si>
  <si>
    <t>AA0011329</t>
  </si>
  <si>
    <t>算出償却額７ヵ月目（会計基準１）</t>
    <rPh sb="0" eb="2">
      <t>サンシュツ</t>
    </rPh>
    <rPh sb="2" eb="5">
      <t>ショウキャクガク</t>
    </rPh>
    <phoneticPr fontId="13"/>
  </si>
  <si>
    <t>AA0011330</t>
  </si>
  <si>
    <t>算出償却額８ヵ月目（会計基準１）</t>
    <rPh sb="0" eb="2">
      <t>サンシュツ</t>
    </rPh>
    <rPh sb="2" eb="5">
      <t>ショウキャクガク</t>
    </rPh>
    <phoneticPr fontId="13"/>
  </si>
  <si>
    <t>AA0011331</t>
  </si>
  <si>
    <t>算出償却額９ヵ月目（会計基準１）</t>
    <rPh sb="0" eb="2">
      <t>サンシュツ</t>
    </rPh>
    <rPh sb="2" eb="5">
      <t>ショウキャクガク</t>
    </rPh>
    <phoneticPr fontId="13"/>
  </si>
  <si>
    <t>AA0011332</t>
  </si>
  <si>
    <t>算出償却額10ヵ月目（会計基準１）</t>
    <rPh sb="0" eb="2">
      <t>サンシュツ</t>
    </rPh>
    <rPh sb="2" eb="5">
      <t>ショウキャクガク</t>
    </rPh>
    <phoneticPr fontId="13"/>
  </si>
  <si>
    <t>AA0011333</t>
  </si>
  <si>
    <t>算出償却額11ヵ月目（会計基準１）</t>
    <rPh sb="0" eb="2">
      <t>サンシュツ</t>
    </rPh>
    <rPh sb="2" eb="5">
      <t>ショウキャクガク</t>
    </rPh>
    <phoneticPr fontId="13"/>
  </si>
  <si>
    <t>AA0011334</t>
  </si>
  <si>
    <t>増加償却額１ヵ月目（会計基準１）</t>
    <rPh sb="2" eb="5">
      <t>ショウキャクガク</t>
    </rPh>
    <phoneticPr fontId="13"/>
  </si>
  <si>
    <t>AA0011335</t>
  </si>
  <si>
    <t>増加償却額２ヵ月目（会計基準１）</t>
    <rPh sb="2" eb="5">
      <t>ショウキャクガク</t>
    </rPh>
    <phoneticPr fontId="13"/>
  </si>
  <si>
    <t>AA0011336</t>
  </si>
  <si>
    <t>増加償却額３ヵ月目（会計基準１）</t>
    <rPh sb="2" eb="5">
      <t>ショウキャクガク</t>
    </rPh>
    <phoneticPr fontId="13"/>
  </si>
  <si>
    <t>AA0011337</t>
  </si>
  <si>
    <t>増加償却額４ヵ月目（会計基準１）</t>
    <rPh sb="2" eb="5">
      <t>ショウキャクガク</t>
    </rPh>
    <phoneticPr fontId="13"/>
  </si>
  <si>
    <t>AA0011338</t>
  </si>
  <si>
    <t>増加償却額５ヵ月目（会計基準１）</t>
    <rPh sb="2" eb="5">
      <t>ショウキャクガク</t>
    </rPh>
    <phoneticPr fontId="13"/>
  </si>
  <si>
    <t>AA0011339</t>
  </si>
  <si>
    <t>増加償却額６ヵ月目（会計基準１）</t>
    <rPh sb="2" eb="5">
      <t>ショウキャクガク</t>
    </rPh>
    <phoneticPr fontId="13"/>
  </si>
  <si>
    <t>AA0011340</t>
  </si>
  <si>
    <t>増加償却額７ヵ月目（会計基準１）</t>
    <rPh sb="2" eb="5">
      <t>ショウキャクガク</t>
    </rPh>
    <phoneticPr fontId="13"/>
  </si>
  <si>
    <t>AA0011341</t>
  </si>
  <si>
    <t>増加償却額８ヵ月目（会計基準１）</t>
    <rPh sb="2" eb="5">
      <t>ショウキャクガク</t>
    </rPh>
    <phoneticPr fontId="13"/>
  </si>
  <si>
    <t>AA0011342</t>
  </si>
  <si>
    <t>増加償却額９ヵ月目（会計基準１）</t>
    <rPh sb="2" eb="5">
      <t>ショウキャクガク</t>
    </rPh>
    <phoneticPr fontId="13"/>
  </si>
  <si>
    <t>AA0011343</t>
  </si>
  <si>
    <t>増加償却額10ヵ月目（会計基準１）</t>
    <rPh sb="2" eb="5">
      <t>ショウキャクガク</t>
    </rPh>
    <phoneticPr fontId="13"/>
  </si>
  <si>
    <t>AA0011344</t>
  </si>
  <si>
    <t>増加償却額11ヵ月目（会計基準１）</t>
    <rPh sb="2" eb="5">
      <t>ショウキャクガク</t>
    </rPh>
    <phoneticPr fontId="13"/>
  </si>
  <si>
    <t>AA0011345</t>
  </si>
  <si>
    <t>月次特別償却額 計算方法（会計基準１）</t>
    <rPh sb="8" eb="10">
      <t>ケイサン</t>
    </rPh>
    <rPh sb="10" eb="12">
      <t>ホウホウ</t>
    </rPh>
    <phoneticPr fontId="13"/>
  </si>
  <si>
    <t>AA0011358</t>
  </si>
  <si>
    <t>特別償却額１ヵ月目（会計基準１）</t>
    <rPh sb="2" eb="5">
      <t>ショウキャクガク</t>
    </rPh>
    <phoneticPr fontId="13"/>
  </si>
  <si>
    <t>AA0011359</t>
  </si>
  <si>
    <t>特別償却額２ヵ月目（会計基準１）</t>
    <rPh sb="2" eb="5">
      <t>ショウキャクガク</t>
    </rPh>
    <phoneticPr fontId="13"/>
  </si>
  <si>
    <t>AA0011360</t>
  </si>
  <si>
    <t>※月次特別償却額 計算方法（AA0011358）が「1：手入力」の場合に設定できます。</t>
    <phoneticPr fontId="1"/>
  </si>
  <si>
    <t>特別償却額３ヵ月目（会計基準１）</t>
    <rPh sb="2" eb="5">
      <t>ショウキャクガク</t>
    </rPh>
    <phoneticPr fontId="13"/>
  </si>
  <si>
    <t>AA0011361</t>
  </si>
  <si>
    <t>特別償却額４ヵ月目（会計基準１）</t>
    <rPh sb="2" eb="5">
      <t>ショウキャクガク</t>
    </rPh>
    <phoneticPr fontId="13"/>
  </si>
  <si>
    <t>AA0011362</t>
  </si>
  <si>
    <t>特別償却額５ヵ月目（会計基準１）</t>
    <rPh sb="2" eb="5">
      <t>ショウキャクガク</t>
    </rPh>
    <phoneticPr fontId="13"/>
  </si>
  <si>
    <t>AA0011363</t>
  </si>
  <si>
    <t>特別償却額６ヵ月目（会計基準１）</t>
    <rPh sb="2" eb="5">
      <t>ショウキャクガク</t>
    </rPh>
    <phoneticPr fontId="13"/>
  </si>
  <si>
    <t>AA0011364</t>
  </si>
  <si>
    <t>特別償却額７ヵ月目（会計基準１）</t>
    <rPh sb="2" eb="5">
      <t>ショウキャクガク</t>
    </rPh>
    <phoneticPr fontId="13"/>
  </si>
  <si>
    <t>AA0011365</t>
  </si>
  <si>
    <t>特別償却額８ヵ月目（会計基準１）</t>
    <rPh sb="2" eb="5">
      <t>ショウキャクガク</t>
    </rPh>
    <phoneticPr fontId="13"/>
  </si>
  <si>
    <t>AA0011366</t>
  </si>
  <si>
    <t>特別償却額９ヵ月目（会計基準１）</t>
    <rPh sb="2" eb="5">
      <t>ショウキャクガク</t>
    </rPh>
    <phoneticPr fontId="13"/>
  </si>
  <si>
    <t>AA0011367</t>
  </si>
  <si>
    <t>特別償却額10ヵ月目（会計基準１）</t>
    <rPh sb="2" eb="5">
      <t>ショウキャクガク</t>
    </rPh>
    <phoneticPr fontId="13"/>
  </si>
  <si>
    <t>AA0011368</t>
  </si>
  <si>
    <t>特別償却額11ヵ月目（会計基準１）</t>
    <rPh sb="2" eb="5">
      <t>ショウキャクガク</t>
    </rPh>
    <phoneticPr fontId="13"/>
  </si>
  <si>
    <t>AA0011369</t>
  </si>
  <si>
    <t>特別償却区分（会計基準１）</t>
    <rPh sb="0" eb="2">
      <t>トクベツ</t>
    </rPh>
    <rPh sb="2" eb="4">
      <t>ショウキャク</t>
    </rPh>
    <rPh sb="4" eb="6">
      <t>クブン</t>
    </rPh>
    <phoneticPr fontId="13"/>
  </si>
  <si>
    <t>AA0011600</t>
  </si>
  <si>
    <t>0：対象外　1：特別償却</t>
    <rPh sb="2" eb="5">
      <t>タイショウガイ</t>
    </rPh>
    <rPh sb="8" eb="10">
      <t>トクベツ</t>
    </rPh>
    <rPh sb="10" eb="12">
      <t>ショウキャク</t>
    </rPh>
    <phoneticPr fontId="13"/>
  </si>
  <si>
    <t>特別償却額（会計基準１）</t>
    <rPh sb="0" eb="2">
      <t>トクベツ</t>
    </rPh>
    <rPh sb="2" eb="5">
      <t>ショウキャクガク</t>
    </rPh>
    <phoneticPr fontId="13"/>
  </si>
  <si>
    <t>AA0011614</t>
  </si>
  <si>
    <t>※形式は、表紙の「金額の形式」参照</t>
    <phoneticPr fontId="13"/>
  </si>
  <si>
    <t>取得価額（会計基準２）</t>
    <phoneticPr fontId="24"/>
  </si>
  <si>
    <t>AA0012007</t>
  </si>
  <si>
    <t>取得価額 消費税額（会計基準２）</t>
    <rPh sb="5" eb="8">
      <t>ショウヒゼイ</t>
    </rPh>
    <rPh sb="8" eb="9">
      <t>ガク</t>
    </rPh>
    <phoneticPr fontId="13"/>
  </si>
  <si>
    <t>AA0012008</t>
  </si>
  <si>
    <t>償却方法（会計基準２）</t>
    <rPh sb="0" eb="2">
      <t>ショウキャク</t>
    </rPh>
    <rPh sb="2" eb="4">
      <t>ホウホウ</t>
    </rPh>
    <phoneticPr fontId="13"/>
  </si>
  <si>
    <t>AA0012225</t>
  </si>
  <si>
    <t>耐用年数（会計基準２）</t>
    <rPh sb="0" eb="2">
      <t>タイヨウ</t>
    </rPh>
    <rPh sb="2" eb="4">
      <t>ネンスウ</t>
    </rPh>
    <phoneticPr fontId="13"/>
  </si>
  <si>
    <t>AA0012226</t>
  </si>
  <si>
    <t>残存率（会計基準２）</t>
    <rPh sb="0" eb="2">
      <t>ザンゾン</t>
    </rPh>
    <rPh sb="2" eb="3">
      <t>リツ</t>
    </rPh>
    <phoneticPr fontId="13"/>
  </si>
  <si>
    <t>AA0012227</t>
  </si>
  <si>
    <t>残存価額 計算方法（会計基準２）</t>
    <rPh sb="5" eb="7">
      <t>ケイサン</t>
    </rPh>
    <rPh sb="7" eb="9">
      <t>ホウホウ</t>
    </rPh>
    <phoneticPr fontId="13"/>
  </si>
  <si>
    <t>AA0012228</t>
  </si>
  <si>
    <t>残存価額（会計基準２）</t>
    <rPh sb="0" eb="2">
      <t>ザンゾン</t>
    </rPh>
    <rPh sb="2" eb="4">
      <t>カガク</t>
    </rPh>
    <phoneticPr fontId="13"/>
  </si>
  <si>
    <t>AA0012229</t>
  </si>
  <si>
    <t>※形式は、表紙の「金額の形式」参照
※償却方法が「3：リース期間定額法」の場合は、残価保証額 を指定します。
※残存価額 計算方法（AA0012228）が「1：手入力」の場合に設定できます。</t>
    <phoneticPr fontId="24"/>
  </si>
  <si>
    <t>償却可能限度率（会計基準２）</t>
    <rPh sb="6" eb="7">
      <t>リツ</t>
    </rPh>
    <phoneticPr fontId="13"/>
  </si>
  <si>
    <t>AA0012230</t>
  </si>
  <si>
    <t>償却可能限度額 計算方法（会計基準２）</t>
    <phoneticPr fontId="1"/>
  </si>
  <si>
    <t>AA0012231</t>
  </si>
  <si>
    <t>償却可能限度額（会計基準２）</t>
    <phoneticPr fontId="24"/>
  </si>
  <si>
    <t>AA0012232</t>
  </si>
  <si>
    <t>※形式は、表紙の「金額の形式」参照
※償却可能限度額 計算方法（AA0012231）が「1：手入力」の場合に設定できます。</t>
    <phoneticPr fontId="24"/>
  </si>
  <si>
    <t>備忘価額（会計基準２）</t>
    <rPh sb="0" eb="2">
      <t>ビボウ</t>
    </rPh>
    <rPh sb="2" eb="4">
      <t>カガク</t>
    </rPh>
    <phoneticPr fontId="13"/>
  </si>
  <si>
    <t>AA0012233</t>
  </si>
  <si>
    <t>期首帳簿価額（会計基準２）</t>
    <rPh sb="0" eb="2">
      <t>キシュ</t>
    </rPh>
    <rPh sb="2" eb="4">
      <t>チョウボ</t>
    </rPh>
    <rPh sb="4" eb="6">
      <t>カガク</t>
    </rPh>
    <phoneticPr fontId="13"/>
  </si>
  <si>
    <t>AA0012215</t>
  </si>
  <si>
    <t>合併時帳簿価額（会計基準２）</t>
    <rPh sb="0" eb="7">
      <t>ガッペイジチョウボカガク</t>
    </rPh>
    <phoneticPr fontId="24"/>
  </si>
  <si>
    <t>AA0012224</t>
  </si>
  <si>
    <t>定率改定取得価額（会計基準２）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</si>
  <si>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AA0012216</t>
  </si>
  <si>
    <t>普通償却額 計算方法（会計基準２）</t>
    <phoneticPr fontId="24"/>
  </si>
  <si>
    <t>AA0012234</t>
  </si>
  <si>
    <t>算出償却額（会計基準２）</t>
    <phoneticPr fontId="24"/>
  </si>
  <si>
    <t>AA0012218</t>
  </si>
  <si>
    <t>※形式は、表紙の「金額の形式」参照
※普通償却額 計算方法（AA0012234）が「1：手入力」の場合に設定できます。</t>
    <phoneticPr fontId="24"/>
  </si>
  <si>
    <t>増加償却率（会計基準２）</t>
    <rPh sb="0" eb="2">
      <t>ゾウカ</t>
    </rPh>
    <rPh sb="2" eb="5">
      <t>ショウキャクリツ</t>
    </rPh>
    <phoneticPr fontId="13"/>
  </si>
  <si>
    <t>AA0012235</t>
  </si>
  <si>
    <t>増加償却額（会計基準２）</t>
    <rPh sb="0" eb="2">
      <t>ゾウカ</t>
    </rPh>
    <rPh sb="2" eb="5">
      <t>ショウキャクガク</t>
    </rPh>
    <phoneticPr fontId="13"/>
  </si>
  <si>
    <t>AA0012219</t>
  </si>
  <si>
    <t>月次普通償却額 計算方法（会計基準２）</t>
    <rPh sb="8" eb="10">
      <t>ケイサン</t>
    </rPh>
    <rPh sb="10" eb="12">
      <t>ホウホウ</t>
    </rPh>
    <phoneticPr fontId="13"/>
  </si>
  <si>
    <t>AA0012323</t>
  </si>
  <si>
    <t>算出償却額１ヵ月目（会計基準２）</t>
    <rPh sb="0" eb="2">
      <t>サンシュツ</t>
    </rPh>
    <rPh sb="2" eb="5">
      <t>ショウキャクガク</t>
    </rPh>
    <phoneticPr fontId="13"/>
  </si>
  <si>
    <t>AA0012324</t>
  </si>
  <si>
    <t>算出償却額２ヵ月目（会計基準２）</t>
    <rPh sb="0" eb="2">
      <t>サンシュツ</t>
    </rPh>
    <rPh sb="2" eb="5">
      <t>ショウキャクガク</t>
    </rPh>
    <phoneticPr fontId="13"/>
  </si>
  <si>
    <t>AA0012325</t>
  </si>
  <si>
    <t>※月次普通償却額 計算方法（AA0012323）が「1：手入力」の場合に設定できます。</t>
    <phoneticPr fontId="1"/>
  </si>
  <si>
    <t>算出償却額３ヵ月目（会計基準２）</t>
    <rPh sb="0" eb="2">
      <t>サンシュツ</t>
    </rPh>
    <rPh sb="2" eb="5">
      <t>ショウキャクガク</t>
    </rPh>
    <phoneticPr fontId="13"/>
  </si>
  <si>
    <t>AA0012326</t>
  </si>
  <si>
    <t>算出償却額４ヵ月目（会計基準２）</t>
    <rPh sb="0" eb="2">
      <t>サンシュツ</t>
    </rPh>
    <rPh sb="2" eb="5">
      <t>ショウキャクガク</t>
    </rPh>
    <phoneticPr fontId="13"/>
  </si>
  <si>
    <t>AA0012327</t>
  </si>
  <si>
    <t>算出償却額５ヵ月目（会計基準２）</t>
    <rPh sb="0" eb="2">
      <t>サンシュツ</t>
    </rPh>
    <rPh sb="2" eb="5">
      <t>ショウキャクガク</t>
    </rPh>
    <phoneticPr fontId="13"/>
  </si>
  <si>
    <t>AA0012328</t>
  </si>
  <si>
    <t>算出償却額６ヵ月目（会計基準２）</t>
    <rPh sb="0" eb="2">
      <t>サンシュツ</t>
    </rPh>
    <rPh sb="2" eb="5">
      <t>ショウキャクガク</t>
    </rPh>
    <phoneticPr fontId="13"/>
  </si>
  <si>
    <t>AA0012329</t>
  </si>
  <si>
    <t>算出償却額７ヵ月目（会計基準２）</t>
    <rPh sb="0" eb="2">
      <t>サンシュツ</t>
    </rPh>
    <rPh sb="2" eb="5">
      <t>ショウキャクガク</t>
    </rPh>
    <phoneticPr fontId="13"/>
  </si>
  <si>
    <t>AA0012330</t>
  </si>
  <si>
    <t>算出償却額８ヵ月目（会計基準２）</t>
    <rPh sb="0" eb="2">
      <t>サンシュツ</t>
    </rPh>
    <rPh sb="2" eb="5">
      <t>ショウキャクガク</t>
    </rPh>
    <phoneticPr fontId="13"/>
  </si>
  <si>
    <t>AA0012331</t>
  </si>
  <si>
    <t>算出償却額９ヵ月目（会計基準２）</t>
    <rPh sb="0" eb="2">
      <t>サンシュツ</t>
    </rPh>
    <rPh sb="2" eb="5">
      <t>ショウキャクガク</t>
    </rPh>
    <phoneticPr fontId="13"/>
  </si>
  <si>
    <t>AA0012332</t>
  </si>
  <si>
    <t>算出償却額10ヵ月目（会計基準２）</t>
    <rPh sb="0" eb="2">
      <t>サンシュツ</t>
    </rPh>
    <rPh sb="2" eb="5">
      <t>ショウキャクガク</t>
    </rPh>
    <phoneticPr fontId="13"/>
  </si>
  <si>
    <t>AA0012333</t>
  </si>
  <si>
    <t>算出償却額11ヵ月目（会計基準２）</t>
    <rPh sb="0" eb="2">
      <t>サンシュツ</t>
    </rPh>
    <rPh sb="2" eb="5">
      <t>ショウキャクガク</t>
    </rPh>
    <phoneticPr fontId="13"/>
  </si>
  <si>
    <t>AA0012334</t>
  </si>
  <si>
    <t>増加償却額１ヵ月目（会計基準２）</t>
    <rPh sb="2" eb="5">
      <t>ショウキャクガク</t>
    </rPh>
    <phoneticPr fontId="13"/>
  </si>
  <si>
    <t>AA0012335</t>
  </si>
  <si>
    <t>増加償却額２ヵ月目（会計基準２）</t>
    <rPh sb="2" eb="5">
      <t>ショウキャクガク</t>
    </rPh>
    <phoneticPr fontId="13"/>
  </si>
  <si>
    <t>AA0012336</t>
  </si>
  <si>
    <t>増加償却額３ヵ月目（会計基準２）</t>
    <rPh sb="2" eb="5">
      <t>ショウキャクガク</t>
    </rPh>
    <phoneticPr fontId="13"/>
  </si>
  <si>
    <t>AA0012337</t>
  </si>
  <si>
    <t>増加償却額４ヵ月目（会計基準２）</t>
    <rPh sb="2" eb="5">
      <t>ショウキャクガク</t>
    </rPh>
    <phoneticPr fontId="13"/>
  </si>
  <si>
    <t>AA0012338</t>
  </si>
  <si>
    <t>増加償却額５ヵ月目（会計基準２）</t>
    <rPh sb="2" eb="5">
      <t>ショウキャクガク</t>
    </rPh>
    <phoneticPr fontId="13"/>
  </si>
  <si>
    <t>AA0012339</t>
  </si>
  <si>
    <t>増加償却額６ヵ月目（会計基準２）</t>
    <rPh sb="2" eb="5">
      <t>ショウキャクガク</t>
    </rPh>
    <phoneticPr fontId="13"/>
  </si>
  <si>
    <t>AA0012340</t>
  </si>
  <si>
    <t>増加償却額７ヵ月目（会計基準２）</t>
    <rPh sb="2" eb="5">
      <t>ショウキャクガク</t>
    </rPh>
    <phoneticPr fontId="13"/>
  </si>
  <si>
    <t>AA0012341</t>
  </si>
  <si>
    <t>増加償却額８ヵ月目（会計基準２）</t>
    <rPh sb="2" eb="5">
      <t>ショウキャクガク</t>
    </rPh>
    <phoneticPr fontId="13"/>
  </si>
  <si>
    <t>AA0012342</t>
  </si>
  <si>
    <t>増加償却額９ヵ月目（会計基準２）</t>
    <rPh sb="2" eb="5">
      <t>ショウキャクガク</t>
    </rPh>
    <phoneticPr fontId="13"/>
  </si>
  <si>
    <t>AA0012343</t>
  </si>
  <si>
    <t>増加償却額10ヵ月目（会計基準２）</t>
    <rPh sb="2" eb="5">
      <t>ショウキャクガク</t>
    </rPh>
    <phoneticPr fontId="13"/>
  </si>
  <si>
    <t>AA0012344</t>
  </si>
  <si>
    <t>増加償却額11ヵ月目（会計基準２）</t>
    <rPh sb="2" eb="5">
      <t>ショウキャクガク</t>
    </rPh>
    <phoneticPr fontId="13"/>
  </si>
  <si>
    <t>AA0012345</t>
  </si>
  <si>
    <t>月次特別償却額 計算方法（会計基準２）</t>
    <rPh sb="8" eb="10">
      <t>ケイサン</t>
    </rPh>
    <rPh sb="10" eb="12">
      <t>ホウホウ</t>
    </rPh>
    <phoneticPr fontId="13"/>
  </si>
  <si>
    <t>AA0012358</t>
  </si>
  <si>
    <t>特別償却額１ヵ月目（会計基準２）</t>
    <rPh sb="2" eb="5">
      <t>ショウキャクガク</t>
    </rPh>
    <phoneticPr fontId="13"/>
  </si>
  <si>
    <t>AA0012359</t>
  </si>
  <si>
    <t>特別償却額２ヵ月目（会計基準２）</t>
    <rPh sb="2" eb="5">
      <t>ショウキャクガク</t>
    </rPh>
    <phoneticPr fontId="13"/>
  </si>
  <si>
    <t>AA0012360</t>
  </si>
  <si>
    <t>※月次特別償却額 計算方法（AA0012358）が「1：手入力」の場合に設定できます。</t>
    <phoneticPr fontId="1"/>
  </si>
  <si>
    <t>特別償却額３ヵ月目（会計基準２）</t>
    <rPh sb="2" eb="5">
      <t>ショウキャクガク</t>
    </rPh>
    <phoneticPr fontId="13"/>
  </si>
  <si>
    <t>AA0012361</t>
  </si>
  <si>
    <t>特別償却額４ヵ月目（会計基準２）</t>
    <rPh sb="2" eb="5">
      <t>ショウキャクガク</t>
    </rPh>
    <phoneticPr fontId="13"/>
  </si>
  <si>
    <t>AA0012362</t>
  </si>
  <si>
    <t>特別償却額５ヵ月目（会計基準２）</t>
    <rPh sb="2" eb="5">
      <t>ショウキャクガク</t>
    </rPh>
    <phoneticPr fontId="13"/>
  </si>
  <si>
    <t>AA0012363</t>
  </si>
  <si>
    <t>特別償却額６ヵ月目（会計基準２）</t>
    <rPh sb="2" eb="5">
      <t>ショウキャクガク</t>
    </rPh>
    <phoneticPr fontId="13"/>
  </si>
  <si>
    <t>AA0012364</t>
  </si>
  <si>
    <t>特別償却額７ヵ月目（会計基準２）</t>
    <rPh sb="2" eb="5">
      <t>ショウキャクガク</t>
    </rPh>
    <phoneticPr fontId="13"/>
  </si>
  <si>
    <t>AA0012365</t>
  </si>
  <si>
    <t>特別償却額８ヵ月目（会計基準２）</t>
    <rPh sb="2" eb="5">
      <t>ショウキャクガク</t>
    </rPh>
    <phoneticPr fontId="13"/>
  </si>
  <si>
    <t>AA0012366</t>
  </si>
  <si>
    <t>特別償却額９ヵ月目（会計基準２）</t>
    <rPh sb="2" eb="5">
      <t>ショウキャクガク</t>
    </rPh>
    <phoneticPr fontId="13"/>
  </si>
  <si>
    <t>AA0012367</t>
  </si>
  <si>
    <t>特別償却額10ヵ月目（会計基準２）</t>
    <rPh sb="2" eb="5">
      <t>ショウキャクガク</t>
    </rPh>
    <phoneticPr fontId="13"/>
  </si>
  <si>
    <t>AA0012368</t>
  </si>
  <si>
    <t>特別償却額11ヵ月目（会計基準２）</t>
    <rPh sb="2" eb="5">
      <t>ショウキャクガク</t>
    </rPh>
    <phoneticPr fontId="13"/>
  </si>
  <si>
    <t>AA0012369</t>
  </si>
  <si>
    <t>特別償却区分（会計基準２）</t>
    <rPh sb="0" eb="2">
      <t>トクベツ</t>
    </rPh>
    <rPh sb="2" eb="4">
      <t>ショウキャク</t>
    </rPh>
    <rPh sb="4" eb="6">
      <t>クブン</t>
    </rPh>
    <phoneticPr fontId="13"/>
  </si>
  <si>
    <t>AA0012600</t>
  </si>
  <si>
    <t>特別償却額（会計基準２）</t>
    <rPh sb="0" eb="2">
      <t>トクベツ</t>
    </rPh>
    <rPh sb="2" eb="5">
      <t>ショウキャクガク</t>
    </rPh>
    <phoneticPr fontId="13"/>
  </si>
  <si>
    <t>AA0012614</t>
  </si>
  <si>
    <t>取得価額（会計基準３）</t>
    <phoneticPr fontId="24"/>
  </si>
  <si>
    <t>AA0013007</t>
  </si>
  <si>
    <t>取得価額 消費税額（会計基準３）</t>
    <rPh sb="5" eb="8">
      <t>ショウヒゼイ</t>
    </rPh>
    <rPh sb="8" eb="9">
      <t>ガク</t>
    </rPh>
    <phoneticPr fontId="13"/>
  </si>
  <si>
    <t>AA0013008</t>
  </si>
  <si>
    <t>償却方法（会計基準３）</t>
    <rPh sb="0" eb="2">
      <t>ショウキャク</t>
    </rPh>
    <rPh sb="2" eb="4">
      <t>ホウホウ</t>
    </rPh>
    <phoneticPr fontId="13"/>
  </si>
  <si>
    <t>AA0013225</t>
  </si>
  <si>
    <t>耐用年数（会計基準３）</t>
    <rPh sb="0" eb="2">
      <t>タイヨウ</t>
    </rPh>
    <rPh sb="2" eb="4">
      <t>ネンスウ</t>
    </rPh>
    <phoneticPr fontId="13"/>
  </si>
  <si>
    <t>AA0013226</t>
  </si>
  <si>
    <t>残存率（会計基準３）</t>
    <rPh sb="0" eb="2">
      <t>ザンゾン</t>
    </rPh>
    <rPh sb="2" eb="3">
      <t>リツ</t>
    </rPh>
    <phoneticPr fontId="13"/>
  </si>
  <si>
    <t>AA0013227</t>
  </si>
  <si>
    <t>残存価額 計算方法（会計基準３）</t>
    <rPh sb="5" eb="7">
      <t>ケイサン</t>
    </rPh>
    <rPh sb="7" eb="9">
      <t>ホウホウ</t>
    </rPh>
    <phoneticPr fontId="13"/>
  </si>
  <si>
    <t>AA0013228</t>
  </si>
  <si>
    <t>残存価額（会計基準３）</t>
    <rPh sb="0" eb="2">
      <t>ザンゾン</t>
    </rPh>
    <rPh sb="2" eb="4">
      <t>カガク</t>
    </rPh>
    <phoneticPr fontId="13"/>
  </si>
  <si>
    <t>AA0013229</t>
  </si>
  <si>
    <t>※形式は、表紙の「金額の形式」参照
※償却方法が「3：リース期間定額法」の場合は、残価保証額 を指定します。
※残存価額 計算方法（AA0013228）が「1：手入力」の場合に設定できます。</t>
    <phoneticPr fontId="24"/>
  </si>
  <si>
    <t>償却可能限度率（会計基準３）</t>
    <rPh sb="6" eb="7">
      <t>リツ</t>
    </rPh>
    <phoneticPr fontId="13"/>
  </si>
  <si>
    <t>AA0013230</t>
  </si>
  <si>
    <t>償却可能限度額 計算方法（会計基準３）</t>
    <phoneticPr fontId="1"/>
  </si>
  <si>
    <t>AA0013231</t>
  </si>
  <si>
    <t>償却可能限度額（会計基準３）</t>
    <phoneticPr fontId="24"/>
  </si>
  <si>
    <t>AA0013232</t>
  </si>
  <si>
    <t>※形式は、表紙の「金額の形式」参照
※償却可能限度額 計算方法（AA0013231）が「1：手入力」の場合に設定できます。</t>
    <phoneticPr fontId="24"/>
  </si>
  <si>
    <t>備忘価額（会計基準３）</t>
    <rPh sb="0" eb="2">
      <t>ビボウ</t>
    </rPh>
    <rPh sb="2" eb="4">
      <t>カガク</t>
    </rPh>
    <phoneticPr fontId="13"/>
  </si>
  <si>
    <t>AA0013233</t>
  </si>
  <si>
    <t>期首帳簿価額（会計基準３）</t>
    <rPh sb="0" eb="2">
      <t>キシュ</t>
    </rPh>
    <rPh sb="2" eb="4">
      <t>チョウボ</t>
    </rPh>
    <rPh sb="4" eb="6">
      <t>カガク</t>
    </rPh>
    <phoneticPr fontId="13"/>
  </si>
  <si>
    <t>AA0013215</t>
  </si>
  <si>
    <t>合併時帳簿価額（会計基準３）</t>
    <rPh sb="0" eb="7">
      <t>ガッペイジチョウボカガク</t>
    </rPh>
    <phoneticPr fontId="24"/>
  </si>
  <si>
    <t>AA0013224</t>
  </si>
  <si>
    <t>定率改定取得価額（会計基準３）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</si>
  <si>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AA0013216</t>
  </si>
  <si>
    <t>普通償却額 計算方法（会計基準３）</t>
    <phoneticPr fontId="24"/>
  </si>
  <si>
    <t>AA0013234</t>
  </si>
  <si>
    <t>算出償却額（会計基準３）</t>
    <phoneticPr fontId="24"/>
  </si>
  <si>
    <t>AA0013218</t>
  </si>
  <si>
    <t>※形式は、表紙の「金額の形式」参照
※普通償却額 計算方法（AA0013234）が「1：手入力」の場合に設定できます。</t>
    <phoneticPr fontId="24"/>
  </si>
  <si>
    <t>増加償却率（会計基準３）</t>
    <rPh sb="0" eb="2">
      <t>ゾウカ</t>
    </rPh>
    <rPh sb="2" eb="5">
      <t>ショウキャクリツ</t>
    </rPh>
    <phoneticPr fontId="13"/>
  </si>
  <si>
    <t>AA0013235</t>
  </si>
  <si>
    <t>増加償却額（会計基準３）</t>
    <rPh sb="0" eb="2">
      <t>ゾウカ</t>
    </rPh>
    <rPh sb="2" eb="5">
      <t>ショウキャクガク</t>
    </rPh>
    <phoneticPr fontId="13"/>
  </si>
  <si>
    <t>AA0013219</t>
  </si>
  <si>
    <t>月次普通償却額 計算方法（会計基準３）</t>
    <rPh sb="8" eb="10">
      <t>ケイサン</t>
    </rPh>
    <rPh sb="10" eb="12">
      <t>ホウホウ</t>
    </rPh>
    <phoneticPr fontId="13"/>
  </si>
  <si>
    <t>AA0013323</t>
  </si>
  <si>
    <t>算出償却額１ヵ月目（会計基準３）</t>
    <rPh sb="0" eb="2">
      <t>サンシュツ</t>
    </rPh>
    <rPh sb="2" eb="5">
      <t>ショウキャクガク</t>
    </rPh>
    <phoneticPr fontId="13"/>
  </si>
  <si>
    <t>AA0013324</t>
  </si>
  <si>
    <t>算出償却額２ヵ月目（会計基準３）</t>
    <rPh sb="0" eb="2">
      <t>サンシュツ</t>
    </rPh>
    <rPh sb="2" eb="5">
      <t>ショウキャクガク</t>
    </rPh>
    <phoneticPr fontId="13"/>
  </si>
  <si>
    <t>AA0013325</t>
  </si>
  <si>
    <t>※月次普通償却額 計算方法（AA0013323）が「1：手入力」の場合に設定できます。</t>
    <phoneticPr fontId="1"/>
  </si>
  <si>
    <t>算出償却額３ヵ月目（会計基準３）</t>
    <rPh sb="0" eb="2">
      <t>サンシュツ</t>
    </rPh>
    <rPh sb="2" eb="5">
      <t>ショウキャクガク</t>
    </rPh>
    <phoneticPr fontId="13"/>
  </si>
  <si>
    <t>AA0013326</t>
  </si>
  <si>
    <t>算出償却額４ヵ月目（会計基準３）</t>
    <rPh sb="0" eb="2">
      <t>サンシュツ</t>
    </rPh>
    <rPh sb="2" eb="5">
      <t>ショウキャクガク</t>
    </rPh>
    <phoneticPr fontId="13"/>
  </si>
  <si>
    <t>AA0013327</t>
  </si>
  <si>
    <t>算出償却額５ヵ月目（会計基準３）</t>
    <rPh sb="0" eb="2">
      <t>サンシュツ</t>
    </rPh>
    <rPh sb="2" eb="5">
      <t>ショウキャクガク</t>
    </rPh>
    <phoneticPr fontId="13"/>
  </si>
  <si>
    <t>AA0013328</t>
  </si>
  <si>
    <t>算出償却額６ヵ月目（会計基準３）</t>
    <rPh sb="0" eb="2">
      <t>サンシュツ</t>
    </rPh>
    <rPh sb="2" eb="5">
      <t>ショウキャクガク</t>
    </rPh>
    <phoneticPr fontId="13"/>
  </si>
  <si>
    <t>AA0013329</t>
  </si>
  <si>
    <t>算出償却額７ヵ月目（会計基準３）</t>
    <rPh sb="0" eb="2">
      <t>サンシュツ</t>
    </rPh>
    <rPh sb="2" eb="5">
      <t>ショウキャクガク</t>
    </rPh>
    <phoneticPr fontId="13"/>
  </si>
  <si>
    <t>AA0013330</t>
  </si>
  <si>
    <t>算出償却額８ヵ月目（会計基準３）</t>
    <rPh sb="0" eb="2">
      <t>サンシュツ</t>
    </rPh>
    <rPh sb="2" eb="5">
      <t>ショウキャクガク</t>
    </rPh>
    <phoneticPr fontId="13"/>
  </si>
  <si>
    <t>AA0013331</t>
  </si>
  <si>
    <t>算出償却額９ヵ月目（会計基準３）</t>
    <rPh sb="0" eb="2">
      <t>サンシュツ</t>
    </rPh>
    <rPh sb="2" eb="5">
      <t>ショウキャクガク</t>
    </rPh>
    <phoneticPr fontId="13"/>
  </si>
  <si>
    <t>AA0013332</t>
  </si>
  <si>
    <t>算出償却額10ヵ月目（会計基準３）</t>
    <rPh sb="0" eb="2">
      <t>サンシュツ</t>
    </rPh>
    <rPh sb="2" eb="5">
      <t>ショウキャクガク</t>
    </rPh>
    <phoneticPr fontId="13"/>
  </si>
  <si>
    <t>AA0013333</t>
  </si>
  <si>
    <t>算出償却額11ヵ月目（会計基準３）</t>
    <rPh sb="0" eb="2">
      <t>サンシュツ</t>
    </rPh>
    <rPh sb="2" eb="5">
      <t>ショウキャクガク</t>
    </rPh>
    <phoneticPr fontId="13"/>
  </si>
  <si>
    <t>AA0013334</t>
  </si>
  <si>
    <t>増加償却額１ヵ月目（会計基準３）</t>
    <rPh sb="2" eb="5">
      <t>ショウキャクガク</t>
    </rPh>
    <phoneticPr fontId="13"/>
  </si>
  <si>
    <t>AA0013335</t>
  </si>
  <si>
    <t>増加償却額２ヵ月目（会計基準３）</t>
    <rPh sb="2" eb="5">
      <t>ショウキャクガク</t>
    </rPh>
    <phoneticPr fontId="13"/>
  </si>
  <si>
    <t>AA0013336</t>
  </si>
  <si>
    <t>増加償却額３ヵ月目（会計基準３）</t>
    <rPh sb="2" eb="5">
      <t>ショウキャクガク</t>
    </rPh>
    <phoneticPr fontId="13"/>
  </si>
  <si>
    <t>AA0013337</t>
  </si>
  <si>
    <t>増加償却額４ヵ月目（会計基準３）</t>
    <rPh sb="2" eb="5">
      <t>ショウキャクガク</t>
    </rPh>
    <phoneticPr fontId="13"/>
  </si>
  <si>
    <t>AA0013338</t>
  </si>
  <si>
    <t>増加償却額５ヵ月目（会計基準３）</t>
    <rPh sb="2" eb="5">
      <t>ショウキャクガク</t>
    </rPh>
    <phoneticPr fontId="13"/>
  </si>
  <si>
    <t>AA0013339</t>
  </si>
  <si>
    <t>増加償却額６ヵ月目（会計基準３）</t>
    <rPh sb="2" eb="5">
      <t>ショウキャクガク</t>
    </rPh>
    <phoneticPr fontId="13"/>
  </si>
  <si>
    <t>AA0013340</t>
  </si>
  <si>
    <t>増加償却額７ヵ月目（会計基準３）</t>
    <rPh sb="2" eb="5">
      <t>ショウキャクガク</t>
    </rPh>
    <phoneticPr fontId="13"/>
  </si>
  <si>
    <t>AA0013341</t>
  </si>
  <si>
    <t>増加償却額８ヵ月目（会計基準３）</t>
    <rPh sb="2" eb="5">
      <t>ショウキャクガク</t>
    </rPh>
    <phoneticPr fontId="13"/>
  </si>
  <si>
    <t>AA0013342</t>
  </si>
  <si>
    <t>増加償却額９ヵ月目（会計基準３）</t>
    <rPh sb="2" eb="5">
      <t>ショウキャクガク</t>
    </rPh>
    <phoneticPr fontId="13"/>
  </si>
  <si>
    <t>AA0013343</t>
  </si>
  <si>
    <t>増加償却額10ヵ月目（会計基準３）</t>
    <rPh sb="2" eb="5">
      <t>ショウキャクガク</t>
    </rPh>
    <phoneticPr fontId="13"/>
  </si>
  <si>
    <t>AA0013344</t>
  </si>
  <si>
    <t>増加償却額11ヵ月目（会計基準３）</t>
    <rPh sb="2" eb="5">
      <t>ショウキャクガク</t>
    </rPh>
    <phoneticPr fontId="13"/>
  </si>
  <si>
    <t>AA0013345</t>
  </si>
  <si>
    <t>月次特別償却額 計算方法（会計基準３）</t>
    <rPh sb="8" eb="10">
      <t>ケイサン</t>
    </rPh>
    <rPh sb="10" eb="12">
      <t>ホウホウ</t>
    </rPh>
    <phoneticPr fontId="13"/>
  </si>
  <si>
    <t>AA0013358</t>
  </si>
  <si>
    <t>特別償却額１ヵ月目（会計基準３）</t>
    <rPh sb="2" eb="5">
      <t>ショウキャクガク</t>
    </rPh>
    <phoneticPr fontId="13"/>
  </si>
  <si>
    <t>AA0013359</t>
  </si>
  <si>
    <t>特別償却額２ヵ月目（会計基準３）</t>
    <rPh sb="2" eb="5">
      <t>ショウキャクガク</t>
    </rPh>
    <phoneticPr fontId="13"/>
  </si>
  <si>
    <t>AA0013360</t>
  </si>
  <si>
    <t>※月次特別償却額 計算方法（AA0013358）が「1：手入力」の場合に設定できます。</t>
    <phoneticPr fontId="1"/>
  </si>
  <si>
    <t>特別償却額３ヵ月目（会計基準３）</t>
    <rPh sb="2" eb="5">
      <t>ショウキャクガク</t>
    </rPh>
    <phoneticPr fontId="13"/>
  </si>
  <si>
    <t>AA0013361</t>
  </si>
  <si>
    <t>特別償却額４ヵ月目（会計基準３）</t>
    <rPh sb="2" eb="5">
      <t>ショウキャクガク</t>
    </rPh>
    <phoneticPr fontId="13"/>
  </si>
  <si>
    <t>AA0013362</t>
  </si>
  <si>
    <t>特別償却額５ヵ月目（会計基準３）</t>
    <rPh sb="2" eb="5">
      <t>ショウキャクガク</t>
    </rPh>
    <phoneticPr fontId="13"/>
  </si>
  <si>
    <t>AA0013363</t>
  </si>
  <si>
    <t>特別償却額６ヵ月目（会計基準３）</t>
    <rPh sb="2" eb="5">
      <t>ショウキャクガク</t>
    </rPh>
    <phoneticPr fontId="13"/>
  </si>
  <si>
    <t>AA0013364</t>
  </si>
  <si>
    <t>特別償却額７ヵ月目（会計基準３）</t>
    <rPh sb="2" eb="5">
      <t>ショウキャクガク</t>
    </rPh>
    <phoneticPr fontId="13"/>
  </si>
  <si>
    <t>AA0013365</t>
  </si>
  <si>
    <t>特別償却額８ヵ月目（会計基準３）</t>
    <rPh sb="2" eb="5">
      <t>ショウキャクガク</t>
    </rPh>
    <phoneticPr fontId="13"/>
  </si>
  <si>
    <t>AA0013366</t>
  </si>
  <si>
    <t>特別償却額９ヵ月目（会計基準３）</t>
    <rPh sb="2" eb="5">
      <t>ショウキャクガク</t>
    </rPh>
    <phoneticPr fontId="13"/>
  </si>
  <si>
    <t>AA0013367</t>
  </si>
  <si>
    <t>特別償却額10ヵ月目（会計基準３）</t>
    <rPh sb="2" eb="5">
      <t>ショウキャクガク</t>
    </rPh>
    <phoneticPr fontId="13"/>
  </si>
  <si>
    <t>AA0013368</t>
  </si>
  <si>
    <t>特別償却額11ヵ月目（会計基準３）</t>
    <rPh sb="2" eb="5">
      <t>ショウキャクガク</t>
    </rPh>
    <phoneticPr fontId="13"/>
  </si>
  <si>
    <t>AA0013369</t>
  </si>
  <si>
    <t>特別償却区分（会計基準３）</t>
    <rPh sb="0" eb="2">
      <t>トクベツ</t>
    </rPh>
    <rPh sb="2" eb="4">
      <t>ショウキャク</t>
    </rPh>
    <rPh sb="4" eb="6">
      <t>クブン</t>
    </rPh>
    <phoneticPr fontId="13"/>
  </si>
  <si>
    <t>AA0013600</t>
  </si>
  <si>
    <t>特別償却額（会計基準３）</t>
    <rPh sb="0" eb="2">
      <t>トクベツ</t>
    </rPh>
    <rPh sb="2" eb="5">
      <t>ショウキャクガク</t>
    </rPh>
    <phoneticPr fontId="13"/>
  </si>
  <si>
    <t>AA0013614</t>
  </si>
  <si>
    <t>取得価額（会計基準４）</t>
    <phoneticPr fontId="24"/>
  </si>
  <si>
    <t>AA0014007</t>
  </si>
  <si>
    <t>取得価額 消費税額（会計基準４）</t>
    <rPh sb="5" eb="8">
      <t>ショウヒゼイ</t>
    </rPh>
    <rPh sb="8" eb="9">
      <t>ガク</t>
    </rPh>
    <phoneticPr fontId="13"/>
  </si>
  <si>
    <t>AA0014008</t>
  </si>
  <si>
    <t>償却方法（会計基準４）</t>
    <rPh sb="0" eb="2">
      <t>ショウキャク</t>
    </rPh>
    <rPh sb="2" eb="4">
      <t>ホウホウ</t>
    </rPh>
    <phoneticPr fontId="13"/>
  </si>
  <si>
    <t>AA0014225</t>
  </si>
  <si>
    <t>耐用年数（会計基準４）</t>
    <rPh sb="0" eb="2">
      <t>タイヨウ</t>
    </rPh>
    <rPh sb="2" eb="4">
      <t>ネンスウ</t>
    </rPh>
    <phoneticPr fontId="13"/>
  </si>
  <si>
    <t>AA0014226</t>
  </si>
  <si>
    <t>残存率（会計基準４）</t>
    <rPh sb="0" eb="2">
      <t>ザンゾン</t>
    </rPh>
    <rPh sb="2" eb="3">
      <t>リツ</t>
    </rPh>
    <phoneticPr fontId="13"/>
  </si>
  <si>
    <t>AA0014227</t>
  </si>
  <si>
    <t>残存価額 計算方法（会計基準４）</t>
    <rPh sb="5" eb="7">
      <t>ケイサン</t>
    </rPh>
    <rPh sb="7" eb="9">
      <t>ホウホウ</t>
    </rPh>
    <phoneticPr fontId="13"/>
  </si>
  <si>
    <t>AA0014228</t>
  </si>
  <si>
    <t>残存価額（会計基準４）</t>
    <rPh sb="0" eb="2">
      <t>ザンゾン</t>
    </rPh>
    <rPh sb="2" eb="4">
      <t>カガク</t>
    </rPh>
    <phoneticPr fontId="13"/>
  </si>
  <si>
    <t>AA0014229</t>
  </si>
  <si>
    <t>※形式は、表紙の「金額の形式」参照
※償却方法が「3：リース期間定額法」の場合は、残価保証額 を指定します。
※残存価額 計算方法（AA0014228）が「1：手入力」の場合に設定できます。</t>
    <phoneticPr fontId="24"/>
  </si>
  <si>
    <t>償却可能限度率（会計基準４）</t>
    <rPh sb="6" eb="7">
      <t>リツ</t>
    </rPh>
    <phoneticPr fontId="13"/>
  </si>
  <si>
    <t>AA0014230</t>
  </si>
  <si>
    <t>償却可能限度額 計算方法（会計基準４）</t>
    <phoneticPr fontId="1"/>
  </si>
  <si>
    <t>AA0014231</t>
  </si>
  <si>
    <t>償却可能限度額（会計基準４）</t>
    <phoneticPr fontId="24"/>
  </si>
  <si>
    <t>AA0014232</t>
  </si>
  <si>
    <t>※形式は、表紙の「金額の形式」参照
※償却可能限度額 計算方法（AA0014231）が「1：手入力」の場合に設定できます。</t>
    <phoneticPr fontId="24"/>
  </si>
  <si>
    <t>備忘価額（会計基準４）</t>
    <rPh sb="0" eb="2">
      <t>ビボウ</t>
    </rPh>
    <rPh sb="2" eb="4">
      <t>カガク</t>
    </rPh>
    <phoneticPr fontId="13"/>
  </si>
  <si>
    <t>AA0014233</t>
  </si>
  <si>
    <t>期首帳簿価額（会計基準４）</t>
    <rPh sb="0" eb="2">
      <t>キシュ</t>
    </rPh>
    <rPh sb="2" eb="4">
      <t>チョウボ</t>
    </rPh>
    <rPh sb="4" eb="6">
      <t>カガク</t>
    </rPh>
    <phoneticPr fontId="13"/>
  </si>
  <si>
    <t>AA0014215</t>
  </si>
  <si>
    <t>合併時帳簿価額（会計基準４）</t>
    <rPh sb="0" eb="7">
      <t>ガッペイジチョウボカガク</t>
    </rPh>
    <phoneticPr fontId="24"/>
  </si>
  <si>
    <t>AA0014224</t>
  </si>
  <si>
    <t>定率改定取得価額（会計基準４）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</si>
  <si>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AA0014216</t>
  </si>
  <si>
    <t>普通償却額 計算方法（会計基準４）</t>
    <phoneticPr fontId="24"/>
  </si>
  <si>
    <t>AA0014234</t>
  </si>
  <si>
    <t>算出償却額（会計基準４）</t>
    <phoneticPr fontId="24"/>
  </si>
  <si>
    <t>AA0014218</t>
  </si>
  <si>
    <t>※形式は、表紙の「金額の形式」参照
※普通償却額 計算方法（AA0014234）が「1：手入力」の場合に設定できます。</t>
    <phoneticPr fontId="24"/>
  </si>
  <si>
    <t>増加償却率（会計基準４）</t>
    <rPh sb="0" eb="2">
      <t>ゾウカ</t>
    </rPh>
    <rPh sb="2" eb="5">
      <t>ショウキャクリツ</t>
    </rPh>
    <phoneticPr fontId="13"/>
  </si>
  <si>
    <t>AA0014235</t>
  </si>
  <si>
    <t>増加償却額（会計基準４）</t>
    <rPh sb="0" eb="2">
      <t>ゾウカ</t>
    </rPh>
    <rPh sb="2" eb="5">
      <t>ショウキャクガク</t>
    </rPh>
    <phoneticPr fontId="13"/>
  </si>
  <si>
    <t>AA0014219</t>
  </si>
  <si>
    <t>月次普通償却額 計算方法（会計基準４）</t>
    <rPh sb="8" eb="10">
      <t>ケイサン</t>
    </rPh>
    <rPh sb="10" eb="12">
      <t>ホウホウ</t>
    </rPh>
    <phoneticPr fontId="13"/>
  </si>
  <si>
    <t>AA0014323</t>
  </si>
  <si>
    <t>算出償却額１ヵ月目（会計基準４）</t>
    <rPh sb="0" eb="2">
      <t>サンシュツ</t>
    </rPh>
    <rPh sb="2" eb="5">
      <t>ショウキャクガク</t>
    </rPh>
    <phoneticPr fontId="13"/>
  </si>
  <si>
    <t>AA0014324</t>
  </si>
  <si>
    <t>算出償却額２ヵ月目（会計基準４）</t>
    <rPh sb="0" eb="2">
      <t>サンシュツ</t>
    </rPh>
    <rPh sb="2" eb="5">
      <t>ショウキャクガク</t>
    </rPh>
    <phoneticPr fontId="13"/>
  </si>
  <si>
    <t>AA0014325</t>
  </si>
  <si>
    <t>※月次普通償却額 計算方法（AA0014323）が「1：手入力」の場合に設定できます。</t>
    <phoneticPr fontId="1"/>
  </si>
  <si>
    <t>算出償却額３ヵ月目（会計基準４）</t>
    <rPh sb="0" eb="2">
      <t>サンシュツ</t>
    </rPh>
    <rPh sb="2" eb="5">
      <t>ショウキャクガク</t>
    </rPh>
    <phoneticPr fontId="13"/>
  </si>
  <si>
    <t>AA0014326</t>
  </si>
  <si>
    <t>算出償却額４ヵ月目（会計基準４）</t>
    <rPh sb="0" eb="2">
      <t>サンシュツ</t>
    </rPh>
    <rPh sb="2" eb="5">
      <t>ショウキャクガク</t>
    </rPh>
    <phoneticPr fontId="13"/>
  </si>
  <si>
    <t>AA0014327</t>
  </si>
  <si>
    <t>算出償却額５ヵ月目（会計基準４）</t>
    <rPh sb="0" eb="2">
      <t>サンシュツ</t>
    </rPh>
    <rPh sb="2" eb="5">
      <t>ショウキャクガク</t>
    </rPh>
    <phoneticPr fontId="13"/>
  </si>
  <si>
    <t>AA0014328</t>
  </si>
  <si>
    <t>算出償却額６ヵ月目（会計基準４）</t>
    <rPh sb="0" eb="2">
      <t>サンシュツ</t>
    </rPh>
    <rPh sb="2" eb="5">
      <t>ショウキャクガク</t>
    </rPh>
    <phoneticPr fontId="13"/>
  </si>
  <si>
    <t>AA0014329</t>
  </si>
  <si>
    <t>算出償却額７ヵ月目（会計基準４）</t>
    <rPh sb="0" eb="2">
      <t>サンシュツ</t>
    </rPh>
    <rPh sb="2" eb="5">
      <t>ショウキャクガク</t>
    </rPh>
    <phoneticPr fontId="13"/>
  </si>
  <si>
    <t>AA0014330</t>
  </si>
  <si>
    <t>算出償却額８ヵ月目（会計基準４）</t>
    <rPh sb="0" eb="2">
      <t>サンシュツ</t>
    </rPh>
    <rPh sb="2" eb="5">
      <t>ショウキャクガク</t>
    </rPh>
    <phoneticPr fontId="13"/>
  </si>
  <si>
    <t>AA0014331</t>
  </si>
  <si>
    <t>算出償却額９ヵ月目（会計基準４）</t>
    <rPh sb="0" eb="2">
      <t>サンシュツ</t>
    </rPh>
    <rPh sb="2" eb="5">
      <t>ショウキャクガク</t>
    </rPh>
    <phoneticPr fontId="13"/>
  </si>
  <si>
    <t>AA0014332</t>
  </si>
  <si>
    <t>算出償却額10ヵ月目（会計基準４）</t>
    <rPh sb="0" eb="2">
      <t>サンシュツ</t>
    </rPh>
    <rPh sb="2" eb="5">
      <t>ショウキャクガク</t>
    </rPh>
    <phoneticPr fontId="13"/>
  </si>
  <si>
    <t>AA0014333</t>
  </si>
  <si>
    <t>算出償却額11ヵ月目（会計基準４）</t>
    <rPh sb="0" eb="2">
      <t>サンシュツ</t>
    </rPh>
    <rPh sb="2" eb="5">
      <t>ショウキャクガク</t>
    </rPh>
    <phoneticPr fontId="13"/>
  </si>
  <si>
    <t>AA0014334</t>
  </si>
  <si>
    <t>増加償却額１ヵ月目（会計基準４）</t>
    <rPh sb="2" eb="5">
      <t>ショウキャクガク</t>
    </rPh>
    <phoneticPr fontId="13"/>
  </si>
  <si>
    <t>AA0014335</t>
  </si>
  <si>
    <t>増加償却額２ヵ月目（会計基準４）</t>
    <rPh sb="2" eb="5">
      <t>ショウキャクガク</t>
    </rPh>
    <phoneticPr fontId="13"/>
  </si>
  <si>
    <t>AA0014336</t>
  </si>
  <si>
    <t>増加償却額３ヵ月目（会計基準４）</t>
    <rPh sb="2" eb="5">
      <t>ショウキャクガク</t>
    </rPh>
    <phoneticPr fontId="13"/>
  </si>
  <si>
    <t>AA0014337</t>
  </si>
  <si>
    <t>増加償却額４ヵ月目（会計基準４）</t>
    <rPh sb="2" eb="5">
      <t>ショウキャクガク</t>
    </rPh>
    <phoneticPr fontId="13"/>
  </si>
  <si>
    <t>AA0014338</t>
  </si>
  <si>
    <t>増加償却額５ヵ月目（会計基準４）</t>
    <rPh sb="2" eb="5">
      <t>ショウキャクガク</t>
    </rPh>
    <phoneticPr fontId="13"/>
  </si>
  <si>
    <t>AA0014339</t>
  </si>
  <si>
    <t>増加償却額６ヵ月目（会計基準４）</t>
    <rPh sb="2" eb="5">
      <t>ショウキャクガク</t>
    </rPh>
    <phoneticPr fontId="13"/>
  </si>
  <si>
    <t>AA0014340</t>
  </si>
  <si>
    <t>増加償却額７ヵ月目（会計基準４）</t>
    <rPh sb="2" eb="5">
      <t>ショウキャクガク</t>
    </rPh>
    <phoneticPr fontId="13"/>
  </si>
  <si>
    <t>AA0014341</t>
  </si>
  <si>
    <t>増加償却額８ヵ月目（会計基準４）</t>
    <rPh sb="2" eb="5">
      <t>ショウキャクガク</t>
    </rPh>
    <phoneticPr fontId="13"/>
  </si>
  <si>
    <t>AA0014342</t>
  </si>
  <si>
    <t>増加償却額９ヵ月目（会計基準４）</t>
    <rPh sb="2" eb="5">
      <t>ショウキャクガク</t>
    </rPh>
    <phoneticPr fontId="13"/>
  </si>
  <si>
    <t>AA0014343</t>
  </si>
  <si>
    <t>増加償却額10ヵ月目（会計基準４）</t>
    <rPh sb="2" eb="5">
      <t>ショウキャクガク</t>
    </rPh>
    <phoneticPr fontId="13"/>
  </si>
  <si>
    <t>AA0014344</t>
  </si>
  <si>
    <t>増加償却額11ヵ月目（会計基準４）</t>
    <rPh sb="2" eb="5">
      <t>ショウキャクガク</t>
    </rPh>
    <phoneticPr fontId="13"/>
  </si>
  <si>
    <t>AA0014345</t>
  </si>
  <si>
    <t>月次特別償却額 計算方法（会計基準４）</t>
    <rPh sb="8" eb="10">
      <t>ケイサン</t>
    </rPh>
    <rPh sb="10" eb="12">
      <t>ホウホウ</t>
    </rPh>
    <phoneticPr fontId="13"/>
  </si>
  <si>
    <t>AA0014358</t>
  </si>
  <si>
    <t>特別償却額１ヵ月目（会計基準４）</t>
    <rPh sb="2" eb="5">
      <t>ショウキャクガク</t>
    </rPh>
    <phoneticPr fontId="13"/>
  </si>
  <si>
    <t>AA0014359</t>
  </si>
  <si>
    <t>特別償却額２ヵ月目（会計基準４）</t>
    <rPh sb="2" eb="5">
      <t>ショウキャクガク</t>
    </rPh>
    <phoneticPr fontId="13"/>
  </si>
  <si>
    <t>AA0014360</t>
  </si>
  <si>
    <t>※月次特別償却額 計算方法（AA0014358）が「1：手入力」の場合に設定できます。</t>
    <phoneticPr fontId="1"/>
  </si>
  <si>
    <t>特別償却額３ヵ月目（会計基準４）</t>
    <rPh sb="2" eb="5">
      <t>ショウキャクガク</t>
    </rPh>
    <phoneticPr fontId="13"/>
  </si>
  <si>
    <t>AA0014361</t>
  </si>
  <si>
    <t>特別償却額４ヵ月目（会計基準４）</t>
    <rPh sb="2" eb="5">
      <t>ショウキャクガク</t>
    </rPh>
    <phoneticPr fontId="13"/>
  </si>
  <si>
    <t>AA0014362</t>
  </si>
  <si>
    <t>特別償却額５ヵ月目（会計基準４）</t>
    <rPh sb="2" eb="5">
      <t>ショウキャクガク</t>
    </rPh>
    <phoneticPr fontId="13"/>
  </si>
  <si>
    <t>AA0014363</t>
  </si>
  <si>
    <t>特別償却額６ヵ月目（会計基準４）</t>
    <rPh sb="2" eb="5">
      <t>ショウキャクガク</t>
    </rPh>
    <phoneticPr fontId="13"/>
  </si>
  <si>
    <t>AA0014364</t>
  </si>
  <si>
    <t>特別償却額７ヵ月目（会計基準４）</t>
    <rPh sb="2" eb="5">
      <t>ショウキャクガク</t>
    </rPh>
    <phoneticPr fontId="13"/>
  </si>
  <si>
    <t>AA0014365</t>
  </si>
  <si>
    <t>特別償却額８ヵ月目（会計基準４）</t>
    <rPh sb="2" eb="5">
      <t>ショウキャクガク</t>
    </rPh>
    <phoneticPr fontId="13"/>
  </si>
  <si>
    <t>AA0014366</t>
  </si>
  <si>
    <t>特別償却額９ヵ月目（会計基準４）</t>
    <rPh sb="2" eb="5">
      <t>ショウキャクガク</t>
    </rPh>
    <phoneticPr fontId="13"/>
  </si>
  <si>
    <t>AA0014367</t>
  </si>
  <si>
    <t>特別償却額10ヵ月目（会計基準４）</t>
    <rPh sb="2" eb="5">
      <t>ショウキャクガク</t>
    </rPh>
    <phoneticPr fontId="13"/>
  </si>
  <si>
    <t>AA0014368</t>
  </si>
  <si>
    <t>特別償却額11ヵ月目（会計基準４）</t>
    <rPh sb="2" eb="5">
      <t>ショウキャクガク</t>
    </rPh>
    <phoneticPr fontId="13"/>
  </si>
  <si>
    <t>AA0014369</t>
  </si>
  <si>
    <t>特別償却区分（会計基準４）</t>
    <rPh sb="0" eb="2">
      <t>トクベツ</t>
    </rPh>
    <rPh sb="2" eb="4">
      <t>ショウキャク</t>
    </rPh>
    <rPh sb="4" eb="6">
      <t>クブン</t>
    </rPh>
    <phoneticPr fontId="13"/>
  </si>
  <si>
    <t>AA0014600</t>
  </si>
  <si>
    <t>特別償却額（会計基準４）</t>
    <rPh sb="0" eb="2">
      <t>トクベツ</t>
    </rPh>
    <rPh sb="2" eb="5">
      <t>ショウキャクガク</t>
    </rPh>
    <phoneticPr fontId="13"/>
  </si>
  <si>
    <t>AA0014614</t>
  </si>
  <si>
    <t>取得価額（会計基準５）</t>
    <phoneticPr fontId="24"/>
  </si>
  <si>
    <t>AA0015007</t>
  </si>
  <si>
    <t>取得価額 消費税額（会計基準５）</t>
    <rPh sb="5" eb="8">
      <t>ショウヒゼイ</t>
    </rPh>
    <rPh sb="8" eb="9">
      <t>ガク</t>
    </rPh>
    <phoneticPr fontId="13"/>
  </si>
  <si>
    <t>AA0015008</t>
  </si>
  <si>
    <t>償却方法（会計基準５）</t>
    <rPh sb="0" eb="2">
      <t>ショウキャク</t>
    </rPh>
    <rPh sb="2" eb="4">
      <t>ホウホウ</t>
    </rPh>
    <phoneticPr fontId="13"/>
  </si>
  <si>
    <t>AA0015225</t>
  </si>
  <si>
    <t>耐用年数（会計基準５）</t>
    <rPh sb="0" eb="2">
      <t>タイヨウ</t>
    </rPh>
    <rPh sb="2" eb="4">
      <t>ネンスウ</t>
    </rPh>
    <phoneticPr fontId="13"/>
  </si>
  <si>
    <t>AA0015226</t>
  </si>
  <si>
    <t>残存率（会計基準５）</t>
    <rPh sb="0" eb="2">
      <t>ザンゾン</t>
    </rPh>
    <rPh sb="2" eb="3">
      <t>リツ</t>
    </rPh>
    <phoneticPr fontId="13"/>
  </si>
  <si>
    <t>AA0015227</t>
  </si>
  <si>
    <t>残存価額 計算方法（会計基準５）</t>
    <rPh sb="5" eb="7">
      <t>ケイサン</t>
    </rPh>
    <rPh sb="7" eb="9">
      <t>ホウホウ</t>
    </rPh>
    <phoneticPr fontId="13"/>
  </si>
  <si>
    <t>AA0015228</t>
  </si>
  <si>
    <t>残存価額（会計基準５）</t>
    <rPh sb="0" eb="2">
      <t>ザンゾン</t>
    </rPh>
    <rPh sb="2" eb="4">
      <t>カガク</t>
    </rPh>
    <phoneticPr fontId="13"/>
  </si>
  <si>
    <t>AA0015229</t>
  </si>
  <si>
    <t>※形式は、表紙の「金額の形式」参照
※償却方法が「3：リース期間定額法」の場合は、残価保証額 を指定します。
※残存価額 計算方法（AA0015228）が「1：手入力」の場合に設定できます。</t>
    <phoneticPr fontId="24"/>
  </si>
  <si>
    <t>償却可能限度率（会計基準５）</t>
    <rPh sb="6" eb="7">
      <t>リツ</t>
    </rPh>
    <phoneticPr fontId="13"/>
  </si>
  <si>
    <t>AA0015230</t>
  </si>
  <si>
    <t>償却可能限度額 計算方法（会計基準５）</t>
    <phoneticPr fontId="1"/>
  </si>
  <si>
    <t>AA0015231</t>
  </si>
  <si>
    <t>償却可能限度額（会計基準５）</t>
    <phoneticPr fontId="24"/>
  </si>
  <si>
    <t>AA0015232</t>
  </si>
  <si>
    <t>※形式は、表紙の「金額の形式」参照
※償却可能限度額 計算方法（AA0015231）が「1：手入力」の場合に設定できます。</t>
    <phoneticPr fontId="24"/>
  </si>
  <si>
    <t>備忘価額（会計基準５）</t>
    <rPh sb="0" eb="2">
      <t>ビボウ</t>
    </rPh>
    <rPh sb="2" eb="4">
      <t>カガク</t>
    </rPh>
    <phoneticPr fontId="13"/>
  </si>
  <si>
    <t>AA0015233</t>
  </si>
  <si>
    <t>期首帳簿価額（会計基準５）</t>
    <rPh sb="0" eb="2">
      <t>キシュ</t>
    </rPh>
    <rPh sb="2" eb="4">
      <t>チョウボ</t>
    </rPh>
    <rPh sb="4" eb="6">
      <t>カガク</t>
    </rPh>
    <phoneticPr fontId="13"/>
  </si>
  <si>
    <t>AA0015215</t>
  </si>
  <si>
    <t>合併時帳簿価額（会計基準５）</t>
    <rPh sb="0" eb="7">
      <t>ガッペイジチョウボカガク</t>
    </rPh>
    <phoneticPr fontId="24"/>
  </si>
  <si>
    <t>AA0015224</t>
  </si>
  <si>
    <t>定率改定取得価額（会計基準５）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</si>
  <si>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AA0015216</t>
  </si>
  <si>
    <t>普通償却額 計算方法（会計基準５）</t>
    <phoneticPr fontId="24"/>
  </si>
  <si>
    <t>AA0015234</t>
  </si>
  <si>
    <t>算出償却額（会計基準５）</t>
    <phoneticPr fontId="24"/>
  </si>
  <si>
    <t>AA0015218</t>
  </si>
  <si>
    <t>※形式は、表紙の「金額の形式」参照
※普通償却額 計算方法（AA0015234）が「1：手入力」の場合に設定できます。</t>
    <phoneticPr fontId="24"/>
  </si>
  <si>
    <t>増加償却率（会計基準５）</t>
    <rPh sb="0" eb="2">
      <t>ゾウカ</t>
    </rPh>
    <rPh sb="2" eb="5">
      <t>ショウキャクリツ</t>
    </rPh>
    <phoneticPr fontId="13"/>
  </si>
  <si>
    <t>AA0015235</t>
  </si>
  <si>
    <t>増加償却額（会計基準５）</t>
    <rPh sb="0" eb="2">
      <t>ゾウカ</t>
    </rPh>
    <rPh sb="2" eb="5">
      <t>ショウキャクガク</t>
    </rPh>
    <phoneticPr fontId="13"/>
  </si>
  <si>
    <t>AA0015219</t>
  </si>
  <si>
    <t>月次普通償却額 計算方法（会計基準５）</t>
    <rPh sb="8" eb="10">
      <t>ケイサン</t>
    </rPh>
    <rPh sb="10" eb="12">
      <t>ホウホウ</t>
    </rPh>
    <phoneticPr fontId="13"/>
  </si>
  <si>
    <t>AA0015323</t>
  </si>
  <si>
    <t>算出償却額１ヵ月目（会計基準５）</t>
    <rPh sb="0" eb="2">
      <t>サンシュツ</t>
    </rPh>
    <rPh sb="2" eb="5">
      <t>ショウキャクガク</t>
    </rPh>
    <phoneticPr fontId="13"/>
  </si>
  <si>
    <t>AA0015324</t>
  </si>
  <si>
    <t>算出償却額２ヵ月目（会計基準５）</t>
    <rPh sb="0" eb="2">
      <t>サンシュツ</t>
    </rPh>
    <rPh sb="2" eb="5">
      <t>ショウキャクガク</t>
    </rPh>
    <phoneticPr fontId="13"/>
  </si>
  <si>
    <t>AA0015325</t>
  </si>
  <si>
    <t>※月次普通償却額 計算方法（AA0015323）が「1：手入力」の場合に設定できます。</t>
    <phoneticPr fontId="1"/>
  </si>
  <si>
    <t>算出償却額３ヵ月目（会計基準５）</t>
    <rPh sb="0" eb="2">
      <t>サンシュツ</t>
    </rPh>
    <rPh sb="2" eb="5">
      <t>ショウキャクガク</t>
    </rPh>
    <phoneticPr fontId="13"/>
  </si>
  <si>
    <t>AA0015326</t>
  </si>
  <si>
    <t>算出償却額４ヵ月目（会計基準５）</t>
    <rPh sb="0" eb="2">
      <t>サンシュツ</t>
    </rPh>
    <rPh sb="2" eb="5">
      <t>ショウキャクガク</t>
    </rPh>
    <phoneticPr fontId="13"/>
  </si>
  <si>
    <t>AA0015327</t>
  </si>
  <si>
    <t>算出償却額５ヵ月目（会計基準５）</t>
    <rPh sb="0" eb="2">
      <t>サンシュツ</t>
    </rPh>
    <rPh sb="2" eb="5">
      <t>ショウキャクガク</t>
    </rPh>
    <phoneticPr fontId="13"/>
  </si>
  <si>
    <t>AA0015328</t>
  </si>
  <si>
    <t>算出償却額６ヵ月目（会計基準５）</t>
    <rPh sb="0" eb="2">
      <t>サンシュツ</t>
    </rPh>
    <rPh sb="2" eb="5">
      <t>ショウキャクガク</t>
    </rPh>
    <phoneticPr fontId="13"/>
  </si>
  <si>
    <t>AA0015329</t>
  </si>
  <si>
    <t>算出償却額７ヵ月目（会計基準５）</t>
    <rPh sb="0" eb="2">
      <t>サンシュツ</t>
    </rPh>
    <rPh sb="2" eb="5">
      <t>ショウキャクガク</t>
    </rPh>
    <phoneticPr fontId="13"/>
  </si>
  <si>
    <t>AA0015330</t>
  </si>
  <si>
    <t>算出償却額８ヵ月目（会計基準５）</t>
    <rPh sb="0" eb="2">
      <t>サンシュツ</t>
    </rPh>
    <rPh sb="2" eb="5">
      <t>ショウキャクガク</t>
    </rPh>
    <phoneticPr fontId="13"/>
  </si>
  <si>
    <t>AA0015331</t>
  </si>
  <si>
    <t>算出償却額９ヵ月目（会計基準５）</t>
    <rPh sb="0" eb="2">
      <t>サンシュツ</t>
    </rPh>
    <rPh sb="2" eb="5">
      <t>ショウキャクガク</t>
    </rPh>
    <phoneticPr fontId="13"/>
  </si>
  <si>
    <t>AA0015332</t>
  </si>
  <si>
    <t>算出償却額10ヵ月目（会計基準５）</t>
    <rPh sb="0" eb="2">
      <t>サンシュツ</t>
    </rPh>
    <rPh sb="2" eb="5">
      <t>ショウキャクガク</t>
    </rPh>
    <phoneticPr fontId="13"/>
  </si>
  <si>
    <t>AA0015333</t>
  </si>
  <si>
    <t>算出償却額11ヵ月目（会計基準５）</t>
    <rPh sb="0" eb="2">
      <t>サンシュツ</t>
    </rPh>
    <rPh sb="2" eb="5">
      <t>ショウキャクガク</t>
    </rPh>
    <phoneticPr fontId="13"/>
  </si>
  <si>
    <t>AA0015334</t>
  </si>
  <si>
    <t>増加償却額１ヵ月目（会計基準５）</t>
    <rPh sb="2" eb="5">
      <t>ショウキャクガク</t>
    </rPh>
    <phoneticPr fontId="13"/>
  </si>
  <si>
    <t>AA0015335</t>
  </si>
  <si>
    <t>増加償却額２ヵ月目（会計基準５）</t>
    <rPh sb="2" eb="5">
      <t>ショウキャクガク</t>
    </rPh>
    <phoneticPr fontId="13"/>
  </si>
  <si>
    <t>AA0015336</t>
  </si>
  <si>
    <t>増加償却額３ヵ月目（会計基準５）</t>
    <rPh sb="2" eb="5">
      <t>ショウキャクガク</t>
    </rPh>
    <phoneticPr fontId="13"/>
  </si>
  <si>
    <t>AA0015337</t>
  </si>
  <si>
    <t>増加償却額４ヵ月目（会計基準５）</t>
    <rPh sb="2" eb="5">
      <t>ショウキャクガク</t>
    </rPh>
    <phoneticPr fontId="13"/>
  </si>
  <si>
    <t>AA0015338</t>
  </si>
  <si>
    <t>増加償却額５ヵ月目（会計基準５）</t>
    <rPh sb="2" eb="5">
      <t>ショウキャクガク</t>
    </rPh>
    <phoneticPr fontId="13"/>
  </si>
  <si>
    <t>AA0015339</t>
  </si>
  <si>
    <t>増加償却額６ヵ月目（会計基準５）</t>
    <rPh sb="2" eb="5">
      <t>ショウキャクガク</t>
    </rPh>
    <phoneticPr fontId="13"/>
  </si>
  <si>
    <t>AA0015340</t>
  </si>
  <si>
    <t>増加償却額７ヵ月目（会計基準５）</t>
    <rPh sb="2" eb="5">
      <t>ショウキャクガク</t>
    </rPh>
    <phoneticPr fontId="13"/>
  </si>
  <si>
    <t>AA0015341</t>
  </si>
  <si>
    <t>増加償却額８ヵ月目（会計基準５）</t>
    <rPh sb="2" eb="5">
      <t>ショウキャクガク</t>
    </rPh>
    <phoneticPr fontId="13"/>
  </si>
  <si>
    <t>AA0015342</t>
  </si>
  <si>
    <t>増加償却額９ヵ月目（会計基準５）</t>
    <rPh sb="2" eb="5">
      <t>ショウキャクガク</t>
    </rPh>
    <phoneticPr fontId="13"/>
  </si>
  <si>
    <t>AA0015343</t>
  </si>
  <si>
    <t>増加償却額10ヵ月目（会計基準５）</t>
    <rPh sb="2" eb="5">
      <t>ショウキャクガク</t>
    </rPh>
    <phoneticPr fontId="13"/>
  </si>
  <si>
    <t>AA0015344</t>
  </si>
  <si>
    <t>増加償却額11ヵ月目（会計基準５）</t>
    <rPh sb="2" eb="5">
      <t>ショウキャクガク</t>
    </rPh>
    <phoneticPr fontId="13"/>
  </si>
  <si>
    <t>AA0015345</t>
  </si>
  <si>
    <t>月次特別償却額 計算方法（会計基準５）</t>
    <rPh sb="8" eb="10">
      <t>ケイサン</t>
    </rPh>
    <rPh sb="10" eb="12">
      <t>ホウホウ</t>
    </rPh>
    <phoneticPr fontId="13"/>
  </si>
  <si>
    <t>AA0015358</t>
  </si>
  <si>
    <t>特別償却額１ヵ月目（会計基準５）</t>
    <rPh sb="2" eb="5">
      <t>ショウキャクガク</t>
    </rPh>
    <phoneticPr fontId="13"/>
  </si>
  <si>
    <t>AA0015359</t>
  </si>
  <si>
    <t>特別償却額２ヵ月目（会計基準５）</t>
    <rPh sb="2" eb="5">
      <t>ショウキャクガク</t>
    </rPh>
    <phoneticPr fontId="13"/>
  </si>
  <si>
    <t>AA0015360</t>
  </si>
  <si>
    <t>※月次特別償却額 計算方法（AA0015358）が「1：手入力」の場合に設定できます。</t>
    <phoneticPr fontId="1"/>
  </si>
  <si>
    <t>特別償却額３ヵ月目（会計基準５）</t>
    <rPh sb="2" eb="5">
      <t>ショウキャクガク</t>
    </rPh>
    <phoneticPr fontId="13"/>
  </si>
  <si>
    <t>AA0015361</t>
  </si>
  <si>
    <t>特別償却額４ヵ月目（会計基準５）</t>
    <rPh sb="2" eb="5">
      <t>ショウキャクガク</t>
    </rPh>
    <phoneticPr fontId="13"/>
  </si>
  <si>
    <t>AA0015362</t>
  </si>
  <si>
    <t>特別償却額５ヵ月目（会計基準５）</t>
    <rPh sb="2" eb="5">
      <t>ショウキャクガク</t>
    </rPh>
    <phoneticPr fontId="13"/>
  </si>
  <si>
    <t>AA0015363</t>
  </si>
  <si>
    <t>特別償却額６ヵ月目（会計基準５）</t>
    <rPh sb="2" eb="5">
      <t>ショウキャクガク</t>
    </rPh>
    <phoneticPr fontId="13"/>
  </si>
  <si>
    <t>AA0015364</t>
  </si>
  <si>
    <t>特別償却額７ヵ月目（会計基準５）</t>
    <rPh sb="2" eb="5">
      <t>ショウキャクガク</t>
    </rPh>
    <phoneticPr fontId="13"/>
  </si>
  <si>
    <t>AA0015365</t>
  </si>
  <si>
    <t>特別償却額８ヵ月目（会計基準５）</t>
    <rPh sb="2" eb="5">
      <t>ショウキャクガク</t>
    </rPh>
    <phoneticPr fontId="13"/>
  </si>
  <si>
    <t>AA0015366</t>
  </si>
  <si>
    <t>特別償却額９ヵ月目（会計基準５）</t>
    <rPh sb="2" eb="5">
      <t>ショウキャクガク</t>
    </rPh>
    <phoneticPr fontId="13"/>
  </si>
  <si>
    <t>AA0015367</t>
  </si>
  <si>
    <t>特別償却額10ヵ月目（会計基準５）</t>
    <rPh sb="2" eb="5">
      <t>ショウキャクガク</t>
    </rPh>
    <phoneticPr fontId="13"/>
  </si>
  <si>
    <t>AA0015368</t>
  </si>
  <si>
    <t>特別償却額11ヵ月目（会計基準５）</t>
    <rPh sb="2" eb="5">
      <t>ショウキャクガク</t>
    </rPh>
    <phoneticPr fontId="13"/>
  </si>
  <si>
    <t>AA0015369</t>
  </si>
  <si>
    <t>特別償却区分（会計基準５）</t>
    <rPh sb="0" eb="2">
      <t>トクベツ</t>
    </rPh>
    <rPh sb="2" eb="4">
      <t>ショウキャク</t>
    </rPh>
    <rPh sb="4" eb="6">
      <t>クブン</t>
    </rPh>
    <phoneticPr fontId="13"/>
  </si>
  <si>
    <t>AA0015600</t>
  </si>
  <si>
    <t>特別償却額（会計基準５）</t>
    <rPh sb="0" eb="2">
      <t>トクベツ</t>
    </rPh>
    <rPh sb="2" eb="5">
      <t>ショウキャクガク</t>
    </rPh>
    <phoneticPr fontId="13"/>
  </si>
  <si>
    <t>AA0015614</t>
  </si>
  <si>
    <t>【特別償却準備金履歴】</t>
    <rPh sb="1" eb="3">
      <t>トクベツ</t>
    </rPh>
    <rPh sb="3" eb="5">
      <t>ショウキャク</t>
    </rPh>
    <rPh sb="5" eb="8">
      <t>ジュンビキン</t>
    </rPh>
    <rPh sb="8" eb="10">
      <t>リレキ</t>
    </rPh>
    <phoneticPr fontId="5"/>
  </si>
  <si>
    <t>AA0010001</t>
  </si>
  <si>
    <t>桁数は、設定（メインメニュー右上にある[設定]アイコンから[運用設定]メニューの[資産管理]ページ）によって異なります。</t>
    <rPh sb="41" eb="43">
      <t>シサン</t>
    </rPh>
    <rPh sb="43" eb="45">
      <t>カンリ</t>
    </rPh>
    <phoneticPr fontId="24"/>
  </si>
  <si>
    <t>取崩経過年数</t>
    <rPh sb="0" eb="2">
      <t>トリクズ</t>
    </rPh>
    <rPh sb="2" eb="4">
      <t>ケイカ</t>
    </rPh>
    <rPh sb="4" eb="6">
      <t>ネンスウ</t>
    </rPh>
    <phoneticPr fontId="13"/>
  </si>
  <si>
    <t>AA0130001</t>
  </si>
  <si>
    <t>積立額</t>
    <rPh sb="0" eb="2">
      <t>ツミタテ</t>
    </rPh>
    <rPh sb="2" eb="3">
      <t>ガク</t>
    </rPh>
    <phoneticPr fontId="13"/>
  </si>
  <si>
    <t>AA0130002</t>
  </si>
  <si>
    <t>特別償却準備金 期首残高</t>
    <rPh sb="0" eb="2">
      <t>トクベツ</t>
    </rPh>
    <rPh sb="2" eb="4">
      <t>ショウキャク</t>
    </rPh>
    <rPh sb="4" eb="7">
      <t>ジュンビキン</t>
    </rPh>
    <rPh sb="8" eb="10">
      <t>キシュ</t>
    </rPh>
    <rPh sb="10" eb="12">
      <t>ザンダカ</t>
    </rPh>
    <phoneticPr fontId="13"/>
  </si>
  <si>
    <t>AA0130003</t>
  </si>
  <si>
    <t>特別償却準備金 取崩額 計算方法</t>
    <rPh sb="12" eb="14">
      <t>ケイサン</t>
    </rPh>
    <rPh sb="14" eb="16">
      <t>ホウホウ</t>
    </rPh>
    <phoneticPr fontId="13"/>
  </si>
  <si>
    <t>AA0130004</t>
    <phoneticPr fontId="24"/>
  </si>
  <si>
    <t>0：自動計算　1：手入力</t>
    <rPh sb="2" eb="4">
      <t>ジドウ</t>
    </rPh>
    <rPh sb="4" eb="6">
      <t>ケイサン</t>
    </rPh>
    <rPh sb="9" eb="10">
      <t>テ</t>
    </rPh>
    <rPh sb="10" eb="12">
      <t>ニュウリョク</t>
    </rPh>
    <phoneticPr fontId="13"/>
  </si>
  <si>
    <t>特別償却準備金 取崩額</t>
    <rPh sb="0" eb="2">
      <t>トクベツ</t>
    </rPh>
    <rPh sb="2" eb="4">
      <t>ショウキャク</t>
    </rPh>
    <rPh sb="4" eb="7">
      <t>ジュンビキン</t>
    </rPh>
    <rPh sb="8" eb="10">
      <t>トリクズシ</t>
    </rPh>
    <rPh sb="10" eb="11">
      <t>ガク</t>
    </rPh>
    <phoneticPr fontId="13"/>
  </si>
  <si>
    <t>AA0130005</t>
  </si>
  <si>
    <t>※形式は、表紙の「金額の形式」参照
※特別償却準備金 取崩額 計算方法（AA0130004）が「1：手入力」の場合に設定できます。</t>
    <phoneticPr fontId="24"/>
  </si>
  <si>
    <t>【圧縮記帳履歴】</t>
    <rPh sb="1" eb="3">
      <t>アッシュク</t>
    </rPh>
    <rPh sb="3" eb="5">
      <t>キチョウ</t>
    </rPh>
    <rPh sb="5" eb="7">
      <t>リレキ</t>
    </rPh>
    <phoneticPr fontId="5"/>
  </si>
  <si>
    <t>枝番を使わない場合は受け入れできません。
桁数は、設定（メインメニュー右上にある[設定]アイコンから[運用設定]メニューの[資産管理]ページ）によって異なります。</t>
  </si>
  <si>
    <t>圧縮記帳 会計処理方式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</si>
  <si>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AA0060001</t>
  </si>
  <si>
    <t>1：積立金方式　2：直接減額方式</t>
  </si>
  <si>
    <t>圧縮記帳日付</t>
    <rPh sb="0" eb="2">
      <t>アッシュク</t>
    </rPh>
    <rPh sb="2" eb="4">
      <t>キチョウ</t>
    </rPh>
    <rPh sb="4" eb="6">
      <t>ヒヅケ</t>
    </rPh>
    <phoneticPr fontId="13"/>
  </si>
  <si>
    <t>AA0060002</t>
  </si>
  <si>
    <t>補助金等の額</t>
    <rPh sb="0" eb="4">
      <t>ホジョキントウ</t>
    </rPh>
    <rPh sb="5" eb="6">
      <t>ガク</t>
    </rPh>
    <phoneticPr fontId="13"/>
  </si>
  <si>
    <t>AA0060003</t>
  </si>
  <si>
    <t>圧縮額</t>
    <rPh sb="0" eb="2">
      <t>アッシュク</t>
    </rPh>
    <rPh sb="2" eb="3">
      <t>ガク</t>
    </rPh>
    <phoneticPr fontId="13"/>
  </si>
  <si>
    <t>AA0060004</t>
  </si>
  <si>
    <t>圧縮記帳 会計処理方式（会計基準１）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</si>
  <si>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AA0061001</t>
  </si>
  <si>
    <t>0：対象外　2：直接減額方式</t>
    <rPh sb="2" eb="5">
      <t>タイショウガイ</t>
    </rPh>
    <phoneticPr fontId="13"/>
  </si>
  <si>
    <t>圧縮記帳日付（会計基準１）</t>
    <rPh sb="0" eb="2">
      <t>アッシュク</t>
    </rPh>
    <rPh sb="2" eb="4">
      <t>キチョウ</t>
    </rPh>
    <rPh sb="4" eb="6">
      <t>ヒヅケ</t>
    </rPh>
    <phoneticPr fontId="13"/>
  </si>
  <si>
    <t>AA0061002</t>
  </si>
  <si>
    <t>補助金等の額（会計基準１）</t>
    <rPh sb="0" eb="4">
      <t>ホジョキントウ</t>
    </rPh>
    <rPh sb="5" eb="6">
      <t>ガク</t>
    </rPh>
    <phoneticPr fontId="13"/>
  </si>
  <si>
    <t>AA0061003</t>
  </si>
  <si>
    <t>圧縮額（会計基準１）</t>
    <rPh sb="0" eb="2">
      <t>アッシュク</t>
    </rPh>
    <rPh sb="2" eb="3">
      <t>ガク</t>
    </rPh>
    <phoneticPr fontId="13"/>
  </si>
  <si>
    <t>AA0061004</t>
  </si>
  <si>
    <t>圧縮記帳 会計処理方式（会計基準２）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</si>
  <si>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AA0062001</t>
  </si>
  <si>
    <t>圧縮記帳日付（会計基準２）</t>
    <rPh sb="0" eb="2">
      <t>アッシュク</t>
    </rPh>
    <rPh sb="2" eb="4">
      <t>キチョウ</t>
    </rPh>
    <rPh sb="4" eb="6">
      <t>ヒヅケ</t>
    </rPh>
    <phoneticPr fontId="13"/>
  </si>
  <si>
    <t>AA0062002</t>
  </si>
  <si>
    <t>補助金等の額（会計基準２）</t>
    <rPh sb="0" eb="4">
      <t>ホジョキントウ</t>
    </rPh>
    <rPh sb="5" eb="6">
      <t>ガク</t>
    </rPh>
    <phoneticPr fontId="13"/>
  </si>
  <si>
    <t>AA0062003</t>
  </si>
  <si>
    <t>圧縮額（会計基準２）</t>
    <rPh sb="0" eb="2">
      <t>アッシュク</t>
    </rPh>
    <rPh sb="2" eb="3">
      <t>ガク</t>
    </rPh>
    <phoneticPr fontId="13"/>
  </si>
  <si>
    <t>AA0062004</t>
  </si>
  <si>
    <t>圧縮記帳 会計処理方式（会計基準３）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</si>
  <si>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AA0063001</t>
  </si>
  <si>
    <t>圧縮記帳日付（会計基準３）</t>
    <rPh sb="0" eb="2">
      <t>アッシュク</t>
    </rPh>
    <rPh sb="2" eb="4">
      <t>キチョウ</t>
    </rPh>
    <rPh sb="4" eb="6">
      <t>ヒヅケ</t>
    </rPh>
    <phoneticPr fontId="13"/>
  </si>
  <si>
    <t>AA0063002</t>
  </si>
  <si>
    <t>補助金等の額（会計基準３）</t>
    <rPh sb="0" eb="4">
      <t>ホジョキントウ</t>
    </rPh>
    <rPh sb="5" eb="6">
      <t>ガク</t>
    </rPh>
    <phoneticPr fontId="13"/>
  </si>
  <si>
    <t>AA0063003</t>
  </si>
  <si>
    <t>圧縮額（会計基準３）</t>
    <rPh sb="0" eb="2">
      <t>アッシュク</t>
    </rPh>
    <rPh sb="2" eb="3">
      <t>ガク</t>
    </rPh>
    <phoneticPr fontId="13"/>
  </si>
  <si>
    <t>AA0063004</t>
  </si>
  <si>
    <t>圧縮記帳 会計処理方式（会計基準４）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</si>
  <si>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AA0064001</t>
  </si>
  <si>
    <t>圧縮記帳日付（会計基準４）</t>
    <rPh sb="0" eb="2">
      <t>アッシュク</t>
    </rPh>
    <rPh sb="2" eb="4">
      <t>キチョウ</t>
    </rPh>
    <rPh sb="4" eb="6">
      <t>ヒヅケ</t>
    </rPh>
    <phoneticPr fontId="13"/>
  </si>
  <si>
    <t>AA0064002</t>
  </si>
  <si>
    <t>補助金等の額（会計基準４）</t>
    <rPh sb="0" eb="4">
      <t>ホジョキントウ</t>
    </rPh>
    <rPh sb="5" eb="6">
      <t>ガク</t>
    </rPh>
    <phoneticPr fontId="13"/>
  </si>
  <si>
    <t>AA0064003</t>
  </si>
  <si>
    <t>圧縮額（会計基準４）</t>
    <rPh sb="0" eb="2">
      <t>アッシュク</t>
    </rPh>
    <rPh sb="2" eb="3">
      <t>ガク</t>
    </rPh>
    <phoneticPr fontId="13"/>
  </si>
  <si>
    <t>AA0064004</t>
  </si>
  <si>
    <t>圧縮記帳 会計処理方式（会計基準５）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</si>
  <si>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AA0065001</t>
  </si>
  <si>
    <t>圧縮記帳日付（会計基準５）</t>
    <rPh sb="0" eb="2">
      <t>アッシュク</t>
    </rPh>
    <rPh sb="2" eb="4">
      <t>キチョウ</t>
    </rPh>
    <rPh sb="4" eb="6">
      <t>ヒヅケ</t>
    </rPh>
    <phoneticPr fontId="13"/>
  </si>
  <si>
    <t>AA0065002</t>
  </si>
  <si>
    <t>補助金等の額（会計基準５）</t>
    <rPh sb="0" eb="4">
      <t>ホジョキントウ</t>
    </rPh>
    <rPh sb="5" eb="6">
      <t>ガク</t>
    </rPh>
    <phoneticPr fontId="13"/>
  </si>
  <si>
    <t>AA0065003</t>
  </si>
  <si>
    <t>圧縮額（会計基準５）</t>
    <rPh sb="0" eb="2">
      <t>アッシュク</t>
    </rPh>
    <rPh sb="2" eb="3">
      <t>ガク</t>
    </rPh>
    <phoneticPr fontId="13"/>
  </si>
  <si>
    <t>AA0065004</t>
  </si>
  <si>
    <t>【圧縮記帳積立金】</t>
    <rPh sb="1" eb="3">
      <t>アッシュク</t>
    </rPh>
    <rPh sb="3" eb="5">
      <t>キチョウ</t>
    </rPh>
    <rPh sb="5" eb="7">
      <t>ツミタテ</t>
    </rPh>
    <rPh sb="7" eb="8">
      <t>キン</t>
    </rPh>
    <phoneticPr fontId="5"/>
  </si>
  <si>
    <t>圧縮記帳積立金 期首残高</t>
    <rPh sb="0" eb="2">
      <t>アッシュク</t>
    </rPh>
    <rPh sb="2" eb="4">
      <t>キチョウ</t>
    </rPh>
    <rPh sb="4" eb="6">
      <t>ツミタテ</t>
    </rPh>
    <rPh sb="6" eb="7">
      <t>キン</t>
    </rPh>
    <rPh sb="8" eb="10">
      <t>キシュ</t>
    </rPh>
    <rPh sb="10" eb="12">
      <t>ザンダカ</t>
    </rPh>
    <phoneticPr fontId="13"/>
  </si>
  <si>
    <t>AA0070001</t>
  </si>
  <si>
    <t>※形式は、表紙の「金額の形式」参照
※圧縮記帳区分が「2：積立金方式」の場合だけ、受け入れられます。</t>
    <rPh sb="19" eb="21">
      <t>アッシュク</t>
    </rPh>
    <rPh sb="21" eb="23">
      <t>キチョウ</t>
    </rPh>
    <rPh sb="23" eb="25">
      <t>クブン</t>
    </rPh>
    <rPh sb="29" eb="31">
      <t>ツミタテ</t>
    </rPh>
    <rPh sb="31" eb="32">
      <t>キン</t>
    </rPh>
    <rPh sb="32" eb="34">
      <t>ホウシキ</t>
    </rPh>
    <rPh sb="36" eb="38">
      <t>バアイ</t>
    </rPh>
    <rPh sb="41" eb="42">
      <t>ウ</t>
    </rPh>
    <rPh sb="43" eb="44">
      <t>イ</t>
    </rPh>
    <phoneticPr fontId="13"/>
  </si>
  <si>
    <t>圧縮記帳積立金 取崩額 計算方法</t>
    <rPh sb="12" eb="14">
      <t>ケイサン</t>
    </rPh>
    <rPh sb="14" eb="16">
      <t>ホウホウ</t>
    </rPh>
    <phoneticPr fontId="13"/>
  </si>
  <si>
    <t>AA0070002</t>
    <phoneticPr fontId="24"/>
  </si>
  <si>
    <t>0：超過額と同額を取り崩す　1：手入力</t>
    <phoneticPr fontId="13"/>
  </si>
  <si>
    <t>圧縮記帳積立金 取崩額</t>
    <rPh sb="0" eb="7">
      <t>アッシュクキチョウツミタテキン</t>
    </rPh>
    <rPh sb="8" eb="10">
      <t>トリクズ</t>
    </rPh>
    <rPh sb="10" eb="11">
      <t>ガク</t>
    </rPh>
    <phoneticPr fontId="13"/>
  </si>
  <si>
    <t>AA0070003</t>
  </si>
  <si>
    <t>※形式は、表紙の「金額の形式」参照
※圧縮記帳積立金 取崩額 計算方法（AA007002）が「1：手入力」の場合に設定できます。</t>
    <phoneticPr fontId="24"/>
  </si>
  <si>
    <t>【資本的支出履歴】</t>
    <rPh sb="1" eb="3">
      <t>シホン</t>
    </rPh>
    <rPh sb="3" eb="4">
      <t>テキ</t>
    </rPh>
    <rPh sb="4" eb="6">
      <t>シシュツ</t>
    </rPh>
    <rPh sb="6" eb="8">
      <t>リレキ</t>
    </rPh>
    <phoneticPr fontId="5"/>
  </si>
  <si>
    <t>桁数は、設定（メインメニュー右上にある[設定]アイコンから[運用設定]メニューの[資産管理]ページ）によって異なります。</t>
    <rPh sb="41" eb="43">
      <t>シサン</t>
    </rPh>
    <rPh sb="43" eb="45">
      <t>カンリ</t>
    </rPh>
    <phoneticPr fontId="13"/>
  </si>
  <si>
    <t>AA0050001</t>
    <phoneticPr fontId="13"/>
  </si>
  <si>
    <t>桁数は、設定（メインメニュー右上にある[設定]アイコンから[運用設定]メニューの[資産管理]ページ）によって異なります。</t>
    <phoneticPr fontId="24"/>
  </si>
  <si>
    <t>資本的支出名カナ</t>
    <phoneticPr fontId="13"/>
  </si>
  <si>
    <t>AA0050002</t>
  </si>
  <si>
    <t>資本的支出名</t>
    <rPh sb="5" eb="6">
      <t>メイ</t>
    </rPh>
    <phoneticPr fontId="13"/>
  </si>
  <si>
    <t>AA0050003</t>
  </si>
  <si>
    <t>資本的支出 取得日付</t>
    <rPh sb="6" eb="8">
      <t>シュトク</t>
    </rPh>
    <rPh sb="8" eb="10">
      <t>ヒヅケ</t>
    </rPh>
    <phoneticPr fontId="13"/>
  </si>
  <si>
    <t>AA0050004</t>
  </si>
  <si>
    <t>資本的支出 取得価額</t>
    <phoneticPr fontId="13"/>
  </si>
  <si>
    <t>AA0050005</t>
  </si>
  <si>
    <t>資本的支出 取得価額 消費税額</t>
    <rPh sb="11" eb="14">
      <t>ショウヒゼイ</t>
    </rPh>
    <rPh sb="14" eb="15">
      <t>ガク</t>
    </rPh>
    <phoneticPr fontId="13"/>
  </si>
  <si>
    <t>AA0050006</t>
  </si>
  <si>
    <t>資本的支出 取得価額 申告書計算区分</t>
    <rPh sb="11" eb="14">
      <t>シンコクショ</t>
    </rPh>
    <rPh sb="14" eb="16">
      <t>ケイサン</t>
    </rPh>
    <phoneticPr fontId="13"/>
  </si>
  <si>
    <t>AA0050007</t>
  </si>
  <si>
    <t>空白データを受け入れた場合は、取得価額 申告書計算区分（AA0010009）をもとに自動判定されます。</t>
    <phoneticPr fontId="24"/>
  </si>
  <si>
    <t>資本的支出 取得価額 消費税額 端数処理</t>
    <rPh sb="14" eb="15">
      <t>ガク</t>
    </rPh>
    <rPh sb="16" eb="18">
      <t>ハスウ</t>
    </rPh>
    <rPh sb="18" eb="20">
      <t>ショリ</t>
    </rPh>
    <phoneticPr fontId="13"/>
  </si>
  <si>
    <t>AA0050008</t>
  </si>
  <si>
    <t>AA0050036</t>
    <phoneticPr fontId="1"/>
  </si>
  <si>
    <t>資本的支出 取得年度の消費税経理方式</t>
    <rPh sb="6" eb="8">
      <t>シュトク</t>
    </rPh>
    <rPh sb="8" eb="10">
      <t>ネンド</t>
    </rPh>
    <rPh sb="11" eb="14">
      <t>ショウヒゼイ</t>
    </rPh>
    <rPh sb="14" eb="16">
      <t>ケイリ</t>
    </rPh>
    <rPh sb="16" eb="18">
      <t>ホウシキ</t>
    </rPh>
    <phoneticPr fontId="13"/>
  </si>
  <si>
    <t>AA0050009</t>
  </si>
  <si>
    <t>資本的支出 購入先コード</t>
    <rPh sb="6" eb="8">
      <t>コウニュウ</t>
    </rPh>
    <rPh sb="8" eb="9">
      <t>サキ</t>
    </rPh>
    <phoneticPr fontId="13"/>
  </si>
  <si>
    <t>AA0050010</t>
  </si>
  <si>
    <t>資本的支出 購入先名</t>
    <rPh sb="9" eb="10">
      <t>メイ</t>
    </rPh>
    <phoneticPr fontId="13"/>
  </si>
  <si>
    <t>AA0050011</t>
  </si>
  <si>
    <t>資本的支出 取得価額 支払方法コード</t>
    <phoneticPr fontId="24"/>
  </si>
  <si>
    <t>AA0050012</t>
  </si>
  <si>
    <t>資本的支出 取得区分</t>
    <rPh sb="6" eb="8">
      <t>シュトク</t>
    </rPh>
    <rPh sb="8" eb="10">
      <t>クブン</t>
    </rPh>
    <phoneticPr fontId="24"/>
  </si>
  <si>
    <t>AA0050013</t>
  </si>
  <si>
    <t>0：その他 1：新品取得　2：中古品取得</t>
    <rPh sb="4" eb="5">
      <t>タ</t>
    </rPh>
    <rPh sb="8" eb="10">
      <t>シンピン</t>
    </rPh>
    <rPh sb="10" eb="12">
      <t>シュトク</t>
    </rPh>
    <rPh sb="15" eb="17">
      <t>チュウコ</t>
    </rPh>
    <rPh sb="17" eb="18">
      <t>ヒン</t>
    </rPh>
    <rPh sb="18" eb="20">
      <t>シュトク</t>
    </rPh>
    <phoneticPr fontId="13"/>
  </si>
  <si>
    <t>資本的支出 数量</t>
    <rPh sb="6" eb="8">
      <t>スウリョウ</t>
    </rPh>
    <phoneticPr fontId="13"/>
  </si>
  <si>
    <t>AA0050014</t>
  </si>
  <si>
    <t>資本的支出 単位</t>
    <rPh sb="6" eb="8">
      <t>タンイ</t>
    </rPh>
    <phoneticPr fontId="24"/>
  </si>
  <si>
    <t>AA0050015</t>
  </si>
  <si>
    <t>資本的支出 摘要１</t>
    <rPh sb="6" eb="8">
      <t>テキヨウ</t>
    </rPh>
    <phoneticPr fontId="13"/>
  </si>
  <si>
    <t>AA0050016</t>
  </si>
  <si>
    <t>資本的支出 摘要２</t>
    <rPh sb="6" eb="8">
      <t>テキヨウ</t>
    </rPh>
    <phoneticPr fontId="13"/>
  </si>
  <si>
    <t>AA0050017</t>
  </si>
  <si>
    <t>資本的支出 摘要３</t>
    <rPh sb="6" eb="8">
      <t>テキヨウ</t>
    </rPh>
    <phoneticPr fontId="13"/>
  </si>
  <si>
    <t>AA0050018</t>
  </si>
  <si>
    <t>資本的支出 摘要４</t>
    <rPh sb="6" eb="8">
      <t>テキヨウ</t>
    </rPh>
    <phoneticPr fontId="13"/>
  </si>
  <si>
    <t>AA0050019</t>
  </si>
  <si>
    <t>資本的支出 摘要５</t>
    <rPh sb="6" eb="8">
      <t>テキヨウ</t>
    </rPh>
    <phoneticPr fontId="13"/>
  </si>
  <si>
    <t>AA0050020</t>
  </si>
  <si>
    <t>資本的支出 摘要６</t>
    <rPh sb="6" eb="8">
      <t>テキヨウ</t>
    </rPh>
    <phoneticPr fontId="13"/>
  </si>
  <si>
    <t>AA0050021</t>
  </si>
  <si>
    <t>資本的支出 摘要７</t>
    <rPh sb="6" eb="8">
      <t>テキヨウ</t>
    </rPh>
    <phoneticPr fontId="13"/>
  </si>
  <si>
    <t>AA0050022</t>
  </si>
  <si>
    <t>資本的支出 摘要８</t>
    <rPh sb="6" eb="8">
      <t>テキヨウ</t>
    </rPh>
    <phoneticPr fontId="13"/>
  </si>
  <si>
    <t>AA0050023</t>
  </si>
  <si>
    <t>資本的支出 摘要９</t>
    <rPh sb="6" eb="8">
      <t>テキヨウ</t>
    </rPh>
    <phoneticPr fontId="13"/>
  </si>
  <si>
    <t>AA0050024</t>
  </si>
  <si>
    <t>資本的支出 摘要10</t>
    <rPh sb="6" eb="8">
      <t>テキヨウ</t>
    </rPh>
    <phoneticPr fontId="13"/>
  </si>
  <si>
    <t>AA0050025</t>
  </si>
  <si>
    <t>資本的支出 確認書類１</t>
    <rPh sb="6" eb="8">
      <t>カクニン</t>
    </rPh>
    <rPh sb="8" eb="10">
      <t>ショルイ</t>
    </rPh>
    <phoneticPr fontId="13"/>
  </si>
  <si>
    <t>AA0050026</t>
  </si>
  <si>
    <t>資本的支出 確認書類２</t>
    <rPh sb="6" eb="8">
      <t>カクニン</t>
    </rPh>
    <rPh sb="8" eb="10">
      <t>ショルイ</t>
    </rPh>
    <phoneticPr fontId="13"/>
  </si>
  <si>
    <t>AA0050027</t>
  </si>
  <si>
    <t>資本的支出 確認書類３</t>
    <rPh sb="6" eb="8">
      <t>カクニン</t>
    </rPh>
    <rPh sb="8" eb="10">
      <t>ショルイ</t>
    </rPh>
    <phoneticPr fontId="13"/>
  </si>
  <si>
    <t>AA0050028</t>
  </si>
  <si>
    <t>資本的支出 確認書類４</t>
    <rPh sb="6" eb="8">
      <t>カクニン</t>
    </rPh>
    <rPh sb="8" eb="10">
      <t>ショルイ</t>
    </rPh>
    <phoneticPr fontId="13"/>
  </si>
  <si>
    <t>AA0050029</t>
  </si>
  <si>
    <t>資本的支出 確認書類５</t>
    <rPh sb="6" eb="8">
      <t>カクニン</t>
    </rPh>
    <rPh sb="8" eb="10">
      <t>ショルイ</t>
    </rPh>
    <phoneticPr fontId="13"/>
  </si>
  <si>
    <t>AA0050030</t>
  </si>
  <si>
    <t>資本的支出 確認書類６</t>
    <rPh sb="6" eb="8">
      <t>カクニン</t>
    </rPh>
    <rPh sb="8" eb="10">
      <t>ショルイ</t>
    </rPh>
    <phoneticPr fontId="13"/>
  </si>
  <si>
    <t>AA0050031</t>
  </si>
  <si>
    <t>資本的支出 確認書類７</t>
    <rPh sb="6" eb="8">
      <t>カクニン</t>
    </rPh>
    <rPh sb="8" eb="10">
      <t>ショルイ</t>
    </rPh>
    <phoneticPr fontId="13"/>
  </si>
  <si>
    <t>AA0050032</t>
  </si>
  <si>
    <t>資本的支出 確認書類８</t>
    <rPh sb="6" eb="8">
      <t>カクニン</t>
    </rPh>
    <rPh sb="8" eb="10">
      <t>ショルイ</t>
    </rPh>
    <phoneticPr fontId="13"/>
  </si>
  <si>
    <t>AA0050033</t>
  </si>
  <si>
    <t>資本的支出 確認書類９</t>
    <rPh sb="6" eb="8">
      <t>カクニン</t>
    </rPh>
    <rPh sb="8" eb="10">
      <t>ショルイ</t>
    </rPh>
    <phoneticPr fontId="13"/>
  </si>
  <si>
    <t>AA0050034</t>
  </si>
  <si>
    <t>資本的支出 確認書類10</t>
    <rPh sb="6" eb="8">
      <t>カクニン</t>
    </rPh>
    <rPh sb="8" eb="10">
      <t>ショルイ</t>
    </rPh>
    <phoneticPr fontId="13"/>
  </si>
  <si>
    <t>AA0050035</t>
    <phoneticPr fontId="13"/>
  </si>
  <si>
    <t>【減価償却】</t>
    <rPh sb="1" eb="3">
      <t>ゲンカ</t>
    </rPh>
    <rPh sb="3" eb="5">
      <t>ショウキャク</t>
    </rPh>
    <phoneticPr fontId="5"/>
  </si>
  <si>
    <t>資本的支出 残存価額 計算方法
資本的支出 残存価額（税務） 計算方法＜注１＞</t>
    <rPh sb="31" eb="33">
      <t>ケイサン</t>
    </rPh>
    <rPh sb="33" eb="35">
      <t>ホウホウ</t>
    </rPh>
    <phoneticPr fontId="13"/>
  </si>
  <si>
    <t>AA0050100</t>
    <phoneticPr fontId="13"/>
  </si>
  <si>
    <t>資本的支出 残存価額
資本的支出 残存価額（税務）＜注１＞</t>
    <rPh sb="17" eb="19">
      <t>ザンゾン</t>
    </rPh>
    <rPh sb="19" eb="21">
      <t>カガク</t>
    </rPh>
    <phoneticPr fontId="13"/>
  </si>
  <si>
    <t>AA0050101</t>
    <phoneticPr fontId="13"/>
  </si>
  <si>
    <t>※形式は、表紙の「金額の形式」参照
※資本的支出 残存価額 計算方法（AA0050100）が「1：手入力」の場合に設定できます。</t>
    <rPh sb="19" eb="24">
      <t>シホンテキシシュツ</t>
    </rPh>
    <rPh sb="25" eb="29">
      <t>ザンゾンカガク</t>
    </rPh>
    <phoneticPr fontId="1"/>
  </si>
  <si>
    <t>資本的支出 償却可能限度額 計算方法
資本的支出 償却可能限度額（税務） 計算方法 ＜注１＞</t>
    <phoneticPr fontId="13"/>
  </si>
  <si>
    <t>AA0050102</t>
    <phoneticPr fontId="13"/>
  </si>
  <si>
    <t>資本的支出 償却可能限度額
資本的支出 償却可能限度額（税務）＜注１＞</t>
    <phoneticPr fontId="13"/>
  </si>
  <si>
    <t>AA0050103</t>
  </si>
  <si>
    <t>※形式は、表紙の「金額の形式」参照
※資本的支出 償却可能限度額 計算方法（AA0050102）が「1：手入力」の場合に設定できます。</t>
  </si>
  <si>
    <t>資本的支出 普通償却額 計算方法
資本的支出 普通償却額（税務） 計算方法　＜注１＞</t>
    <phoneticPr fontId="13"/>
  </si>
  <si>
    <t>AA0050104</t>
    <phoneticPr fontId="13"/>
  </si>
  <si>
    <t>資本的支出 算出償却額（税務）</t>
    <phoneticPr fontId="13"/>
  </si>
  <si>
    <t>AA0050105</t>
  </si>
  <si>
    <t>※形式は、表紙の「金額の形式」参照
※資本的支出 普通償却額 計算方法（AA0050104）が「1：手入力」の場合に設定できます。</t>
  </si>
  <si>
    <t>資本的支出 増加償却額（税務）</t>
    <rPh sb="6" eb="8">
      <t>ゾウカ</t>
    </rPh>
    <rPh sb="8" eb="11">
      <t>ショウキャクガク</t>
    </rPh>
    <phoneticPr fontId="13"/>
  </si>
  <si>
    <t>AA0050106</t>
  </si>
  <si>
    <t>資本的支出 残存価額（会計） 計算方法</t>
    <rPh sb="15" eb="17">
      <t>ケイサン</t>
    </rPh>
    <rPh sb="17" eb="19">
      <t>ホウホウ</t>
    </rPh>
    <phoneticPr fontId="13"/>
  </si>
  <si>
    <t>AA0050107</t>
    <phoneticPr fontId="13"/>
  </si>
  <si>
    <t>資本的支出 残存価額（会計）</t>
    <rPh sb="6" eb="8">
      <t>ザンゾン</t>
    </rPh>
    <rPh sb="8" eb="10">
      <t>カガク</t>
    </rPh>
    <phoneticPr fontId="13"/>
  </si>
  <si>
    <t>AA0050108</t>
  </si>
  <si>
    <t>※形式は、表紙の「金額の形式」参照
※資本的支出 残存価額（会計） 計算方法（AA0050107）が「1：手入力」の場合に設定できます。
この項目は、＜注２＞の場合に受け入れできます。</t>
    <phoneticPr fontId="1"/>
  </si>
  <si>
    <t>資本的支出 償却可能限度額（会計） 計算方法</t>
    <phoneticPr fontId="13"/>
  </si>
  <si>
    <t>AA0050109</t>
    <phoneticPr fontId="13"/>
  </si>
  <si>
    <t>資本的支出 償却可能限度額（会計）</t>
    <phoneticPr fontId="13"/>
  </si>
  <si>
    <t>AA0050110</t>
  </si>
  <si>
    <t>※形式は、表紙の「金額の形式」参照
※資本的支出 償却可能限度額（会計） 計算方法（AA0050109）が「1：手入力」の場合に設定できます。
この項目は、＜注２＞の場合に受け入れできます。</t>
    <phoneticPr fontId="1"/>
  </si>
  <si>
    <t>資本的支出 普通償却額（会計） 計算方法</t>
    <phoneticPr fontId="13"/>
  </si>
  <si>
    <t>AA0050111</t>
    <phoneticPr fontId="13"/>
  </si>
  <si>
    <t>資本的支出 算出償却額（会計）</t>
    <phoneticPr fontId="13"/>
  </si>
  <si>
    <t>AA0050112</t>
  </si>
  <si>
    <t>※形式は、表紙の「金額の形式」参照
※資本的支出 普通償却額 計算方法（AA0050104）が「1：手入力」の場合に設定できます。
※＜注２＞の場合、資本的支出 普通償却額（会計） 計算方法（AA0050111）が「1：手入力」の場合に設定できます。</t>
    <rPh sb="68" eb="69">
      <t>チュウ</t>
    </rPh>
    <phoneticPr fontId="1"/>
  </si>
  <si>
    <t>資本的支出 増加償却額（会計）</t>
    <rPh sb="6" eb="8">
      <t>ゾウカ</t>
    </rPh>
    <rPh sb="8" eb="11">
      <t>ショウキャクガク</t>
    </rPh>
    <phoneticPr fontId="13"/>
  </si>
  <si>
    <t>AA0050113</t>
  </si>
  <si>
    <t>資本的支出 月次普通償却額（税務） 計算方法</t>
    <rPh sb="18" eb="20">
      <t>ケイサン</t>
    </rPh>
    <rPh sb="20" eb="22">
      <t>ホウホウ</t>
    </rPh>
    <phoneticPr fontId="13"/>
  </si>
  <si>
    <t>AA0050200</t>
    <phoneticPr fontId="13"/>
  </si>
  <si>
    <t>資本的支出 算出償却額１ヵ月目（税務）</t>
    <phoneticPr fontId="13"/>
  </si>
  <si>
    <t>AA0050201</t>
  </si>
  <si>
    <t>資本的支出 算出償却額２ヵ月目（税務）</t>
    <rPh sb="6" eb="8">
      <t>サンシュツ</t>
    </rPh>
    <rPh sb="8" eb="11">
      <t>ショウキャクガク</t>
    </rPh>
    <phoneticPr fontId="13"/>
  </si>
  <si>
    <t>AA0050202</t>
  </si>
  <si>
    <t>※資本的支出 月次普通償却額（税務） 計算方法（AA0050200）が「1：手入力」の場合に設定できます。</t>
    <rPh sb="1" eb="6">
      <t>シホンテキシシュツ</t>
    </rPh>
    <phoneticPr fontId="24"/>
  </si>
  <si>
    <t>資本的支出 算出償却額３ヵ月目（税務）</t>
    <rPh sb="6" eb="8">
      <t>サンシュツ</t>
    </rPh>
    <rPh sb="8" eb="11">
      <t>ショウキャクガク</t>
    </rPh>
    <phoneticPr fontId="13"/>
  </si>
  <si>
    <t>AA0050203</t>
  </si>
  <si>
    <t>資本的支出 算出償却額４ヵ月目（税務）</t>
    <rPh sb="6" eb="8">
      <t>サンシュツ</t>
    </rPh>
    <rPh sb="8" eb="11">
      <t>ショウキャクガク</t>
    </rPh>
    <phoneticPr fontId="13"/>
  </si>
  <si>
    <t>AA0050204</t>
  </si>
  <si>
    <t>資本的支出 算出償却額５ヵ月目（税務）</t>
    <rPh sb="6" eb="8">
      <t>サンシュツ</t>
    </rPh>
    <rPh sb="8" eb="11">
      <t>ショウキャクガク</t>
    </rPh>
    <phoneticPr fontId="13"/>
  </si>
  <si>
    <t>AA0050205</t>
  </si>
  <si>
    <t>資本的支出 算出償却額６ヵ月目（税務）</t>
    <rPh sb="6" eb="8">
      <t>サンシュツ</t>
    </rPh>
    <rPh sb="8" eb="11">
      <t>ショウキャクガク</t>
    </rPh>
    <phoneticPr fontId="13"/>
  </si>
  <si>
    <t>AA0050206</t>
  </si>
  <si>
    <t>資本的支出 算出償却額７ヵ月目（税務）</t>
    <rPh sb="6" eb="8">
      <t>サンシュツ</t>
    </rPh>
    <rPh sb="8" eb="11">
      <t>ショウキャクガク</t>
    </rPh>
    <phoneticPr fontId="13"/>
  </si>
  <si>
    <t>AA0050207</t>
  </si>
  <si>
    <t>資本的支出 算出償却額８ヵ月目（税務）</t>
    <rPh sb="6" eb="8">
      <t>サンシュツ</t>
    </rPh>
    <rPh sb="8" eb="11">
      <t>ショウキャクガク</t>
    </rPh>
    <phoneticPr fontId="13"/>
  </si>
  <si>
    <t>AA0050208</t>
  </si>
  <si>
    <t>資本的支出 算出償却額９ヵ月目（税務）</t>
    <rPh sb="6" eb="8">
      <t>サンシュツ</t>
    </rPh>
    <rPh sb="8" eb="11">
      <t>ショウキャクガク</t>
    </rPh>
    <phoneticPr fontId="13"/>
  </si>
  <si>
    <t>AA0050209</t>
  </si>
  <si>
    <t>資本的支出 算出償却額10ヵ月目（税務）</t>
    <rPh sb="6" eb="8">
      <t>サンシュツ</t>
    </rPh>
    <rPh sb="8" eb="11">
      <t>ショウキャクガク</t>
    </rPh>
    <phoneticPr fontId="13"/>
  </si>
  <si>
    <t>AA0050210</t>
  </si>
  <si>
    <t>資本的支出 算出償却額11ヵ月目（税務）</t>
    <rPh sb="6" eb="8">
      <t>サンシュツ</t>
    </rPh>
    <rPh sb="8" eb="11">
      <t>ショウキャクガク</t>
    </rPh>
    <phoneticPr fontId="13"/>
  </si>
  <si>
    <t>AA0050211</t>
  </si>
  <si>
    <t>資本的支出 増加償却額１ヵ月目（税務）</t>
    <rPh sb="8" eb="11">
      <t>ショウキャクガク</t>
    </rPh>
    <phoneticPr fontId="13"/>
  </si>
  <si>
    <t>AA0050212</t>
  </si>
  <si>
    <t>資本的支出 増加償却額２ヵ月目（税務）</t>
    <rPh sb="8" eb="11">
      <t>ショウキャクガク</t>
    </rPh>
    <phoneticPr fontId="13"/>
  </si>
  <si>
    <t>AA0050213</t>
  </si>
  <si>
    <t>※資本的支出 月次普通償却額（税務） 計算方法（AA0050200）が「1：手入力」の場合に設定できます。</t>
    <phoneticPr fontId="24"/>
  </si>
  <si>
    <t>資本的支出 増加償却額３ヵ月目（税務）</t>
    <rPh sb="8" eb="11">
      <t>ショウキャクガク</t>
    </rPh>
    <phoneticPr fontId="13"/>
  </si>
  <si>
    <t>AA0050214</t>
  </si>
  <si>
    <t>資本的支出 増加償却額４ヵ月目（税務）</t>
    <rPh sb="8" eb="11">
      <t>ショウキャクガク</t>
    </rPh>
    <phoneticPr fontId="13"/>
  </si>
  <si>
    <t>AA0050215</t>
  </si>
  <si>
    <t>資本的支出 増加償却額５ヵ月目（税務）</t>
    <rPh sb="8" eb="11">
      <t>ショウキャクガク</t>
    </rPh>
    <phoneticPr fontId="13"/>
  </si>
  <si>
    <t>AA0050216</t>
  </si>
  <si>
    <t>資本的支出 増加償却額６ヵ月目（税務）</t>
    <rPh sb="8" eb="11">
      <t>ショウキャクガク</t>
    </rPh>
    <phoneticPr fontId="13"/>
  </si>
  <si>
    <t>AA0050217</t>
  </si>
  <si>
    <t>資本的支出 増加償却額７ヵ月目（税務）</t>
    <rPh sb="8" eb="11">
      <t>ショウキャクガク</t>
    </rPh>
    <phoneticPr fontId="13"/>
  </si>
  <si>
    <t>AA0050218</t>
  </si>
  <si>
    <t>資本的支出 増加償却額８ヵ月目（税務）</t>
    <rPh sb="8" eb="11">
      <t>ショウキャクガク</t>
    </rPh>
    <phoneticPr fontId="13"/>
  </si>
  <si>
    <t>AA0050219</t>
  </si>
  <si>
    <t>資本的支出 増加償却額９ヵ月目（税務）</t>
    <rPh sb="8" eb="11">
      <t>ショウキャクガク</t>
    </rPh>
    <phoneticPr fontId="13"/>
  </si>
  <si>
    <t>AA0050220</t>
  </si>
  <si>
    <t>資本的支出 増加償却額10ヵ月目（税務）</t>
    <rPh sb="8" eb="11">
      <t>ショウキャクガク</t>
    </rPh>
    <phoneticPr fontId="13"/>
  </si>
  <si>
    <t>AA0050221</t>
  </si>
  <si>
    <t>資本的支出 増加償却額11ヵ月目（税務）</t>
    <rPh sb="8" eb="11">
      <t>ショウキャクガク</t>
    </rPh>
    <phoneticPr fontId="13"/>
  </si>
  <si>
    <t>AA0050222</t>
  </si>
  <si>
    <t>資本的支出 月次普通償却額（会計） 計算方法</t>
    <rPh sb="18" eb="20">
      <t>ケイサン</t>
    </rPh>
    <rPh sb="20" eb="22">
      <t>ホウホウ</t>
    </rPh>
    <phoneticPr fontId="13"/>
  </si>
  <si>
    <t>AA0050223</t>
    <phoneticPr fontId="13"/>
  </si>
  <si>
    <t>資本的支出 算出償却額１ヵ月目（会計）</t>
    <rPh sb="6" eb="8">
      <t>サンシュツ</t>
    </rPh>
    <rPh sb="8" eb="11">
      <t>ショウキャクガク</t>
    </rPh>
    <phoneticPr fontId="13"/>
  </si>
  <si>
    <t>AA0050224</t>
  </si>
  <si>
    <t>資本的支出 算出償却額２ヵ月目（会計）</t>
    <rPh sb="6" eb="8">
      <t>サンシュツ</t>
    </rPh>
    <rPh sb="8" eb="11">
      <t>ショウキャクガク</t>
    </rPh>
    <phoneticPr fontId="13"/>
  </si>
  <si>
    <t>AA0050225</t>
  </si>
  <si>
    <t>※資本的支出 月次普通償却額（会計） 計算方法（AA0050223）が「1：手入力」の場合に設定できます。</t>
    <rPh sb="1" eb="6">
      <t>シホンテキシシュツ</t>
    </rPh>
    <phoneticPr fontId="24"/>
  </si>
  <si>
    <t>資本的支出 算出償却額３ヵ月目（会計）</t>
    <rPh sb="6" eb="8">
      <t>サンシュツ</t>
    </rPh>
    <rPh sb="8" eb="11">
      <t>ショウキャクガク</t>
    </rPh>
    <phoneticPr fontId="13"/>
  </si>
  <si>
    <t>AA0050226</t>
  </si>
  <si>
    <t>資本的支出 算出償却額４ヵ月目（会計）</t>
    <rPh sb="6" eb="8">
      <t>サンシュツ</t>
    </rPh>
    <rPh sb="8" eb="11">
      <t>ショウキャクガク</t>
    </rPh>
    <phoneticPr fontId="13"/>
  </si>
  <si>
    <t>AA0050227</t>
  </si>
  <si>
    <t>資本的支出 算出償却額５ヵ月目（会計）</t>
    <rPh sb="6" eb="8">
      <t>サンシュツ</t>
    </rPh>
    <rPh sb="8" eb="11">
      <t>ショウキャクガク</t>
    </rPh>
    <phoneticPr fontId="13"/>
  </si>
  <si>
    <t>AA0050228</t>
  </si>
  <si>
    <t>資本的支出 算出償却額６ヵ月目（会計）</t>
    <rPh sb="6" eb="8">
      <t>サンシュツ</t>
    </rPh>
    <rPh sb="8" eb="11">
      <t>ショウキャクガク</t>
    </rPh>
    <phoneticPr fontId="13"/>
  </si>
  <si>
    <t>AA0050229</t>
  </si>
  <si>
    <t>資本的支出 算出償却額７ヵ月目（会計）</t>
    <rPh sb="6" eb="8">
      <t>サンシュツ</t>
    </rPh>
    <rPh sb="8" eb="11">
      <t>ショウキャクガク</t>
    </rPh>
    <phoneticPr fontId="13"/>
  </si>
  <si>
    <t>AA0050230</t>
  </si>
  <si>
    <t>資本的支出 算出償却額８ヵ月目（会計）</t>
    <rPh sb="6" eb="8">
      <t>サンシュツ</t>
    </rPh>
    <rPh sb="8" eb="11">
      <t>ショウキャクガク</t>
    </rPh>
    <phoneticPr fontId="13"/>
  </si>
  <si>
    <t>AA0050231</t>
  </si>
  <si>
    <t>資本的支出 算出償却額９ヵ月目（会計）</t>
    <rPh sb="6" eb="8">
      <t>サンシュツ</t>
    </rPh>
    <rPh sb="8" eb="11">
      <t>ショウキャクガク</t>
    </rPh>
    <phoneticPr fontId="13"/>
  </si>
  <si>
    <t>AA0050232</t>
  </si>
  <si>
    <t>資本的支出 算出償却額10ヵ月目（会計）</t>
    <rPh sb="6" eb="8">
      <t>サンシュツ</t>
    </rPh>
    <rPh sb="8" eb="11">
      <t>ショウキャクガク</t>
    </rPh>
    <phoneticPr fontId="13"/>
  </si>
  <si>
    <t>AA0050233</t>
  </si>
  <si>
    <t>資本的支出 算出償却額11ヵ月目（会計）</t>
    <rPh sb="6" eb="8">
      <t>サンシュツ</t>
    </rPh>
    <rPh sb="8" eb="11">
      <t>ショウキャクガク</t>
    </rPh>
    <phoneticPr fontId="13"/>
  </si>
  <si>
    <t>AA0050234</t>
  </si>
  <si>
    <t>資本的支出 増加償却額１ヵ月目（会計）</t>
    <rPh sb="8" eb="11">
      <t>ショウキャクガク</t>
    </rPh>
    <phoneticPr fontId="13"/>
  </si>
  <si>
    <t>AA0050235</t>
  </si>
  <si>
    <t>資本的支出 増加償却額２ヵ月目（会計）</t>
    <rPh sb="8" eb="11">
      <t>ショウキャクガク</t>
    </rPh>
    <phoneticPr fontId="13"/>
  </si>
  <si>
    <t>AA0050236</t>
  </si>
  <si>
    <t>※資本的支出 月次普通償却額（会計） 計算方法（AA0050223）が「1：手入力」の場合に設定できます。</t>
    <phoneticPr fontId="24"/>
  </si>
  <si>
    <t>資本的支出 増加償却額３ヵ月目（会計）</t>
    <rPh sb="8" eb="11">
      <t>ショウキャクガク</t>
    </rPh>
    <phoneticPr fontId="13"/>
  </si>
  <si>
    <t>AA0050237</t>
  </si>
  <si>
    <t>資本的支出 増加償却額４ヵ月目（会計）</t>
    <rPh sb="8" eb="11">
      <t>ショウキャクガク</t>
    </rPh>
    <phoneticPr fontId="13"/>
  </si>
  <si>
    <t>AA0050238</t>
  </si>
  <si>
    <t>資本的支出 増加償却額５ヵ月目（会計）</t>
    <rPh sb="8" eb="11">
      <t>ショウキャクガク</t>
    </rPh>
    <phoneticPr fontId="13"/>
  </si>
  <si>
    <t>AA0050239</t>
  </si>
  <si>
    <t>資本的支出 増加償却額６ヵ月目（会計）</t>
    <rPh sb="8" eb="11">
      <t>ショウキャクガク</t>
    </rPh>
    <phoneticPr fontId="13"/>
  </si>
  <si>
    <t>AA0050240</t>
  </si>
  <si>
    <t>資本的支出 増加償却額７ヵ月目（会計）</t>
    <rPh sb="8" eb="11">
      <t>ショウキャクガク</t>
    </rPh>
    <phoneticPr fontId="13"/>
  </si>
  <si>
    <t>AA0050241</t>
  </si>
  <si>
    <t>資本的支出 増加償却額８ヵ月目（会計）</t>
    <rPh sb="8" eb="11">
      <t>ショウキャクガク</t>
    </rPh>
    <phoneticPr fontId="13"/>
  </si>
  <si>
    <t>AA0050242</t>
  </si>
  <si>
    <t>資本的支出 増加償却額９ヵ月目（会計）</t>
    <rPh sb="8" eb="11">
      <t>ショウキャクガク</t>
    </rPh>
    <phoneticPr fontId="13"/>
  </si>
  <si>
    <t>AA0050243</t>
  </si>
  <si>
    <t>資本的支出 増加償却額10ヵ月目（会計）</t>
    <rPh sb="8" eb="11">
      <t>ショウキャクガク</t>
    </rPh>
    <phoneticPr fontId="13"/>
  </si>
  <si>
    <t>AA0050244</t>
  </si>
  <si>
    <t>資本的支出 増加償却額11ヵ月目（会計）</t>
    <rPh sb="8" eb="11">
      <t>ショウキャクガク</t>
    </rPh>
    <phoneticPr fontId="13"/>
  </si>
  <si>
    <t>AA0050245</t>
  </si>
  <si>
    <t>資本的支出 固定資産税 資産コード</t>
    <rPh sb="12" eb="14">
      <t>シサン</t>
    </rPh>
    <phoneticPr fontId="13"/>
  </si>
  <si>
    <t>AA0050300</t>
    <phoneticPr fontId="13"/>
  </si>
  <si>
    <t>資本的支出コードとは別のコードを償却資産税コードとして採用する場合だけ、償却資産税コードを設定します。</t>
    <rPh sb="0" eb="5">
      <t>シホンテキシシュツ</t>
    </rPh>
    <phoneticPr fontId="13"/>
  </si>
  <si>
    <t>資本的支出 固定資産税 耐用年数</t>
    <rPh sb="12" eb="14">
      <t>タイヨウ</t>
    </rPh>
    <rPh sb="14" eb="16">
      <t>ネンスウ</t>
    </rPh>
    <phoneticPr fontId="13"/>
  </si>
  <si>
    <t>AA0050301</t>
  </si>
  <si>
    <t>資本的支出 前年度評価額</t>
    <rPh sb="6" eb="9">
      <t>ゼンネンド</t>
    </rPh>
    <rPh sb="9" eb="12">
      <t>ヒョウカガク</t>
    </rPh>
    <phoneticPr fontId="13"/>
  </si>
  <si>
    <t>AA0050302</t>
  </si>
  <si>
    <t>資本的支出 本年度評価額 計算方法</t>
    <rPh sb="13" eb="15">
      <t>ケイサン</t>
    </rPh>
    <rPh sb="15" eb="17">
      <t>ホウホウ</t>
    </rPh>
    <phoneticPr fontId="13"/>
  </si>
  <si>
    <t>AA0050303</t>
    <phoneticPr fontId="13"/>
  </si>
  <si>
    <t>資本的支出 本年度評価額</t>
    <rPh sb="6" eb="9">
      <t>ホンネンド</t>
    </rPh>
    <rPh sb="9" eb="12">
      <t>ヒョウカガク</t>
    </rPh>
    <phoneticPr fontId="13"/>
  </si>
  <si>
    <t>AA0050304</t>
  </si>
  <si>
    <t>※形式は、表紙の「金額の形式」参照
※資本的支出 本年度評価額 計算方法（AA0050303）が「1：手入力」の場合に設定できます。</t>
    <rPh sb="19" eb="24">
      <t>シホンテキシシュツ</t>
    </rPh>
    <phoneticPr fontId="24"/>
  </si>
  <si>
    <t>資本的支出 本年度控除額</t>
    <rPh sb="6" eb="9">
      <t>ホンネンド</t>
    </rPh>
    <rPh sb="9" eb="11">
      <t>コウジョ</t>
    </rPh>
    <rPh sb="11" eb="12">
      <t>ガク</t>
    </rPh>
    <phoneticPr fontId="13"/>
  </si>
  <si>
    <t>AA0050305</t>
  </si>
  <si>
    <t>資本的支出 増加事由</t>
    <rPh sb="6" eb="8">
      <t>ゾウカ</t>
    </rPh>
    <rPh sb="8" eb="10">
      <t>ジユウ</t>
    </rPh>
    <phoneticPr fontId="13"/>
  </si>
  <si>
    <t>AA0050306</t>
  </si>
  <si>
    <t>資本的支出 減少の事由</t>
    <rPh sb="6" eb="8">
      <t>ゲンショウ</t>
    </rPh>
    <rPh sb="9" eb="11">
      <t>ジユウ</t>
    </rPh>
    <phoneticPr fontId="13"/>
  </si>
  <si>
    <t>AA0050307</t>
  </si>
  <si>
    <t>資本的支出 減少の事由の区分</t>
    <rPh sb="6" eb="8">
      <t>ゲンショウ</t>
    </rPh>
    <rPh sb="9" eb="11">
      <t>ジユウ</t>
    </rPh>
    <rPh sb="12" eb="14">
      <t>クブン</t>
    </rPh>
    <phoneticPr fontId="13"/>
  </si>
  <si>
    <t>AA0050308</t>
  </si>
  <si>
    <t>資本的支出 摘要</t>
    <rPh sb="6" eb="8">
      <t>テキヨウ</t>
    </rPh>
    <phoneticPr fontId="13"/>
  </si>
  <si>
    <t>AA0050309</t>
  </si>
  <si>
    <t>資本的支出 課税標準の特例</t>
    <rPh sb="6" eb="8">
      <t>カゼイ</t>
    </rPh>
    <rPh sb="8" eb="10">
      <t>ヒョウジュン</t>
    </rPh>
    <rPh sb="11" eb="13">
      <t>トクレイ</t>
    </rPh>
    <phoneticPr fontId="13"/>
  </si>
  <si>
    <t>AA0050310</t>
  </si>
  <si>
    <t>資本的支出 条項</t>
    <phoneticPr fontId="13"/>
  </si>
  <si>
    <t>AA0050311</t>
  </si>
  <si>
    <t>資本的支出 特例名</t>
    <rPh sb="6" eb="8">
      <t>トクレイ</t>
    </rPh>
    <rPh sb="8" eb="9">
      <t>メイ</t>
    </rPh>
    <phoneticPr fontId="13"/>
  </si>
  <si>
    <t>AA0050312</t>
  </si>
  <si>
    <t>資本的支出 特例率（分子）</t>
    <rPh sb="6" eb="8">
      <t>トクレイ</t>
    </rPh>
    <rPh sb="8" eb="9">
      <t>リツ</t>
    </rPh>
    <rPh sb="10" eb="12">
      <t>ブンシ</t>
    </rPh>
    <phoneticPr fontId="13"/>
  </si>
  <si>
    <t>AA0050313</t>
  </si>
  <si>
    <t>資本的支出 特例率（分母）</t>
    <rPh sb="6" eb="8">
      <t>トクレイ</t>
    </rPh>
    <rPh sb="8" eb="9">
      <t>リツ</t>
    </rPh>
    <rPh sb="10" eb="12">
      <t>ブンボ</t>
    </rPh>
    <phoneticPr fontId="13"/>
  </si>
  <si>
    <t>AA0050314</t>
  </si>
  <si>
    <t>資本的支出 期間</t>
    <rPh sb="6" eb="8">
      <t>キカン</t>
    </rPh>
    <phoneticPr fontId="13"/>
  </si>
  <si>
    <t>AA0050315</t>
  </si>
  <si>
    <t>資本的支出 次の率（分子）</t>
    <rPh sb="6" eb="7">
      <t>ツギ</t>
    </rPh>
    <rPh sb="8" eb="9">
      <t>リツ</t>
    </rPh>
    <rPh sb="10" eb="12">
      <t>ブンシ</t>
    </rPh>
    <phoneticPr fontId="13"/>
  </si>
  <si>
    <t>AA0050316</t>
  </si>
  <si>
    <t>資本的支出 次の率（分母）</t>
    <rPh sb="6" eb="7">
      <t>ツギ</t>
    </rPh>
    <rPh sb="8" eb="9">
      <t>リツ</t>
    </rPh>
    <rPh sb="10" eb="12">
      <t>ブンボ</t>
    </rPh>
    <phoneticPr fontId="13"/>
  </si>
  <si>
    <t>AA0050317</t>
  </si>
  <si>
    <t>資本的支出 次の期間</t>
    <rPh sb="6" eb="7">
      <t>ツギ</t>
    </rPh>
    <rPh sb="8" eb="10">
      <t>キカン</t>
    </rPh>
    <phoneticPr fontId="13"/>
  </si>
  <si>
    <t>AA0050318</t>
  </si>
  <si>
    <t>資本的支出 増加申告方法</t>
    <phoneticPr fontId="13"/>
  </si>
  <si>
    <t>AA0050319</t>
    <phoneticPr fontId="13"/>
  </si>
  <si>
    <t>0：取得時に増加した資産として申告する 1：前年中に増加した資産として申告する（申告もれ）</t>
    <phoneticPr fontId="24"/>
  </si>
  <si>
    <t>【圧縮記帳履歴（資本的支出）】</t>
    <rPh sb="1" eb="3">
      <t>アッシュク</t>
    </rPh>
    <rPh sb="3" eb="5">
      <t>キチョウ</t>
    </rPh>
    <rPh sb="5" eb="7">
      <t>リレキ</t>
    </rPh>
    <rPh sb="8" eb="13">
      <t>シホンテキシシュツ</t>
    </rPh>
    <phoneticPr fontId="5"/>
  </si>
  <si>
    <t>資本的支出 圧縮記帳 会計処理方式</t>
    <rPh sb="0" eb="5">
      <t>シホンテキシシュツ</t>
    </rPh>
    <rPh sb="6" eb="8">
      <t>アッシュク</t>
    </rPh>
    <rPh sb="8" eb="10">
      <t>キチョウ</t>
    </rPh>
    <rPh sb="11" eb="13">
      <t>カイケイ</t>
    </rPh>
    <rPh sb="13" eb="15">
      <t>ショリ</t>
    </rPh>
    <rPh sb="15" eb="17">
      <t>ホウシキ</t>
    </rPh>
    <phoneticPr fontId="13"/>
  </si>
  <si>
    <t>AA0080001</t>
    <phoneticPr fontId="13"/>
  </si>
  <si>
    <t>1：積立金方式　2：直接減額方式</t>
    <phoneticPr fontId="13"/>
  </si>
  <si>
    <t>資本的支出 圧縮記帳日付</t>
    <rPh sb="6" eb="8">
      <t>アッシュク</t>
    </rPh>
    <rPh sb="8" eb="10">
      <t>キチョウ</t>
    </rPh>
    <rPh sb="10" eb="12">
      <t>ヒヅケ</t>
    </rPh>
    <phoneticPr fontId="13"/>
  </si>
  <si>
    <t>AA0080002</t>
    <phoneticPr fontId="13"/>
  </si>
  <si>
    <t>資本的支出 補助金等の額</t>
    <rPh sb="6" eb="9">
      <t>ホジョキン</t>
    </rPh>
    <rPh sb="9" eb="10">
      <t>トウ</t>
    </rPh>
    <rPh sb="11" eb="12">
      <t>ガク</t>
    </rPh>
    <phoneticPr fontId="13"/>
  </si>
  <si>
    <t>AA0080003</t>
    <phoneticPr fontId="13"/>
  </si>
  <si>
    <t>【圧縮記帳積立金（資本的支出）】</t>
    <rPh sb="1" eb="3">
      <t>アッシュク</t>
    </rPh>
    <rPh sb="3" eb="5">
      <t>キチョウ</t>
    </rPh>
    <rPh sb="5" eb="7">
      <t>ツミタテ</t>
    </rPh>
    <rPh sb="7" eb="8">
      <t>キン</t>
    </rPh>
    <rPh sb="9" eb="14">
      <t>シホンテキシシュツ</t>
    </rPh>
    <phoneticPr fontId="5"/>
  </si>
  <si>
    <t>資本的支出 圧縮記帳積立金 取崩額 計算方法</t>
    <rPh sb="18" eb="20">
      <t>ケイサン</t>
    </rPh>
    <rPh sb="20" eb="22">
      <t>ホウホウ</t>
    </rPh>
    <phoneticPr fontId="13"/>
  </si>
  <si>
    <t>AA0090001</t>
    <phoneticPr fontId="13"/>
  </si>
  <si>
    <t>資本的支出 圧縮記帳積立金 取崩額</t>
    <rPh sb="6" eb="13">
      <t>アッシュクキチョウツミタテキン</t>
    </rPh>
    <rPh sb="14" eb="16">
      <t>トリクズ</t>
    </rPh>
    <rPh sb="16" eb="17">
      <t>ガク</t>
    </rPh>
    <phoneticPr fontId="13"/>
  </si>
  <si>
    <t>AA0090002</t>
    <phoneticPr fontId="13"/>
  </si>
  <si>
    <t>※形式は、表紙の「金額の形式」参照
※資本的支出 圧縮記帳積立金 取崩額 計算方法（AA0090001）が「1：手入力」の場合に設定できます。</t>
    <rPh sb="19" eb="24">
      <t>シホンテキシシュツ</t>
    </rPh>
    <phoneticPr fontId="24"/>
  </si>
  <si>
    <t>【移動履歴】</t>
    <rPh sb="1" eb="3">
      <t>イドウ</t>
    </rPh>
    <rPh sb="3" eb="5">
      <t>リレキ</t>
    </rPh>
    <phoneticPr fontId="5"/>
  </si>
  <si>
    <t>≪取得時情報を修正する場合≫</t>
    <phoneticPr fontId="24"/>
  </si>
  <si>
    <t>【移動情報】ではなく、【基本情報】のファイルを作成して受け入れてください。</t>
    <phoneticPr fontId="24"/>
  </si>
  <si>
    <t>　例えば、取得時の部門を修正する場合は、【移動情報】の「移動先部門」（受入記号：AA0030002）ではなく、【基本情報】の「部門」（受入記号：AA0010016）として受け入れてください。</t>
    <phoneticPr fontId="24"/>
  </si>
  <si>
    <t>移動日付</t>
    <rPh sb="0" eb="2">
      <t>イドウ</t>
    </rPh>
    <rPh sb="2" eb="4">
      <t>ヒヅケ</t>
    </rPh>
    <phoneticPr fontId="13"/>
  </si>
  <si>
    <t>AA0030001</t>
    <phoneticPr fontId="24"/>
  </si>
  <si>
    <t>AA0030002</t>
    <phoneticPr fontId="24"/>
  </si>
  <si>
    <t>[部門]メニューで登録されている部門コードを設定します。
桁数は、設定（メインメニュー右上にある[設定]アイコンから[運用設定]メニューの[基本]ページ）によって異なります。
空白データを受け入れた場合は、移動元部門と同じ部門が設定されます。</t>
    <rPh sb="89" eb="91">
      <t>クウハク</t>
    </rPh>
    <rPh sb="95" eb="96">
      <t>ウ</t>
    </rPh>
    <rPh sb="97" eb="98">
      <t>イ</t>
    </rPh>
    <rPh sb="100" eb="102">
      <t>バアイ</t>
    </rPh>
    <rPh sb="104" eb="106">
      <t>イドウ</t>
    </rPh>
    <rPh sb="106" eb="107">
      <t>モト</t>
    </rPh>
    <rPh sb="107" eb="109">
      <t>ブモン</t>
    </rPh>
    <rPh sb="110" eb="111">
      <t>オナ</t>
    </rPh>
    <rPh sb="112" eb="114">
      <t>ブモン</t>
    </rPh>
    <rPh sb="115" eb="117">
      <t>セッテイ</t>
    </rPh>
    <phoneticPr fontId="13"/>
  </si>
  <si>
    <t>AA0030003</t>
    <phoneticPr fontId="24"/>
  </si>
  <si>
    <t>[設置場所]メニューで登録されている設置場所コードを設定します。
桁数は、設定（メインメニュー右上にある[設定]アイコンから[運用設定]メニューの[基本]ページ）によって異なります。
空白データを受け入れた場合は、移動元設置場所と同じ設置場所が設定されます。</t>
    <rPh sb="108" eb="110">
      <t>イドウ</t>
    </rPh>
    <rPh sb="110" eb="111">
      <t>モト</t>
    </rPh>
    <rPh sb="111" eb="113">
      <t>セッチ</t>
    </rPh>
    <rPh sb="113" eb="115">
      <t>バショ</t>
    </rPh>
    <rPh sb="118" eb="120">
      <t>セッチ</t>
    </rPh>
    <rPh sb="120" eb="122">
      <t>バショ</t>
    </rPh>
    <rPh sb="123" eb="125">
      <t>セッテイ</t>
    </rPh>
    <phoneticPr fontId="13"/>
  </si>
  <si>
    <t>AA0030004</t>
    <phoneticPr fontId="24"/>
  </si>
  <si>
    <t>[費目区分]メニューで登録されている費目区分コードを設定します。
桁数は、設定（メインメニュー右上にある[設定]アイコンから[運用設定]メニューの[基本]ページ）によって異なります。
空白データを受け入れた場合は、移動元費目区分と同じ費目区分が設定されます。</t>
    <rPh sb="108" eb="110">
      <t>イドウ</t>
    </rPh>
    <rPh sb="110" eb="111">
      <t>モト</t>
    </rPh>
    <rPh sb="118" eb="120">
      <t>ヒモク</t>
    </rPh>
    <rPh sb="120" eb="122">
      <t>クブン</t>
    </rPh>
    <rPh sb="123" eb="125">
      <t>セッテイ</t>
    </rPh>
    <phoneticPr fontId="13"/>
  </si>
  <si>
    <t>AA0030006</t>
    <phoneticPr fontId="24"/>
  </si>
  <si>
    <t>[プロジェクト]メニューで登録されているプロジェクトコードを設定します。
桁数は、設定（メインメニュー右上にある[設定]アイコンから[運用設定]メニューの[基本]ページ）によって異なります。
空白データを受け入れた場合は、移動元プロジェクトと同じプロジェクトが設定されます。</t>
    <rPh sb="112" eb="114">
      <t>イドウ</t>
    </rPh>
    <rPh sb="114" eb="115">
      <t>モト</t>
    </rPh>
    <rPh sb="131" eb="133">
      <t>セッテイ</t>
    </rPh>
    <phoneticPr fontId="13"/>
  </si>
  <si>
    <t>AA0030007</t>
    <phoneticPr fontId="24"/>
  </si>
  <si>
    <t>[工程]メニューで登録されている工程コードを設定します。
桁数は、設定（メインメニュー右上にある[設定]アイコンから[運用設定]メニューの[基本]ページ）によって異なります。
空白データを受け入れた場合は、移動元工程と同じ工程が設定されます。</t>
    <rPh sb="1" eb="3">
      <t>コウテイ</t>
    </rPh>
    <rPh sb="16" eb="18">
      <t>コウテイ</t>
    </rPh>
    <rPh sb="104" eb="106">
      <t>イドウ</t>
    </rPh>
    <rPh sb="106" eb="107">
      <t>モト</t>
    </rPh>
    <rPh sb="107" eb="109">
      <t>コウテイ</t>
    </rPh>
    <rPh sb="112" eb="114">
      <t>コウテイ</t>
    </rPh>
    <rPh sb="115" eb="117">
      <t>セッテイ</t>
    </rPh>
    <phoneticPr fontId="13"/>
  </si>
  <si>
    <t>移動先セグメント１コード</t>
    <rPh sb="0" eb="2">
      <t>イドウ</t>
    </rPh>
    <rPh sb="2" eb="3">
      <t>サキ</t>
    </rPh>
    <phoneticPr fontId="13"/>
  </si>
  <si>
    <t>AA0030008</t>
    <phoneticPr fontId="24"/>
  </si>
  <si>
    <t>[セグメント1]メニューで登録されているセグメント1コードを設定します。
桁数は、設定（メインメニュー右上にある[設定]アイコンから[運用設定]メニューの[基本]ページ）によって異なります。
空白データを受け入れた場合は、移動元セグメント1と同じセグメント1が設定されます。
この項目は、『奉行Ｖ ERPクラウド』をご利用の場合に受け入れできます。</t>
    <rPh sb="112" eb="114">
      <t>イドウ</t>
    </rPh>
    <rPh sb="114" eb="115">
      <t>モト</t>
    </rPh>
    <rPh sb="131" eb="133">
      <t>セッテイ</t>
    </rPh>
    <phoneticPr fontId="13"/>
  </si>
  <si>
    <t>移動先セグメント２コード</t>
    <rPh sb="0" eb="2">
      <t>イドウ</t>
    </rPh>
    <rPh sb="2" eb="3">
      <t>サキ</t>
    </rPh>
    <phoneticPr fontId="13"/>
  </si>
  <si>
    <t>AA0030009</t>
    <phoneticPr fontId="24"/>
  </si>
  <si>
    <t>[セグメント2]メニューで登録されているセグメント2コードを設定します。
桁数は、設定（メインメニュー右上にある[設定]アイコンから[運用設定]メニューの[基本]ページ）によって異なります。
空白データを受け入れた場合は、移動元セグメント2と同じセグメント2が設定されます。
この項目は、『奉行Ｖ ERPクラウド』をご利用の場合に受け入れできます。</t>
    <rPh sb="112" eb="114">
      <t>イドウ</t>
    </rPh>
    <rPh sb="114" eb="115">
      <t>モト</t>
    </rPh>
    <rPh sb="131" eb="133">
      <t>セッテイ</t>
    </rPh>
    <phoneticPr fontId="13"/>
  </si>
  <si>
    <t>移動月償却額</t>
  </si>
  <si>
    <t>AA0030005</t>
    <phoneticPr fontId="24"/>
  </si>
  <si>
    <r>
      <t xml:space="preserve">0：移動元で計上　1：移動先で計上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空白データを受け入れた場合は、[経理業務設定]メニューの[減価償却]ページで登録されている内容が設定されます。</t>
    </r>
    <rPh sb="2" eb="4">
      <t>イドウ</t>
    </rPh>
    <rPh sb="4" eb="5">
      <t>モト</t>
    </rPh>
    <rPh sb="6" eb="8">
      <t>ケイジョウ</t>
    </rPh>
    <rPh sb="11" eb="13">
      <t>イドウ</t>
    </rPh>
    <rPh sb="13" eb="14">
      <t>サキ</t>
    </rPh>
    <rPh sb="15" eb="17">
      <t>ケイジョウ</t>
    </rPh>
    <rPh sb="19" eb="21">
      <t>クウハク</t>
    </rPh>
    <rPh sb="25" eb="26">
      <t>ウ</t>
    </rPh>
    <rPh sb="27" eb="28">
      <t>イ</t>
    </rPh>
    <rPh sb="30" eb="32">
      <t>バアイ</t>
    </rPh>
    <rPh sb="48" eb="50">
      <t>ゲンカ</t>
    </rPh>
    <rPh sb="50" eb="52">
      <t>ショウキャク</t>
    </rPh>
    <rPh sb="67" eb="69">
      <t>セッテイ</t>
    </rPh>
    <phoneticPr fontId="13"/>
  </si>
  <si>
    <t>【遊休履歴】</t>
    <rPh sb="1" eb="3">
      <t>ユウキュウ</t>
    </rPh>
    <rPh sb="3" eb="5">
      <t>リレキ</t>
    </rPh>
    <phoneticPr fontId="5"/>
  </si>
  <si>
    <t>資産コード（枝番）</t>
    <rPh sb="0" eb="2">
      <t>シサン</t>
    </rPh>
    <rPh sb="6" eb="8">
      <t>エダバン</t>
    </rPh>
    <phoneticPr fontId="13"/>
  </si>
  <si>
    <t>０～４</t>
    <phoneticPr fontId="13"/>
  </si>
  <si>
    <t>枝番を使わない場合は受け入れできません。
桁数は、設定（メインメニュー右上にある[設定]アイコンから[運用設定]メニューの[資産管理]ページ）によって異なります。</t>
    <rPh sb="0" eb="2">
      <t>エダバン</t>
    </rPh>
    <rPh sb="3" eb="4">
      <t>ツカ</t>
    </rPh>
    <rPh sb="7" eb="9">
      <t>バアイ</t>
    </rPh>
    <rPh sb="10" eb="11">
      <t>ウ</t>
    </rPh>
    <rPh sb="12" eb="13">
      <t>イ</t>
    </rPh>
    <rPh sb="62" eb="64">
      <t>シサン</t>
    </rPh>
    <rPh sb="64" eb="66">
      <t>カンリ</t>
    </rPh>
    <phoneticPr fontId="13"/>
  </si>
  <si>
    <t>遊休開始日付</t>
    <rPh sb="0" eb="2">
      <t>ユウキュウ</t>
    </rPh>
    <rPh sb="2" eb="4">
      <t>カイシ</t>
    </rPh>
    <rPh sb="4" eb="6">
      <t>ヒヅケ</t>
    </rPh>
    <phoneticPr fontId="24"/>
  </si>
  <si>
    <t>AA0040001</t>
    <phoneticPr fontId="24"/>
  </si>
  <si>
    <t>遊休開始月</t>
    <rPh sb="0" eb="2">
      <t>ユウキュウ</t>
    </rPh>
    <rPh sb="2" eb="5">
      <t>カイシヅキ</t>
    </rPh>
    <phoneticPr fontId="24"/>
  </si>
  <si>
    <t>AA0040002</t>
  </si>
  <si>
    <t>0：稼働期間に含める　１：遊休期間に含める</t>
    <rPh sb="2" eb="4">
      <t>カドウ</t>
    </rPh>
    <rPh sb="4" eb="6">
      <t>キカン</t>
    </rPh>
    <rPh sb="7" eb="8">
      <t>フク</t>
    </rPh>
    <rPh sb="13" eb="15">
      <t>ユウキュウ</t>
    </rPh>
    <rPh sb="15" eb="17">
      <t>キカン</t>
    </rPh>
    <rPh sb="18" eb="19">
      <t>フク</t>
    </rPh>
    <phoneticPr fontId="24"/>
  </si>
  <si>
    <t>減価償却</t>
    <rPh sb="0" eb="2">
      <t>ゲンカ</t>
    </rPh>
    <rPh sb="2" eb="4">
      <t>ショウキャク</t>
    </rPh>
    <phoneticPr fontId="24"/>
  </si>
  <si>
    <t>AA0040003</t>
  </si>
  <si>
    <t>0：停止する　１：継続する　２：税務のみ停止する</t>
    <rPh sb="2" eb="4">
      <t>テイシ</t>
    </rPh>
    <rPh sb="9" eb="11">
      <t>ケイゾク</t>
    </rPh>
    <rPh sb="16" eb="18">
      <t>ゼイム</t>
    </rPh>
    <rPh sb="20" eb="22">
      <t>テイシ</t>
    </rPh>
    <phoneticPr fontId="24"/>
  </si>
  <si>
    <t>固定資産税</t>
    <rPh sb="0" eb="2">
      <t>コテイ</t>
    </rPh>
    <rPh sb="2" eb="5">
      <t>シサンゼイ</t>
    </rPh>
    <phoneticPr fontId="24"/>
  </si>
  <si>
    <t>AA0040004</t>
  </si>
  <si>
    <t>0：申告する　１：申告しない</t>
    <rPh sb="2" eb="4">
      <t>シンコク</t>
    </rPh>
    <rPh sb="9" eb="11">
      <t>シンコク</t>
    </rPh>
    <phoneticPr fontId="24"/>
  </si>
  <si>
    <t>再稼働日付</t>
    <rPh sb="0" eb="3">
      <t>サイカドウ</t>
    </rPh>
    <rPh sb="3" eb="5">
      <t>ヒヅケ</t>
    </rPh>
    <phoneticPr fontId="24"/>
  </si>
  <si>
    <t>AA0040005</t>
  </si>
  <si>
    <t>再稼働月</t>
    <rPh sb="0" eb="3">
      <t>サイカドウ</t>
    </rPh>
    <rPh sb="3" eb="4">
      <t>ツキ</t>
    </rPh>
    <phoneticPr fontId="24"/>
  </si>
  <si>
    <t>AA0040006</t>
  </si>
  <si>
    <t>【減損履歴】</t>
    <rPh sb="1" eb="3">
      <t>ゲンソン</t>
    </rPh>
    <rPh sb="3" eb="5">
      <t>リレキ</t>
    </rPh>
    <phoneticPr fontId="5"/>
  </si>
  <si>
    <t>『Ｓシステム』または『奉行Ｖ ERPクラウド』をご利用の場合</t>
    <rPh sb="25" eb="27">
      <t>リヨウ</t>
    </rPh>
    <phoneticPr fontId="1"/>
  </si>
  <si>
    <t>減損日付</t>
    <rPh sb="0" eb="2">
      <t>ゲンソン</t>
    </rPh>
    <rPh sb="2" eb="4">
      <t>ヒヅケ</t>
    </rPh>
    <phoneticPr fontId="24"/>
  </si>
  <si>
    <t>AA0120001</t>
    <phoneticPr fontId="24"/>
  </si>
  <si>
    <t>減損後計算開始月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</si>
  <si>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AA0120002</t>
    <phoneticPr fontId="24"/>
  </si>
  <si>
    <t>0：減損月の翌月から　1：減損月から　2：期首月から　３：当中間期期首月から　４：当四半期期首月から</t>
    <rPh sb="2" eb="4">
      <t>ゲンソン</t>
    </rPh>
    <rPh sb="4" eb="5">
      <t>ツキ</t>
    </rPh>
    <rPh sb="6" eb="8">
      <t>ヨクゲツ</t>
    </rPh>
    <rPh sb="13" eb="15">
      <t>ゲンソン</t>
    </rPh>
    <rPh sb="15" eb="16">
      <t>ツキ</t>
    </rPh>
    <rPh sb="21" eb="23">
      <t>キシュ</t>
    </rPh>
    <rPh sb="23" eb="24">
      <t>ツキ</t>
    </rPh>
    <rPh sb="29" eb="30">
      <t>トウ</t>
    </rPh>
    <rPh sb="30" eb="33">
      <t>チュウカンキ</t>
    </rPh>
    <rPh sb="33" eb="35">
      <t>キシュ</t>
    </rPh>
    <rPh sb="35" eb="36">
      <t>ヅキ</t>
    </rPh>
    <rPh sb="41" eb="42">
      <t>トウ</t>
    </rPh>
    <rPh sb="42" eb="45">
      <t>シハンキ</t>
    </rPh>
    <rPh sb="45" eb="47">
      <t>キシュ</t>
    </rPh>
    <rPh sb="47" eb="48">
      <t>ヅキ</t>
    </rPh>
    <phoneticPr fontId="24"/>
  </si>
  <si>
    <t>残存耐用年数</t>
    <rPh sb="0" eb="2">
      <t>ザンゾン</t>
    </rPh>
    <rPh sb="2" eb="4">
      <t>タイヨウ</t>
    </rPh>
    <rPh sb="4" eb="6">
      <t>ネンスウ</t>
    </rPh>
    <phoneticPr fontId="24"/>
  </si>
  <si>
    <t>AA0120003</t>
  </si>
  <si>
    <t>※償却方法が「3：リース期間定額法」または「4：税法繰延資産」の場合は、償却月数を指定します。</t>
    <rPh sb="36" eb="38">
      <t>ショウキャク</t>
    </rPh>
    <rPh sb="38" eb="40">
      <t>ツキスウ</t>
    </rPh>
    <phoneticPr fontId="13"/>
  </si>
  <si>
    <t>減損後残存価額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</si>
  <si>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AA0120004</t>
  </si>
  <si>
    <t>減損前帳簿価額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</si>
  <si>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AA0120005</t>
  </si>
  <si>
    <t>減損損失額</t>
    <rPh sb="0" eb="2">
      <t>ゲンソン</t>
    </rPh>
    <rPh sb="2" eb="4">
      <t>ソンシツ</t>
    </rPh>
    <rPh sb="4" eb="5">
      <t>ガク</t>
    </rPh>
    <phoneticPr fontId="13"/>
  </si>
  <si>
    <t>AA0120006</t>
  </si>
  <si>
    <t>基礎となる金額</t>
    <rPh sb="0" eb="2">
      <t>キソ</t>
    </rPh>
    <rPh sb="5" eb="7">
      <t>キンガク</t>
    </rPh>
    <phoneticPr fontId="13"/>
  </si>
  <si>
    <t>AA0120007</t>
  </si>
  <si>
    <t>減損日付（会計基準１）</t>
    <rPh sb="0" eb="2">
      <t>ゲンソン</t>
    </rPh>
    <rPh sb="2" eb="4">
      <t>ヒヅケ</t>
    </rPh>
    <phoneticPr fontId="24"/>
  </si>
  <si>
    <t>AA0121001</t>
  </si>
  <si>
    <t>減損後計算開始月（会計基準１）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</si>
  <si>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AA0121002</t>
  </si>
  <si>
    <t>残存耐用年数（会計基準１）</t>
    <rPh sb="0" eb="2">
      <t>ザンゾン</t>
    </rPh>
    <rPh sb="2" eb="4">
      <t>タイヨウ</t>
    </rPh>
    <rPh sb="4" eb="6">
      <t>ネンスウ</t>
    </rPh>
    <phoneticPr fontId="24"/>
  </si>
  <si>
    <t>AA0121003</t>
  </si>
  <si>
    <t>減損後残存価額（会計基準１）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</si>
  <si>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AA0121004</t>
  </si>
  <si>
    <t>減損前帳簿価額（会計基準１）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</si>
  <si>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AA0121005</t>
  </si>
  <si>
    <t>減損損失額（会計基準１）</t>
    <rPh sb="0" eb="2">
      <t>ゲンソン</t>
    </rPh>
    <rPh sb="2" eb="4">
      <t>ソンシツ</t>
    </rPh>
    <rPh sb="4" eb="5">
      <t>ガク</t>
    </rPh>
    <phoneticPr fontId="13"/>
  </si>
  <si>
    <t>AA0121006</t>
  </si>
  <si>
    <t>基礎となる金額（会計基準１）</t>
    <rPh sb="0" eb="2">
      <t>キソ</t>
    </rPh>
    <rPh sb="5" eb="7">
      <t>キンガク</t>
    </rPh>
    <phoneticPr fontId="13"/>
  </si>
  <si>
    <t>AA0121007</t>
  </si>
  <si>
    <t>減損日付（会計基準２）</t>
    <rPh sb="0" eb="2">
      <t>ゲンソン</t>
    </rPh>
    <rPh sb="2" eb="4">
      <t>ヒヅケ</t>
    </rPh>
    <phoneticPr fontId="24"/>
  </si>
  <si>
    <t>AA0122001</t>
  </si>
  <si>
    <t>減損後計算開始月（会計基準２）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</si>
  <si>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AA0122002</t>
  </si>
  <si>
    <t>残存耐用年数（会計基準２）</t>
    <rPh sb="0" eb="2">
      <t>ザンゾン</t>
    </rPh>
    <rPh sb="2" eb="4">
      <t>タイヨウ</t>
    </rPh>
    <rPh sb="4" eb="6">
      <t>ネンスウ</t>
    </rPh>
    <phoneticPr fontId="24"/>
  </si>
  <si>
    <t>AA0122003</t>
  </si>
  <si>
    <t>減損後残存価額（会計基準２）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</si>
  <si>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AA0122004</t>
  </si>
  <si>
    <t>減損前帳簿価額（会計基準２）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</si>
  <si>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AA0122005</t>
  </si>
  <si>
    <t>減損損失額（会計基準２）</t>
    <rPh sb="0" eb="2">
      <t>ゲンソン</t>
    </rPh>
    <rPh sb="2" eb="4">
      <t>ソンシツ</t>
    </rPh>
    <rPh sb="4" eb="5">
      <t>ガク</t>
    </rPh>
    <phoneticPr fontId="13"/>
  </si>
  <si>
    <t>AA0122006</t>
  </si>
  <si>
    <t>基礎となる金額（会計基準２）</t>
    <rPh sb="0" eb="2">
      <t>キソ</t>
    </rPh>
    <rPh sb="5" eb="7">
      <t>キンガク</t>
    </rPh>
    <phoneticPr fontId="13"/>
  </si>
  <si>
    <t>AA0122007</t>
  </si>
  <si>
    <t>減損日付（会計基準３）</t>
    <rPh sb="0" eb="2">
      <t>ゲンソン</t>
    </rPh>
    <rPh sb="2" eb="4">
      <t>ヒヅケ</t>
    </rPh>
    <phoneticPr fontId="24"/>
  </si>
  <si>
    <t>AA0123001</t>
  </si>
  <si>
    <t>減損後計算開始月（会計基準３）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</si>
  <si>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AA0123002</t>
  </si>
  <si>
    <t>残存耐用年数（会計基準３）</t>
    <rPh sb="0" eb="2">
      <t>ザンゾン</t>
    </rPh>
    <rPh sb="2" eb="4">
      <t>タイヨウ</t>
    </rPh>
    <rPh sb="4" eb="6">
      <t>ネンスウ</t>
    </rPh>
    <phoneticPr fontId="24"/>
  </si>
  <si>
    <t>AA0123003</t>
  </si>
  <si>
    <t>減損後残存価額（会計基準３）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</si>
  <si>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AA0123004</t>
  </si>
  <si>
    <t>減損前帳簿価額（会計基準３）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</si>
  <si>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AA0123005</t>
  </si>
  <si>
    <t>減損損失額（会計基準３）</t>
    <rPh sb="0" eb="2">
      <t>ゲンソン</t>
    </rPh>
    <rPh sb="2" eb="4">
      <t>ソンシツ</t>
    </rPh>
    <rPh sb="4" eb="5">
      <t>ガク</t>
    </rPh>
    <phoneticPr fontId="13"/>
  </si>
  <si>
    <t>AA0123006</t>
  </si>
  <si>
    <t>基礎となる金額（会計基準３）</t>
    <rPh sb="0" eb="2">
      <t>キソ</t>
    </rPh>
    <rPh sb="5" eb="7">
      <t>キンガク</t>
    </rPh>
    <phoneticPr fontId="13"/>
  </si>
  <si>
    <t>AA0123007</t>
  </si>
  <si>
    <t>減損日付（会計基準４）</t>
    <rPh sb="0" eb="2">
      <t>ゲンソン</t>
    </rPh>
    <rPh sb="2" eb="4">
      <t>ヒヅケ</t>
    </rPh>
    <phoneticPr fontId="24"/>
  </si>
  <si>
    <t>AA0124001</t>
  </si>
  <si>
    <t>減損後計算開始月（会計基準４）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</si>
  <si>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AA0124002</t>
  </si>
  <si>
    <t>残存耐用年数（会計基準４）</t>
    <rPh sb="0" eb="2">
      <t>ザンゾン</t>
    </rPh>
    <rPh sb="2" eb="4">
      <t>タイヨウ</t>
    </rPh>
    <rPh sb="4" eb="6">
      <t>ネンスウ</t>
    </rPh>
    <phoneticPr fontId="24"/>
  </si>
  <si>
    <t>AA0124003</t>
  </si>
  <si>
    <t>減損後残存価額（会計基準４）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</si>
  <si>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AA0124004</t>
  </si>
  <si>
    <t>減損前帳簿価額（会計基準４）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</si>
  <si>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AA0124005</t>
  </si>
  <si>
    <t>減損損失額（会計基準４）</t>
    <rPh sb="0" eb="2">
      <t>ゲンソン</t>
    </rPh>
    <rPh sb="2" eb="4">
      <t>ソンシツ</t>
    </rPh>
    <rPh sb="4" eb="5">
      <t>ガク</t>
    </rPh>
    <phoneticPr fontId="13"/>
  </si>
  <si>
    <t>AA0124006</t>
  </si>
  <si>
    <t>基礎となる金額（会計基準４）</t>
    <rPh sb="0" eb="2">
      <t>キソ</t>
    </rPh>
    <rPh sb="5" eb="7">
      <t>キンガク</t>
    </rPh>
    <phoneticPr fontId="13"/>
  </si>
  <si>
    <t>AA0124007</t>
  </si>
  <si>
    <t>減損日付（会計基準５）</t>
    <rPh sb="0" eb="2">
      <t>ゲンソン</t>
    </rPh>
    <rPh sb="2" eb="4">
      <t>ヒヅケ</t>
    </rPh>
    <phoneticPr fontId="24"/>
  </si>
  <si>
    <t>AA0125001</t>
  </si>
  <si>
    <t>減損後計算開始月（会計基準５）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</si>
  <si>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AA0125002</t>
  </si>
  <si>
    <t>残存耐用年数（会計基準５）</t>
    <rPh sb="0" eb="2">
      <t>ザンゾン</t>
    </rPh>
    <rPh sb="2" eb="4">
      <t>タイヨウ</t>
    </rPh>
    <rPh sb="4" eb="6">
      <t>ネンスウ</t>
    </rPh>
    <phoneticPr fontId="24"/>
  </si>
  <si>
    <t>AA0125003</t>
  </si>
  <si>
    <t>減損後残存価額（会計基準５）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</si>
  <si>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AA0125004</t>
  </si>
  <si>
    <t>減損前帳簿価額（会計基準５）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</si>
  <si>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AA0125005</t>
  </si>
  <si>
    <t>減損損失額（会計基準５）</t>
    <rPh sb="0" eb="2">
      <t>ゲンソン</t>
    </rPh>
    <rPh sb="2" eb="4">
      <t>ソンシツ</t>
    </rPh>
    <rPh sb="4" eb="5">
      <t>ガク</t>
    </rPh>
    <phoneticPr fontId="13"/>
  </si>
  <si>
    <t>AA0125006</t>
  </si>
  <si>
    <t>基礎となる金額（会計基準５）</t>
    <rPh sb="0" eb="2">
      <t>キソ</t>
    </rPh>
    <rPh sb="5" eb="7">
      <t>キンガク</t>
    </rPh>
    <phoneticPr fontId="13"/>
  </si>
  <si>
    <t>AA0125007</t>
  </si>
  <si>
    <t>【償却方法変更履歴】</t>
    <phoneticPr fontId="5"/>
  </si>
  <si>
    <t>変更日付</t>
    <rPh sb="0" eb="2">
      <t>ヘンコウ</t>
    </rPh>
    <phoneticPr fontId="13"/>
  </si>
  <si>
    <t>AA0020001</t>
    <phoneticPr fontId="24"/>
  </si>
  <si>
    <t>変更後償却方法
変更後償却方法（税務）＜注１＞</t>
    <rPh sb="0" eb="2">
      <t>ヘンコウ</t>
    </rPh>
    <rPh sb="2" eb="3">
      <t>アト</t>
    </rPh>
    <rPh sb="3" eb="5">
      <t>ショウキャク</t>
    </rPh>
    <rPh sb="5" eb="7">
      <t>ホウホウ</t>
    </rPh>
    <rPh sb="8" eb="10">
      <t>ヘンコウ</t>
    </rPh>
    <rPh sb="10" eb="11">
      <t>ゴ</t>
    </rPh>
    <rPh sb="11" eb="13">
      <t>ショウキャク</t>
    </rPh>
    <rPh sb="13" eb="15">
      <t>ホウホウ</t>
    </rPh>
    <rPh sb="16" eb="18">
      <t>ゼイム</t>
    </rPh>
    <phoneticPr fontId="13"/>
  </si>
  <si>
    <t>AA0020002</t>
    <phoneticPr fontId="24"/>
  </si>
  <si>
    <t>1：定額法　2：200％定率法　20：旧定額法　21：250％定率法　22：旧定率法
※耐用年数（償却期間）だけを変更する場合（償却方法は変更しない場合）は、この項目を空欄にして受け入れてください。</t>
    <phoneticPr fontId="24"/>
  </si>
  <si>
    <t>変更後耐用年数
変更後耐用年数（税務）＜注１＞</t>
    <phoneticPr fontId="24"/>
  </si>
  <si>
    <t>AA0020003</t>
    <phoneticPr fontId="24"/>
  </si>
  <si>
    <t>３</t>
    <phoneticPr fontId="24"/>
  </si>
  <si>
    <t>※償却方法だけを変更する場合（耐用年数は変更しない場合）は、この項目を空欄にして受け入れてください。</t>
    <phoneticPr fontId="24"/>
  </si>
  <si>
    <t>耐用年数変更理由</t>
    <rPh sb="0" eb="2">
      <t>タイヨウ</t>
    </rPh>
    <rPh sb="2" eb="4">
      <t>ネンスウ</t>
    </rPh>
    <phoneticPr fontId="24"/>
  </si>
  <si>
    <t>AA0020004</t>
    <phoneticPr fontId="24"/>
  </si>
  <si>
    <t>0：耐用年数短縮特例　1：用途変更　2：経過年数控除　3：美術品改正
※「2：経過年数控除」は、以下の場合に設定できます。
　・定額法の償却方法に変更する場合
　・償却方法を「21：250％定率法」から「2：200％定率法」に変更する場合
※「3：美術品改正」は、以下の場合に設定指定できます。
　・取得日付（AA0010005）が、2015年１月１日より前の場合
　・変更日付（AA0020001）が、2015年１月１日から12月31日の場合
※自動で耐用年数から経過年数を控除する場合は、「2：経過年数控除」を指定し、「変更後耐用年数」を空欄にして受け入れてください。</t>
    <rPh sb="55" eb="57">
      <t>セッテイ</t>
    </rPh>
    <rPh sb="125" eb="127">
      <t>ビジュツ</t>
    </rPh>
    <rPh sb="127" eb="128">
      <t>ヒン</t>
    </rPh>
    <rPh sb="128" eb="130">
      <t>カイセイ</t>
    </rPh>
    <rPh sb="139" eb="141">
      <t>セッテイ</t>
    </rPh>
    <rPh sb="151" eb="153">
      <t>シュトク</t>
    </rPh>
    <rPh sb="153" eb="155">
      <t>ヒヅケ</t>
    </rPh>
    <rPh sb="179" eb="180">
      <t>マエ</t>
    </rPh>
    <rPh sb="181" eb="183">
      <t>バアイ</t>
    </rPh>
    <rPh sb="186" eb="188">
      <t>ヘンコウ</t>
    </rPh>
    <rPh sb="188" eb="190">
      <t>ヒヅケ</t>
    </rPh>
    <rPh sb="211" eb="212">
      <t>ニチ</t>
    </rPh>
    <rPh sb="216" eb="217">
      <t>ガツ</t>
    </rPh>
    <rPh sb="221" eb="223">
      <t>バアイ</t>
    </rPh>
    <rPh sb="266" eb="268">
      <t>タイヨウ</t>
    </rPh>
    <rPh sb="268" eb="270">
      <t>ネンスウ</t>
    </rPh>
    <phoneticPr fontId="24"/>
  </si>
  <si>
    <t>変更時帳簿価額（税務）</t>
    <phoneticPr fontId="24"/>
  </si>
  <si>
    <t>AA0020005</t>
  </si>
  <si>
    <t>13</t>
    <phoneticPr fontId="24"/>
  </si>
  <si>
    <t>AA0020008</t>
    <phoneticPr fontId="24"/>
  </si>
  <si>
    <t>1：定額法　2：200％定率法　20：旧定額法　21：250％定率法　22：旧定率法　30：月割均等法　31：年割均等法
※耐用年数（償却期間）だけを変更する場合（償却方法は変更しない場合）は、この項目を空欄にして受け入れてください。
この項目は、＜注２＞の場合に受け入れできます。</t>
    <phoneticPr fontId="1"/>
  </si>
  <si>
    <t>AA0020009</t>
  </si>
  <si>
    <t>※償却方法だけを変更する場合（耐用年数は変更しない場合）は、この項目を空欄にして受け入れてください。
この項目は、＜注２＞の場合に受け入れできます。</t>
    <phoneticPr fontId="1"/>
  </si>
  <si>
    <t>AA0020010</t>
  </si>
  <si>
    <t>0：変更後期間で償却　1：償却率だけを変更
この項目は、＜注２＞の場合に受け入れできます。</t>
    <rPh sb="5" eb="7">
      <t>キカン</t>
    </rPh>
    <phoneticPr fontId="24"/>
  </si>
  <si>
    <t>変更時帳簿価額（会計）</t>
    <phoneticPr fontId="24"/>
  </si>
  <si>
    <t>AA0020006</t>
    <phoneticPr fontId="24"/>
  </si>
  <si>
    <t>固定資産税 耐用年数の変更</t>
    <phoneticPr fontId="24"/>
  </si>
  <si>
    <t>AA0020007</t>
    <phoneticPr fontId="24"/>
  </si>
  <si>
    <t>0：変更しない
1：「変更後耐用年数（税務）」と同じ償却期間に変更する
※耐用年数（償却期間）を変更しない場合は、この項目を空欄にして受け入れてください。</t>
    <phoneticPr fontId="24"/>
  </si>
  <si>
    <t>AA002○001</t>
    <phoneticPr fontId="24"/>
  </si>
  <si>
    <t>変更後償却方法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</si>
  <si>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AA002○008</t>
    <phoneticPr fontId="24"/>
  </si>
  <si>
    <t>1：定額法　2：200％定率法　20：旧定額法　21：250％定率法　22：旧定率法　30：月割均等法　31：年割均等法</t>
    <phoneticPr fontId="24"/>
  </si>
  <si>
    <t>変更後耐用年数</t>
    <phoneticPr fontId="24"/>
  </si>
  <si>
    <t>AA002○009</t>
    <phoneticPr fontId="24"/>
  </si>
  <si>
    <t>※償却方法だけを変更する場合（耐用年数は変更しない場合）は、この項目を空欄にして受け入れてください。</t>
  </si>
  <si>
    <t>計算方法</t>
    <rPh sb="0" eb="2">
      <t>ケイサン</t>
    </rPh>
    <rPh sb="2" eb="4">
      <t>ホウホウ</t>
    </rPh>
    <phoneticPr fontId="24"/>
  </si>
  <si>
    <t>AA002○010</t>
    <phoneticPr fontId="24"/>
  </si>
  <si>
    <t>0：変更後期間で償却　1：償却率だけを変更</t>
    <rPh sb="5" eb="7">
      <t>キカン</t>
    </rPh>
    <phoneticPr fontId="24"/>
  </si>
  <si>
    <t>変更時帳簿価額</t>
    <phoneticPr fontId="24"/>
  </si>
  <si>
    <t>AA002○006</t>
    <phoneticPr fontId="24"/>
  </si>
  <si>
    <t>変更日付（会計基準１）</t>
    <rPh sb="0" eb="2">
      <t>ヘンコウ</t>
    </rPh>
    <phoneticPr fontId="13"/>
  </si>
  <si>
    <t>AA0021001</t>
  </si>
  <si>
    <t>変更後償却方法（会計基準１）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</si>
  <si>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AA0021008</t>
  </si>
  <si>
    <t>変更後耐用年数（会計基準１）</t>
    <phoneticPr fontId="24"/>
  </si>
  <si>
    <t>AA0021009</t>
  </si>
  <si>
    <t>計算方法（会計基準１）</t>
    <rPh sb="0" eb="2">
      <t>ケイサン</t>
    </rPh>
    <rPh sb="2" eb="4">
      <t>ホウホウ</t>
    </rPh>
    <phoneticPr fontId="24"/>
  </si>
  <si>
    <t>AA0021010</t>
  </si>
  <si>
    <t>変更時帳簿価額（会計基準１）</t>
    <phoneticPr fontId="24"/>
  </si>
  <si>
    <t>AA0021006</t>
  </si>
  <si>
    <t>変更日付（会計基準２）</t>
    <rPh sb="0" eb="2">
      <t>ヘンコウ</t>
    </rPh>
    <phoneticPr fontId="13"/>
  </si>
  <si>
    <t>AA0022001</t>
  </si>
  <si>
    <t>変更後償却方法（会計基準２）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</si>
  <si>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AA0022008</t>
  </si>
  <si>
    <t>変更後耐用年数（会計基準２）</t>
    <phoneticPr fontId="24"/>
  </si>
  <si>
    <t>AA0022009</t>
  </si>
  <si>
    <t>計算方法（会計基準２）</t>
    <rPh sb="0" eb="2">
      <t>ケイサン</t>
    </rPh>
    <rPh sb="2" eb="4">
      <t>ホウホウ</t>
    </rPh>
    <phoneticPr fontId="24"/>
  </si>
  <si>
    <t>AA0022010</t>
  </si>
  <si>
    <t>変更時帳簿価額（会計基準２）</t>
    <phoneticPr fontId="24"/>
  </si>
  <si>
    <t>AA0022006</t>
  </si>
  <si>
    <t>変更日付（会計基準３）</t>
    <rPh sb="0" eb="2">
      <t>ヘンコウ</t>
    </rPh>
    <phoneticPr fontId="13"/>
  </si>
  <si>
    <t>AA0023001</t>
  </si>
  <si>
    <t>変更後償却方法（会計基準３）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</si>
  <si>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AA0023008</t>
  </si>
  <si>
    <t>変更後耐用年数（会計基準３）</t>
    <phoneticPr fontId="24"/>
  </si>
  <si>
    <t>AA0023009</t>
  </si>
  <si>
    <t>計算方法（会計基準３）</t>
    <rPh sb="0" eb="2">
      <t>ケイサン</t>
    </rPh>
    <rPh sb="2" eb="4">
      <t>ホウホウ</t>
    </rPh>
    <phoneticPr fontId="24"/>
  </si>
  <si>
    <t>AA0023010</t>
  </si>
  <si>
    <t>変更時帳簿価額（会計基準３）</t>
    <phoneticPr fontId="24"/>
  </si>
  <si>
    <t>AA0023006</t>
  </si>
  <si>
    <t>変更日付（会計基準４）</t>
    <rPh sb="0" eb="2">
      <t>ヘンコウ</t>
    </rPh>
    <phoneticPr fontId="13"/>
  </si>
  <si>
    <t>AA0024001</t>
  </si>
  <si>
    <t>変更後償却方法（会計基準４）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</si>
  <si>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AA0024008</t>
  </si>
  <si>
    <t>変更後耐用年数（会計基準４）</t>
    <phoneticPr fontId="24"/>
  </si>
  <si>
    <t>AA0024009</t>
  </si>
  <si>
    <t>計算方法（会計基準４）</t>
    <rPh sb="0" eb="2">
      <t>ケイサン</t>
    </rPh>
    <rPh sb="2" eb="4">
      <t>ホウホウ</t>
    </rPh>
    <phoneticPr fontId="24"/>
  </si>
  <si>
    <t>AA0024010</t>
  </si>
  <si>
    <t>変更時帳簿価額（会計基準４）</t>
    <phoneticPr fontId="24"/>
  </si>
  <si>
    <t>AA0024006</t>
  </si>
  <si>
    <t>変更日付（会計基準５）</t>
    <rPh sb="0" eb="2">
      <t>ヘンコウ</t>
    </rPh>
    <phoneticPr fontId="13"/>
  </si>
  <si>
    <t>AA0025001</t>
  </si>
  <si>
    <t>変更後償却方法（会計基準５）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</si>
  <si>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AA0025008</t>
  </si>
  <si>
    <t>変更後耐用年数（会計基準５）</t>
    <phoneticPr fontId="24"/>
  </si>
  <si>
    <t>AA0025009</t>
  </si>
  <si>
    <t>計算方法（会計基準５）</t>
    <rPh sb="0" eb="2">
      <t>ケイサン</t>
    </rPh>
    <rPh sb="2" eb="4">
      <t>ホウホウ</t>
    </rPh>
    <phoneticPr fontId="24"/>
  </si>
  <si>
    <t>AA0025010</t>
  </si>
  <si>
    <t>変更時帳簿価額（会計基準５）</t>
    <phoneticPr fontId="24"/>
  </si>
  <si>
    <t>AA0025006</t>
  </si>
  <si>
    <t>【画像】</t>
    <rPh sb="1" eb="3">
      <t>ガゾウ</t>
    </rPh>
    <phoneticPr fontId="5"/>
  </si>
  <si>
    <t>画像パス</t>
    <rPh sb="0" eb="1">
      <t>ガ</t>
    </rPh>
    <rPh sb="1" eb="2">
      <t>ゾウ</t>
    </rPh>
    <phoneticPr fontId="13"/>
  </si>
  <si>
    <t>AA0150001</t>
  </si>
  <si>
    <t>画像方向</t>
    <rPh sb="0" eb="1">
      <t>ガ</t>
    </rPh>
    <rPh sb="1" eb="2">
      <t>ゾウ</t>
    </rPh>
    <rPh sb="2" eb="4">
      <t>ホウコウ</t>
    </rPh>
    <phoneticPr fontId="13"/>
  </si>
  <si>
    <t>AA0150002</t>
  </si>
  <si>
    <t>0：そのまま　1：右90度　2：右180度　3：右270度</t>
    <rPh sb="9" eb="10">
      <t>ミギ</t>
    </rPh>
    <rPh sb="12" eb="13">
      <t>ド</t>
    </rPh>
    <rPh sb="16" eb="17">
      <t>ミギ</t>
    </rPh>
    <rPh sb="20" eb="21">
      <t>ド</t>
    </rPh>
    <rPh sb="24" eb="25">
      <t>ミギ</t>
    </rPh>
    <rPh sb="28" eb="29">
      <t>ド</t>
    </rPh>
    <phoneticPr fontId="13"/>
  </si>
  <si>
    <t>表示選択</t>
    <rPh sb="0" eb="2">
      <t>ヒョウジ</t>
    </rPh>
    <rPh sb="2" eb="4">
      <t>センタク</t>
    </rPh>
    <phoneticPr fontId="13"/>
  </si>
  <si>
    <t>AA0150003</t>
  </si>
  <si>
    <t>0：表示しない　1：表示する</t>
    <rPh sb="2" eb="4">
      <t>ヒョウジ</t>
    </rPh>
    <rPh sb="10" eb="12">
      <t>ヒョウジ</t>
    </rPh>
    <phoneticPr fontId="13"/>
  </si>
  <si>
    <t>【確認書類等】</t>
    <rPh sb="1" eb="3">
      <t>カクニン</t>
    </rPh>
    <rPh sb="3" eb="5">
      <t>ショルイ</t>
    </rPh>
    <rPh sb="5" eb="6">
      <t>トウ</t>
    </rPh>
    <phoneticPr fontId="5"/>
  </si>
  <si>
    <t>確認書類パス</t>
    <rPh sb="0" eb="2">
      <t>カクニン</t>
    </rPh>
    <rPh sb="2" eb="4">
      <t>ショルイ</t>
    </rPh>
    <phoneticPr fontId="13"/>
  </si>
  <si>
    <t>AA0160001</t>
    <phoneticPr fontId="13"/>
  </si>
  <si>
    <t>確認書類No.</t>
    <rPh sb="0" eb="2">
      <t>カクニン</t>
    </rPh>
    <rPh sb="2" eb="4">
      <t>ショルイ</t>
    </rPh>
    <phoneticPr fontId="13"/>
  </si>
  <si>
    <t>AA0160002</t>
    <phoneticPr fontId="13"/>
  </si>
  <si>
    <t>1～10</t>
    <phoneticPr fontId="13"/>
  </si>
  <si>
    <t>【分割】</t>
    <rPh sb="1" eb="3">
      <t>ブンカツ</t>
    </rPh>
    <phoneticPr fontId="5"/>
  </si>
  <si>
    <t>分割先資産コード</t>
    <rPh sb="0" eb="2">
      <t>ブンカツ</t>
    </rPh>
    <rPh sb="2" eb="3">
      <t>サキ</t>
    </rPh>
    <rPh sb="3" eb="5">
      <t>シサン</t>
    </rPh>
    <phoneticPr fontId="24"/>
  </si>
  <si>
    <t>AA0810001</t>
    <phoneticPr fontId="24"/>
  </si>
  <si>
    <t>１～15</t>
    <phoneticPr fontId="24"/>
  </si>
  <si>
    <t>必須</t>
    <phoneticPr fontId="24"/>
  </si>
  <si>
    <t>分割先資産コード（枝番）</t>
    <rPh sb="0" eb="2">
      <t>ブンカツ</t>
    </rPh>
    <rPh sb="2" eb="3">
      <t>サキ</t>
    </rPh>
    <rPh sb="3" eb="5">
      <t>シサン</t>
    </rPh>
    <rPh sb="9" eb="11">
      <t>エダバン</t>
    </rPh>
    <phoneticPr fontId="24"/>
  </si>
  <si>
    <t>AA0810002</t>
  </si>
  <si>
    <t>分割基準</t>
    <rPh sb="0" eb="2">
      <t>ブンカツ</t>
    </rPh>
    <rPh sb="2" eb="4">
      <t>キジュン</t>
    </rPh>
    <phoneticPr fontId="24"/>
  </si>
  <si>
    <t>AA0810003</t>
  </si>
  <si>
    <t>0：数量　1：取得価額　2：割合　3：期首帳簿価額</t>
    <rPh sb="2" eb="4">
      <t>スウリョウ</t>
    </rPh>
    <rPh sb="7" eb="9">
      <t>シュトク</t>
    </rPh>
    <rPh sb="9" eb="11">
      <t>カガク</t>
    </rPh>
    <rPh sb="14" eb="16">
      <t>ワリアイ</t>
    </rPh>
    <rPh sb="19" eb="21">
      <t>キシュ</t>
    </rPh>
    <rPh sb="21" eb="23">
      <t>チョウボ</t>
    </rPh>
    <rPh sb="23" eb="25">
      <t>カガク</t>
    </rPh>
    <phoneticPr fontId="13"/>
  </si>
  <si>
    <t>基準値</t>
    <rPh sb="0" eb="3">
      <t>キジュンチ</t>
    </rPh>
    <phoneticPr fontId="24"/>
  </si>
  <si>
    <t>AA0810004</t>
  </si>
  <si>
    <t>桁数は、分割基準の設定によって異なります。
「0：数量」⇒整数9桁、小数は、単位の小数桁数によって異なります。
「1：取得価額」⇒整数13桁、小数0桁
「2：割合」⇒整数2桁、小数2桁
「3：期首帳簿価額」⇒整数13桁、小数0桁</t>
    <rPh sb="0" eb="2">
      <t>ケタスウ</t>
    </rPh>
    <rPh sb="4" eb="6">
      <t>ブンカツ</t>
    </rPh>
    <rPh sb="6" eb="8">
      <t>キジュン</t>
    </rPh>
    <rPh sb="9" eb="11">
      <t>セッテイ</t>
    </rPh>
    <rPh sb="15" eb="16">
      <t>コト</t>
    </rPh>
    <rPh sb="25" eb="27">
      <t>スウリョウ</t>
    </rPh>
    <rPh sb="29" eb="31">
      <t>セイスウ</t>
    </rPh>
    <rPh sb="32" eb="33">
      <t>ケタ</t>
    </rPh>
    <rPh sb="34" eb="36">
      <t>ショウスウ</t>
    </rPh>
    <rPh sb="38" eb="40">
      <t>タンイ</t>
    </rPh>
    <rPh sb="41" eb="43">
      <t>ショウスウ</t>
    </rPh>
    <rPh sb="43" eb="45">
      <t>ケタスウ</t>
    </rPh>
    <rPh sb="49" eb="50">
      <t>コト</t>
    </rPh>
    <rPh sb="59" eb="61">
      <t>シュトク</t>
    </rPh>
    <rPh sb="61" eb="63">
      <t>カガク</t>
    </rPh>
    <rPh sb="65" eb="67">
      <t>セイスウ</t>
    </rPh>
    <rPh sb="69" eb="70">
      <t>ケタ</t>
    </rPh>
    <rPh sb="71" eb="73">
      <t>ショウスウ</t>
    </rPh>
    <rPh sb="74" eb="75">
      <t>ケタ</t>
    </rPh>
    <rPh sb="79" eb="81">
      <t>ワリアイ</t>
    </rPh>
    <rPh sb="83" eb="85">
      <t>セイスウ</t>
    </rPh>
    <rPh sb="86" eb="87">
      <t>ケタ</t>
    </rPh>
    <rPh sb="88" eb="90">
      <t>ショウスウ</t>
    </rPh>
    <rPh sb="91" eb="92">
      <t>ケタ</t>
    </rPh>
    <rPh sb="96" eb="98">
      <t>キシュ</t>
    </rPh>
    <rPh sb="98" eb="100">
      <t>チョウボ</t>
    </rPh>
    <rPh sb="100" eb="102">
      <t>カガク</t>
    </rPh>
    <phoneticPr fontId="24"/>
  </si>
  <si>
    <t>端数処理</t>
    <rPh sb="0" eb="2">
      <t>ハスウ</t>
    </rPh>
    <rPh sb="2" eb="4">
      <t>ショリ</t>
    </rPh>
    <phoneticPr fontId="24"/>
  </si>
  <si>
    <t>AA0810005</t>
    <phoneticPr fontId="24"/>
  </si>
  <si>
    <t>0：切り上げ　1：四捨五入　2：切り捨て</t>
    <phoneticPr fontId="24"/>
  </si>
  <si>
    <t>AA0810006</t>
    <phoneticPr fontId="24"/>
  </si>
  <si>
    <t>AA0810007</t>
    <phoneticPr fontId="13"/>
  </si>
  <si>
    <t>リース資産情報データ</t>
    <phoneticPr fontId="5"/>
  </si>
  <si>
    <t>『Ｓシステム』または『奉行Ｖ ERPクラウド』をご利用の場合</t>
    <rPh sb="25" eb="27">
      <t>リヨウ</t>
    </rPh>
    <phoneticPr fontId="5"/>
  </si>
  <si>
    <t>○ リース資産情報データのファイルの種類</t>
    <rPh sb="5" eb="7">
      <t>シサン</t>
    </rPh>
    <rPh sb="7" eb="9">
      <t>ジョウホウ</t>
    </rPh>
    <rPh sb="18" eb="20">
      <t>シュルイ</t>
    </rPh>
    <phoneticPr fontId="1"/>
  </si>
  <si>
    <t>　 　リース資産情報データのファイルの種類は、以下のように分かれています。</t>
    <rPh sb="6" eb="8">
      <t>シサン</t>
    </rPh>
    <rPh sb="8" eb="10">
      <t>ジョウホウ</t>
    </rPh>
    <rPh sb="19" eb="21">
      <t>シュルイ</t>
    </rPh>
    <rPh sb="23" eb="25">
      <t>イカ</t>
    </rPh>
    <rPh sb="29" eb="30">
      <t>ワ</t>
    </rPh>
    <phoneticPr fontId="1"/>
  </si>
  <si>
    <t>　 　処理の目的にあったファイルを指定する必要があります。</t>
    <rPh sb="3" eb="5">
      <t>ショリ</t>
    </rPh>
    <rPh sb="17" eb="19">
      <t>シテイ</t>
    </rPh>
    <phoneticPr fontId="1"/>
  </si>
  <si>
    <t>　 　例：リース資産の移動処理を行う場合は、移動情報が入力されたファイルを指定します。</t>
    <rPh sb="3" eb="4">
      <t>タト</t>
    </rPh>
    <rPh sb="8" eb="10">
      <t>シサン</t>
    </rPh>
    <rPh sb="11" eb="13">
      <t>イドウ</t>
    </rPh>
    <rPh sb="13" eb="15">
      <t>ショリ</t>
    </rPh>
    <rPh sb="16" eb="17">
      <t>オコナ</t>
    </rPh>
    <rPh sb="18" eb="20">
      <t>バアイ</t>
    </rPh>
    <rPh sb="22" eb="24">
      <t>イドウ</t>
    </rPh>
    <rPh sb="24" eb="26">
      <t>ジョウホウ</t>
    </rPh>
    <rPh sb="27" eb="29">
      <t>ニュウリョク</t>
    </rPh>
    <rPh sb="37" eb="39">
      <t>シテイ</t>
    </rPh>
    <phoneticPr fontId="1"/>
  </si>
  <si>
    <t xml:space="preserve"> 　　・基本</t>
    <rPh sb="0" eb="6">
      <t>キホン</t>
    </rPh>
    <phoneticPr fontId="1"/>
  </si>
  <si>
    <t xml:space="preserve"> 　　・特別償却準備金履歴</t>
    <rPh sb="4" eb="6">
      <t>トクベツ</t>
    </rPh>
    <rPh sb="6" eb="8">
      <t>ショウキャク</t>
    </rPh>
    <rPh sb="8" eb="11">
      <t>ジュンビキン</t>
    </rPh>
    <rPh sb="11" eb="13">
      <t>リレキ</t>
    </rPh>
    <phoneticPr fontId="1"/>
  </si>
  <si>
    <t xml:space="preserve"> 　　・圧縮記帳履歴</t>
    <rPh sb="4" eb="6">
      <t>アッシュク</t>
    </rPh>
    <rPh sb="6" eb="8">
      <t>キチョウ</t>
    </rPh>
    <rPh sb="8" eb="10">
      <t>リレキ</t>
    </rPh>
    <phoneticPr fontId="1"/>
  </si>
  <si>
    <t xml:space="preserve"> 　　・圧縮記帳積立金</t>
    <rPh sb="4" eb="6">
      <t>アッシュク</t>
    </rPh>
    <rPh sb="6" eb="8">
      <t>キチョウ</t>
    </rPh>
    <rPh sb="8" eb="10">
      <t>ツミタテ</t>
    </rPh>
    <rPh sb="10" eb="11">
      <t>キン</t>
    </rPh>
    <phoneticPr fontId="1"/>
  </si>
  <si>
    <t xml:space="preserve"> 　　・移動履歴</t>
    <rPh sb="4" eb="6">
      <t>イドウ</t>
    </rPh>
    <rPh sb="6" eb="8">
      <t>リレキ</t>
    </rPh>
    <phoneticPr fontId="1"/>
  </si>
  <si>
    <t xml:space="preserve"> 　　・遊休履歴</t>
    <rPh sb="4" eb="6">
      <t>ユウキュウ</t>
    </rPh>
    <rPh sb="6" eb="8">
      <t>リレキ</t>
    </rPh>
    <phoneticPr fontId="1"/>
  </si>
  <si>
    <t xml:space="preserve"> 　　・再リース履歴</t>
    <rPh sb="4" eb="5">
      <t>サイ</t>
    </rPh>
    <rPh sb="8" eb="10">
      <t>リレキ</t>
    </rPh>
    <phoneticPr fontId="1"/>
  </si>
  <si>
    <t xml:space="preserve"> 　　・減損履歴</t>
    <rPh sb="4" eb="6">
      <t>ゲンソン</t>
    </rPh>
    <rPh sb="6" eb="8">
      <t>リレキ</t>
    </rPh>
    <phoneticPr fontId="1"/>
  </si>
  <si>
    <t xml:space="preserve"> 　　・償却方法変更履歴</t>
    <rPh sb="4" eb="6">
      <t>ショウキャク</t>
    </rPh>
    <rPh sb="6" eb="8">
      <t>ホウホウ</t>
    </rPh>
    <rPh sb="8" eb="10">
      <t>ヘンコウ</t>
    </rPh>
    <rPh sb="10" eb="12">
      <t>リレキ</t>
    </rPh>
    <phoneticPr fontId="1"/>
  </si>
  <si>
    <t xml:space="preserve"> 　　・画像</t>
    <rPh sb="4" eb="6">
      <t>ガゾウ</t>
    </rPh>
    <phoneticPr fontId="1"/>
  </si>
  <si>
    <t xml:space="preserve"> 　　・確認書類等</t>
    <rPh sb="4" eb="6">
      <t>カクニン</t>
    </rPh>
    <rPh sb="6" eb="8">
      <t>ショルイ</t>
    </rPh>
    <rPh sb="8" eb="9">
      <t>トウ</t>
    </rPh>
    <phoneticPr fontId="1"/>
  </si>
  <si>
    <t>○ [経理業務設定]メニューで初期値を設定している項目を受け入れる場合</t>
    <rPh sb="3" eb="5">
      <t>ケイリ</t>
    </rPh>
    <rPh sb="5" eb="7">
      <t>ギョウム</t>
    </rPh>
    <rPh sb="7" eb="9">
      <t>セッテイ</t>
    </rPh>
    <rPh sb="15" eb="18">
      <t>ショキチ</t>
    </rPh>
    <rPh sb="19" eb="21">
      <t>セッテイ</t>
    </rPh>
    <rPh sb="25" eb="27">
      <t>コウモク</t>
    </rPh>
    <rPh sb="28" eb="29">
      <t>ウ</t>
    </rPh>
    <rPh sb="30" eb="31">
      <t>イ</t>
    </rPh>
    <rPh sb="33" eb="35">
      <t>バアイ</t>
    </rPh>
    <phoneticPr fontId="1"/>
  </si>
  <si>
    <t xml:space="preserve"> 　　新規登録時に、空白データを受け入れた場合は、[経理業務設定]メニューで設定している初期値が設定されます。</t>
    <rPh sb="26" eb="28">
      <t>ケイリ</t>
    </rPh>
    <rPh sb="28" eb="30">
      <t>ギョウム</t>
    </rPh>
    <rPh sb="30" eb="32">
      <t>セッテイ</t>
    </rPh>
    <phoneticPr fontId="1"/>
  </si>
  <si>
    <t xml:space="preserve"> 　　登録済みの資産に、上書きで汎用データを受け入れた場合は、設定されません。</t>
    <phoneticPr fontId="5"/>
  </si>
  <si>
    <t>○ 初期値を設定できる項目以外で、列を指定していない項目・空白データを受け入れた場合に設定される値</t>
    <rPh sb="2" eb="5">
      <t>ショキチ</t>
    </rPh>
    <rPh sb="17" eb="18">
      <t>レツ</t>
    </rPh>
    <rPh sb="19" eb="21">
      <t>シテイ</t>
    </rPh>
    <rPh sb="26" eb="28">
      <t>コウモク</t>
    </rPh>
    <rPh sb="29" eb="31">
      <t>クウハク</t>
    </rPh>
    <rPh sb="35" eb="36">
      <t>ウ</t>
    </rPh>
    <rPh sb="37" eb="38">
      <t>イ</t>
    </rPh>
    <rPh sb="40" eb="42">
      <t>バアイ</t>
    </rPh>
    <rPh sb="43" eb="45">
      <t>セッテイ</t>
    </rPh>
    <rPh sb="48" eb="49">
      <t>アタイ</t>
    </rPh>
    <phoneticPr fontId="1"/>
  </si>
  <si>
    <t>　 　空白または０が設定されます。</t>
    <rPh sb="3" eb="5">
      <t>クウハク</t>
    </rPh>
    <rPh sb="10" eb="12">
      <t>セッテイ</t>
    </rPh>
    <phoneticPr fontId="1"/>
  </si>
  <si>
    <t xml:space="preserve"> 　   金額項目やマスター、選択項目の場合は、０が設定されます。</t>
    <phoneticPr fontId="5"/>
  </si>
  <si>
    <t xml:space="preserve"> 　　※上記以外の値が設定される場合は、各項目の備考欄に記載しています。</t>
    <rPh sb="4" eb="6">
      <t>ジョウキ</t>
    </rPh>
    <rPh sb="6" eb="8">
      <t>イガイ</t>
    </rPh>
    <rPh sb="9" eb="10">
      <t>アタイ</t>
    </rPh>
    <rPh sb="11" eb="13">
      <t>セッテイ</t>
    </rPh>
    <rPh sb="16" eb="18">
      <t>バアイ</t>
    </rPh>
    <rPh sb="20" eb="21">
      <t>カク</t>
    </rPh>
    <rPh sb="21" eb="23">
      <t>コウモク</t>
    </rPh>
    <rPh sb="24" eb="26">
      <t>ビコウ</t>
    </rPh>
    <rPh sb="26" eb="27">
      <t>ラン</t>
    </rPh>
    <rPh sb="28" eb="30">
      <t>キサイ</t>
    </rPh>
    <phoneticPr fontId="1"/>
  </si>
  <si>
    <t>○ [経理業務設定]メニューの「償却方法・耐用年数」が「税務と会計でそれぞれに設定する」の場合、または『奉行Ｖ ERPクラウド』をご利用の場合</t>
    <phoneticPr fontId="5"/>
  </si>
  <si>
    <t xml:space="preserve"> 　　項目名は、＜注１＞に切り替わります。</t>
    <rPh sb="13" eb="14">
      <t>キ</t>
    </rPh>
    <rPh sb="15" eb="16">
      <t>カ</t>
    </rPh>
    <phoneticPr fontId="5"/>
  </si>
  <si>
    <t xml:space="preserve"> 　　この設定の場合に受け入れできる項目は、＜注２＞です。</t>
    <rPh sb="5" eb="7">
      <t>セッテイ</t>
    </rPh>
    <rPh sb="8" eb="10">
      <t>バアイ</t>
    </rPh>
    <rPh sb="11" eb="12">
      <t>ウ</t>
    </rPh>
    <rPh sb="13" eb="14">
      <t>イ</t>
    </rPh>
    <rPh sb="18" eb="20">
      <t>コウモク</t>
    </rPh>
    <phoneticPr fontId="5"/>
  </si>
  <si>
    <t>○ [経理業務設定]メニューの「会計基準」が「使用する」の場合</t>
    <phoneticPr fontId="5"/>
  </si>
  <si>
    <t xml:space="preserve"> 　　この設定の場合に受け入れできる項目は、＜注３＞です。</t>
    <rPh sb="5" eb="7">
      <t>セッテイ</t>
    </rPh>
    <rPh sb="8" eb="10">
      <t>バアイ</t>
    </rPh>
    <rPh sb="11" eb="12">
      <t>ウ</t>
    </rPh>
    <rPh sb="13" eb="14">
      <t>イ</t>
    </rPh>
    <rPh sb="18" eb="20">
      <t>コウモク</t>
    </rPh>
    <phoneticPr fontId="5"/>
  </si>
  <si>
    <t>【基本契約】</t>
    <rPh sb="1" eb="3">
      <t>キホン</t>
    </rPh>
    <rPh sb="3" eb="5">
      <t>ケイヤク</t>
    </rPh>
    <phoneticPr fontId="5"/>
  </si>
  <si>
    <t>AA1010001</t>
    <phoneticPr fontId="24"/>
  </si>
  <si>
    <t>桁数は、設定（メインメニュー右上にある[設定]アイコンから[運用設定]メニューの[資産管理]ページ）によって異なります。
・新規に登録する場合は、登録されていない資産コードを受け入れてください。
  ※[経理業務設定]の[資産管理]ページで付番方法を「自動付番」に設定している場合は、空白データを受け入れてください。
・リース資産を修正する場合は、修正対象の資産コードを受け入れてください。</t>
    <rPh sb="164" eb="166">
      <t>シサン</t>
    </rPh>
    <phoneticPr fontId="13"/>
  </si>
  <si>
    <t>資産コード（枝番）</t>
    <rPh sb="0" eb="2">
      <t>シサン</t>
    </rPh>
    <phoneticPr fontId="24"/>
  </si>
  <si>
    <t>AA1010002</t>
  </si>
  <si>
    <t>０～４</t>
    <phoneticPr fontId="5"/>
  </si>
  <si>
    <t>契約番号</t>
    <rPh sb="0" eb="2">
      <t>ケイヤク</t>
    </rPh>
    <rPh sb="2" eb="4">
      <t>バンゴウ</t>
    </rPh>
    <phoneticPr fontId="13"/>
  </si>
  <si>
    <t>AA1010003</t>
  </si>
  <si>
    <t>AA1010004</t>
  </si>
  <si>
    <t>AA1010005</t>
  </si>
  <si>
    <t>リース会社</t>
    <rPh sb="3" eb="5">
      <t>カイシャ</t>
    </rPh>
    <phoneticPr fontId="13"/>
  </si>
  <si>
    <t>AA1010006</t>
  </si>
  <si>
    <t>リース取引区分（取引）</t>
    <rPh sb="3" eb="5">
      <t>トリヒキ</t>
    </rPh>
    <rPh sb="5" eb="7">
      <t>クブン</t>
    </rPh>
    <rPh sb="8" eb="10">
      <t>トリヒキ</t>
    </rPh>
    <phoneticPr fontId="24"/>
  </si>
  <si>
    <t>AA1010007</t>
  </si>
  <si>
    <t>0：所有権移転外ファイナンス・リース　1：所有権移転ファイナンス・リース　2：オペレーティング・リース　3:自動判定</t>
    <rPh sb="2" eb="5">
      <t>ショユウケン</t>
    </rPh>
    <rPh sb="5" eb="7">
      <t>イテン</t>
    </rPh>
    <rPh sb="7" eb="8">
      <t>ガイ</t>
    </rPh>
    <rPh sb="21" eb="24">
      <t>ショユウケン</t>
    </rPh>
    <rPh sb="24" eb="26">
      <t>イテン</t>
    </rPh>
    <rPh sb="54" eb="56">
      <t>ジドウ</t>
    </rPh>
    <rPh sb="56" eb="58">
      <t>ハンテイ</t>
    </rPh>
    <phoneticPr fontId="13"/>
  </si>
  <si>
    <t>リース取引区分（処理方法）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</si>
  <si>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AA1010009</t>
  </si>
  <si>
    <t>0：売買処理　1：賃貸借処理</t>
    <rPh sb="2" eb="4">
      <t>バイバイ</t>
    </rPh>
    <rPh sb="4" eb="6">
      <t>ショリ</t>
    </rPh>
    <rPh sb="9" eb="12">
      <t>チンタイシャク</t>
    </rPh>
    <rPh sb="12" eb="14">
      <t>ショリ</t>
    </rPh>
    <phoneticPr fontId="13"/>
  </si>
  <si>
    <t>リース期間</t>
    <rPh sb="3" eb="5">
      <t>キカン</t>
    </rPh>
    <phoneticPr fontId="13"/>
  </si>
  <si>
    <t>AA1010010</t>
  </si>
  <si>
    <t>リース開始日付</t>
    <rPh sb="3" eb="5">
      <t>カイシ</t>
    </rPh>
    <rPh sb="5" eb="7">
      <t>ヒヅケ</t>
    </rPh>
    <phoneticPr fontId="24"/>
  </si>
  <si>
    <t>AA1010011</t>
  </si>
  <si>
    <t>※形式は、表紙の「日付の形式」参照</t>
    <phoneticPr fontId="24"/>
  </si>
  <si>
    <t>リース終了日付</t>
    <rPh sb="3" eb="5">
      <t>シュウリョウ</t>
    </rPh>
    <rPh sb="5" eb="7">
      <t>ヒヅケ</t>
    </rPh>
    <phoneticPr fontId="24"/>
  </si>
  <si>
    <t>AA1010012</t>
  </si>
  <si>
    <t>支払回数</t>
    <rPh sb="0" eb="2">
      <t>シハライ</t>
    </rPh>
    <rPh sb="2" eb="4">
      <t>カイスウ</t>
    </rPh>
    <phoneticPr fontId="24"/>
  </si>
  <si>
    <t>AA1010013</t>
    <phoneticPr fontId="24"/>
  </si>
  <si>
    <t>支払間隔</t>
    <rPh sb="0" eb="2">
      <t>シハライ</t>
    </rPh>
    <rPh sb="2" eb="4">
      <t>カンカク</t>
    </rPh>
    <phoneticPr fontId="24"/>
  </si>
  <si>
    <t>AA1010014</t>
  </si>
  <si>
    <t>支払開始日付</t>
    <rPh sb="0" eb="2">
      <t>シハライ</t>
    </rPh>
    <rPh sb="2" eb="4">
      <t>カイシ</t>
    </rPh>
    <rPh sb="4" eb="6">
      <t>ヒヅケ</t>
    </rPh>
    <phoneticPr fontId="24"/>
  </si>
  <si>
    <t>AA1010015</t>
  </si>
  <si>
    <t>支払日</t>
    <rPh sb="0" eb="3">
      <t>シハライビ</t>
    </rPh>
    <phoneticPr fontId="24"/>
  </si>
  <si>
    <t>AA1010016</t>
  </si>
  <si>
    <t>1~31：1~31日支払　99：月末支払
空白データを受け入れた場合は、「支払開始日付」の日付が設定されます。</t>
    <rPh sb="9" eb="10">
      <t>ニチ</t>
    </rPh>
    <rPh sb="10" eb="12">
      <t>シハライ</t>
    </rPh>
    <rPh sb="16" eb="18">
      <t>ゲツマツ</t>
    </rPh>
    <rPh sb="18" eb="20">
      <t>シハライ</t>
    </rPh>
    <rPh sb="21" eb="23">
      <t>クウハク</t>
    </rPh>
    <rPh sb="27" eb="28">
      <t>ウ</t>
    </rPh>
    <rPh sb="29" eb="30">
      <t>イ</t>
    </rPh>
    <rPh sb="32" eb="34">
      <t>バアイ</t>
    </rPh>
    <rPh sb="37" eb="39">
      <t>シハライ</t>
    </rPh>
    <rPh sb="39" eb="41">
      <t>カイシ</t>
    </rPh>
    <rPh sb="41" eb="43">
      <t>ヒヅケ</t>
    </rPh>
    <rPh sb="45" eb="47">
      <t>ヒヅケ</t>
    </rPh>
    <rPh sb="48" eb="50">
      <t>セッテイ</t>
    </rPh>
    <phoneticPr fontId="13"/>
  </si>
  <si>
    <t>前払・後払</t>
    <rPh sb="0" eb="2">
      <t>マエバライ</t>
    </rPh>
    <rPh sb="3" eb="4">
      <t>アト</t>
    </rPh>
    <rPh sb="4" eb="5">
      <t>バラ</t>
    </rPh>
    <phoneticPr fontId="24"/>
  </si>
  <si>
    <t>AA1010017</t>
  </si>
  <si>
    <t>0：前払い　1：後払い</t>
    <rPh sb="2" eb="3">
      <t>マエ</t>
    </rPh>
    <rPh sb="3" eb="4">
      <t>バラ</t>
    </rPh>
    <rPh sb="8" eb="9">
      <t>アト</t>
    </rPh>
    <rPh sb="9" eb="10">
      <t>バラ</t>
    </rPh>
    <phoneticPr fontId="13"/>
  </si>
  <si>
    <t>リース料支払 支払方法</t>
    <rPh sb="3" eb="4">
      <t>リョウ</t>
    </rPh>
    <rPh sb="4" eb="6">
      <t>シハライ</t>
    </rPh>
    <rPh sb="7" eb="9">
      <t>シハライ</t>
    </rPh>
    <rPh sb="9" eb="11">
      <t>ホウホウ</t>
    </rPh>
    <phoneticPr fontId="24"/>
  </si>
  <si>
    <t>AA1010018</t>
  </si>
  <si>
    <t>支払額</t>
    <rPh sb="0" eb="2">
      <t>シハライ</t>
    </rPh>
    <rPh sb="2" eb="3">
      <t>ガク</t>
    </rPh>
    <phoneticPr fontId="24"/>
  </si>
  <si>
    <t>AA1010019</t>
    <phoneticPr fontId="24"/>
  </si>
  <si>
    <t>0：すべて同じ　1：初回だけ異なる　2：最終回だけ異なる</t>
    <rPh sb="5" eb="6">
      <t>オナ</t>
    </rPh>
    <rPh sb="10" eb="12">
      <t>ショカイ</t>
    </rPh>
    <rPh sb="14" eb="15">
      <t>コト</t>
    </rPh>
    <rPh sb="20" eb="23">
      <t>サイシュウカイ</t>
    </rPh>
    <rPh sb="25" eb="26">
      <t>コト</t>
    </rPh>
    <phoneticPr fontId="13"/>
  </si>
  <si>
    <t>（５%）</t>
    <phoneticPr fontId="24"/>
  </si>
  <si>
    <t>※５％の基本リース料を計上する場合に入力します</t>
    <rPh sb="4" eb="6">
      <t>キホン</t>
    </rPh>
    <rPh sb="9" eb="10">
      <t>リョウ</t>
    </rPh>
    <phoneticPr fontId="13"/>
  </si>
  <si>
    <t>支払開始日付（5%）</t>
    <rPh sb="0" eb="2">
      <t>シハライ</t>
    </rPh>
    <rPh sb="2" eb="4">
      <t>カイシ</t>
    </rPh>
    <rPh sb="4" eb="6">
      <t>ヒヅケ</t>
    </rPh>
    <phoneticPr fontId="24"/>
  </si>
  <si>
    <t>AA1010020</t>
    <phoneticPr fontId="24"/>
  </si>
  <si>
    <t>消費税率（5%分）の支払開始日付を入力します。
※形式は、表紙の「日付の形式」参照</t>
    <rPh sb="0" eb="3">
      <t>ショウヒゼイ</t>
    </rPh>
    <rPh sb="3" eb="4">
      <t>リツ</t>
    </rPh>
    <rPh sb="7" eb="8">
      <t>ブン</t>
    </rPh>
    <rPh sb="10" eb="12">
      <t>シハラ</t>
    </rPh>
    <rPh sb="12" eb="14">
      <t>カイシ</t>
    </rPh>
    <rPh sb="14" eb="16">
      <t>ヒヅケ</t>
    </rPh>
    <rPh sb="17" eb="19">
      <t>ニュウリョク</t>
    </rPh>
    <phoneticPr fontId="24"/>
  </si>
  <si>
    <t>支払回数（5%）</t>
    <rPh sb="0" eb="2">
      <t>シハライ</t>
    </rPh>
    <rPh sb="2" eb="4">
      <t>カイスウ</t>
    </rPh>
    <phoneticPr fontId="24"/>
  </si>
  <si>
    <t>AA1010021</t>
  </si>
  <si>
    <t>支払回数（AA1010013）のうち、消費税率（5%分）の基本リース料の支払回数を入力します。</t>
    <rPh sb="0" eb="2">
      <t>シハライ</t>
    </rPh>
    <rPh sb="2" eb="4">
      <t>カイスウ</t>
    </rPh>
    <rPh sb="29" eb="31">
      <t>キホン</t>
    </rPh>
    <rPh sb="34" eb="35">
      <t>リョウ</t>
    </rPh>
    <rPh sb="36" eb="38">
      <t>シハラ</t>
    </rPh>
    <rPh sb="38" eb="40">
      <t>カイスウ</t>
    </rPh>
    <rPh sb="41" eb="43">
      <t>ニュウリョク</t>
    </rPh>
    <phoneticPr fontId="24"/>
  </si>
  <si>
    <t>基本リース料（5%）</t>
    <phoneticPr fontId="24"/>
  </si>
  <si>
    <t>AA1010022</t>
  </si>
  <si>
    <t>消費税率（5%分）の基本リース料を入力します。
※形式は、表紙の「金額の形式」参照</t>
    <rPh sb="10" eb="12">
      <t>キホン</t>
    </rPh>
    <rPh sb="15" eb="16">
      <t>リョウ</t>
    </rPh>
    <rPh sb="17" eb="19">
      <t>ニュウリョク</t>
    </rPh>
    <phoneticPr fontId="24"/>
  </si>
  <si>
    <t>基本リース料 消費税額（5%）</t>
    <rPh sb="5" eb="6">
      <t>リョウ</t>
    </rPh>
    <rPh sb="7" eb="10">
      <t>ショウヒゼイ</t>
    </rPh>
    <rPh sb="10" eb="11">
      <t>ガク</t>
    </rPh>
    <phoneticPr fontId="24"/>
  </si>
  <si>
    <t>AA1010023</t>
  </si>
  <si>
    <t>消費税率（5%分）基本リース料の消費税額を入力します。
空白データを受け入れた場合は、「基本リース料（5％）」をもとに自動計算されます。
※形式は、表紙の「金額の形式」参照</t>
    <rPh sb="9" eb="11">
      <t>キホン</t>
    </rPh>
    <rPh sb="14" eb="15">
      <t>リョウ</t>
    </rPh>
    <rPh sb="16" eb="19">
      <t>ショウヒゼイ</t>
    </rPh>
    <rPh sb="19" eb="20">
      <t>ガク</t>
    </rPh>
    <rPh sb="21" eb="23">
      <t>ニュウリョク</t>
    </rPh>
    <rPh sb="28" eb="30">
      <t>クウハク</t>
    </rPh>
    <rPh sb="34" eb="35">
      <t>ウ</t>
    </rPh>
    <rPh sb="36" eb="37">
      <t>イ</t>
    </rPh>
    <rPh sb="39" eb="41">
      <t>バアイ</t>
    </rPh>
    <rPh sb="44" eb="46">
      <t>キホン</t>
    </rPh>
    <rPh sb="49" eb="50">
      <t>リョウ</t>
    </rPh>
    <rPh sb="59" eb="61">
      <t>ジドウ</t>
    </rPh>
    <rPh sb="61" eb="63">
      <t>ケイサン</t>
    </rPh>
    <phoneticPr fontId="24"/>
  </si>
  <si>
    <t>維持管理費用 支払回数（5%）</t>
    <rPh sb="0" eb="2">
      <t>イジ</t>
    </rPh>
    <rPh sb="2" eb="4">
      <t>カンリ</t>
    </rPh>
    <rPh sb="4" eb="6">
      <t>ヒヨウ</t>
    </rPh>
    <rPh sb="7" eb="9">
      <t>シハライ</t>
    </rPh>
    <rPh sb="9" eb="11">
      <t>カイスウ</t>
    </rPh>
    <phoneticPr fontId="24"/>
  </si>
  <si>
    <t>AA1010024</t>
  </si>
  <si>
    <t>支払回数（AA1010013）のうち、消費税率（5%分）の維持管理費用の支払回数を入力します。</t>
    <rPh sb="0" eb="2">
      <t>シハライ</t>
    </rPh>
    <rPh sb="2" eb="4">
      <t>カイスウ</t>
    </rPh>
    <rPh sb="29" eb="31">
      <t>イジ</t>
    </rPh>
    <rPh sb="31" eb="33">
      <t>カンリ</t>
    </rPh>
    <rPh sb="33" eb="35">
      <t>ヒヨウ</t>
    </rPh>
    <rPh sb="36" eb="38">
      <t>シハラ</t>
    </rPh>
    <rPh sb="38" eb="40">
      <t>カイスウ</t>
    </rPh>
    <rPh sb="41" eb="43">
      <t>ニュウリョク</t>
    </rPh>
    <phoneticPr fontId="24"/>
  </si>
  <si>
    <t>維持管理費用（5%）</t>
    <phoneticPr fontId="24"/>
  </si>
  <si>
    <t>AA1010025</t>
  </si>
  <si>
    <t>消費税率（5%分）の維持管理費用を入力します。
※形式は、表紙の「金額の形式」参照</t>
    <rPh sb="10" eb="12">
      <t>イジ</t>
    </rPh>
    <rPh sb="12" eb="14">
      <t>カンリ</t>
    </rPh>
    <rPh sb="14" eb="16">
      <t>ヒヨウ</t>
    </rPh>
    <rPh sb="17" eb="19">
      <t>ニュウリョク</t>
    </rPh>
    <phoneticPr fontId="24"/>
  </si>
  <si>
    <t>維持管理費用 消費税額（5%）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4"/>
  </si>
  <si>
    <t>AA1010026</t>
  </si>
  <si>
    <t>消費税率（5%分）の維持管理費用の消費税額を入力します。
空白データを受け入れた場合は、「維持管理費用（5％）」をもとに自動計算されます。
※形式は、表紙の「金額の形式」参照</t>
    <rPh sb="10" eb="12">
      <t>イジ</t>
    </rPh>
    <rPh sb="12" eb="14">
      <t>カンリ</t>
    </rPh>
    <rPh sb="14" eb="16">
      <t>ヒヨウ</t>
    </rPh>
    <rPh sb="17" eb="20">
      <t>ショウヒゼイ</t>
    </rPh>
    <rPh sb="20" eb="21">
      <t>ガク</t>
    </rPh>
    <rPh sb="22" eb="24">
      <t>ニュウリョク</t>
    </rPh>
    <rPh sb="29" eb="31">
      <t>クウハク</t>
    </rPh>
    <rPh sb="35" eb="36">
      <t>ウ</t>
    </rPh>
    <rPh sb="37" eb="38">
      <t>イ</t>
    </rPh>
    <rPh sb="40" eb="42">
      <t>バアイ</t>
    </rPh>
    <rPh sb="45" eb="47">
      <t>イジ</t>
    </rPh>
    <rPh sb="47" eb="49">
      <t>カンリ</t>
    </rPh>
    <rPh sb="49" eb="51">
      <t>ヒヨウ</t>
    </rPh>
    <rPh sb="60" eb="62">
      <t>ジドウ</t>
    </rPh>
    <rPh sb="62" eb="64">
      <t>ケイサン</t>
    </rPh>
    <phoneticPr fontId="24"/>
  </si>
  <si>
    <t>（８%）</t>
    <phoneticPr fontId="24"/>
  </si>
  <si>
    <t>※８％の基本リース料を計上する場合に入力します</t>
    <rPh sb="4" eb="6">
      <t>キホン</t>
    </rPh>
    <rPh sb="9" eb="10">
      <t>リョウ</t>
    </rPh>
    <phoneticPr fontId="13"/>
  </si>
  <si>
    <t>支払開始日付（8%）</t>
    <rPh sb="0" eb="2">
      <t>シハライ</t>
    </rPh>
    <rPh sb="2" eb="4">
      <t>カイシ</t>
    </rPh>
    <rPh sb="4" eb="6">
      <t>ヒヅケ</t>
    </rPh>
    <phoneticPr fontId="24"/>
  </si>
  <si>
    <t>AA1010027</t>
    <phoneticPr fontId="24"/>
  </si>
  <si>
    <t>※詳細については、（5％）項目と同様です。</t>
    <rPh sb="1" eb="3">
      <t>ショウサイ</t>
    </rPh>
    <rPh sb="13" eb="15">
      <t>コウモク</t>
    </rPh>
    <rPh sb="16" eb="18">
      <t>ドウヨウ</t>
    </rPh>
    <phoneticPr fontId="24"/>
  </si>
  <si>
    <t>支払回数（8%）</t>
    <rPh sb="0" eb="2">
      <t>シハライ</t>
    </rPh>
    <rPh sb="2" eb="4">
      <t>カイスウ</t>
    </rPh>
    <phoneticPr fontId="24"/>
  </si>
  <si>
    <t>AA1010028</t>
  </si>
  <si>
    <t>基本リース料（8%）</t>
    <rPh sb="0" eb="2">
      <t>キホン</t>
    </rPh>
    <phoneticPr fontId="24"/>
  </si>
  <si>
    <t>AA1010029</t>
  </si>
  <si>
    <t>基本リース料 消費税額（8%）</t>
    <rPh sb="0" eb="2">
      <t>キホン</t>
    </rPh>
    <rPh sb="5" eb="6">
      <t>リョウ</t>
    </rPh>
    <rPh sb="7" eb="10">
      <t>ショウヒゼイ</t>
    </rPh>
    <rPh sb="10" eb="11">
      <t>ガク</t>
    </rPh>
    <phoneticPr fontId="24"/>
  </si>
  <si>
    <t>AA1010030</t>
  </si>
  <si>
    <t>維持管理費用 支払回数（8%）</t>
    <rPh sb="0" eb="6">
      <t>イジカンリヒヨウ</t>
    </rPh>
    <rPh sb="7" eb="9">
      <t>シハライ</t>
    </rPh>
    <rPh sb="9" eb="11">
      <t>カイスウ</t>
    </rPh>
    <phoneticPr fontId="24"/>
  </si>
  <si>
    <t>AA1010031</t>
  </si>
  <si>
    <t>維持管理費用（8%）</t>
    <phoneticPr fontId="24"/>
  </si>
  <si>
    <t>AA1010032</t>
  </si>
  <si>
    <t>維持管理費用 消費税額（8%）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4"/>
  </si>
  <si>
    <t>AA1010033</t>
  </si>
  <si>
    <t>（10%）</t>
    <phoneticPr fontId="24"/>
  </si>
  <si>
    <t>※10％の基本リース料を計上する場合に入力します</t>
    <rPh sb="5" eb="7">
      <t>キホン</t>
    </rPh>
    <rPh sb="10" eb="11">
      <t>リョウ</t>
    </rPh>
    <phoneticPr fontId="13"/>
  </si>
  <si>
    <t>支払開始日付（10%）</t>
    <rPh sb="0" eb="2">
      <t>シハライ</t>
    </rPh>
    <rPh sb="2" eb="4">
      <t>カイシ</t>
    </rPh>
    <rPh sb="4" eb="6">
      <t>ヒヅケ</t>
    </rPh>
    <phoneticPr fontId="24"/>
  </si>
  <si>
    <t>AA1010034</t>
    <phoneticPr fontId="24"/>
  </si>
  <si>
    <t>支払回数（10%）</t>
    <rPh sb="0" eb="2">
      <t>シハライ</t>
    </rPh>
    <rPh sb="2" eb="4">
      <t>カイスウ</t>
    </rPh>
    <phoneticPr fontId="24"/>
  </si>
  <si>
    <t>AA1010035</t>
  </si>
  <si>
    <t>基本リース料（10%）</t>
    <rPh sb="0" eb="2">
      <t>キホン</t>
    </rPh>
    <phoneticPr fontId="24"/>
  </si>
  <si>
    <t>AA1010036</t>
  </si>
  <si>
    <t>基本リース料 消費税額（10%）</t>
    <rPh sb="0" eb="2">
      <t>キホン</t>
    </rPh>
    <rPh sb="5" eb="6">
      <t>リョウ</t>
    </rPh>
    <rPh sb="7" eb="10">
      <t>ショウヒゼイ</t>
    </rPh>
    <rPh sb="10" eb="11">
      <t>ガク</t>
    </rPh>
    <phoneticPr fontId="24"/>
  </si>
  <si>
    <t>AA1010037</t>
  </si>
  <si>
    <t>維持管理費用 支払回数（10%）</t>
    <rPh sb="7" eb="9">
      <t>シハライ</t>
    </rPh>
    <rPh sb="9" eb="11">
      <t>カイスウ</t>
    </rPh>
    <phoneticPr fontId="24"/>
  </si>
  <si>
    <t>AA1010038</t>
  </si>
  <si>
    <t>維持管理費用（10%）</t>
  </si>
  <si>
    <t>AA1010039</t>
  </si>
  <si>
    <t>維持管理費用 消費税額（10%）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4"/>
  </si>
  <si>
    <t>AA1010040</t>
  </si>
  <si>
    <t>（非課税）</t>
    <rPh sb="1" eb="4">
      <t>ヒカゼイ</t>
    </rPh>
    <phoneticPr fontId="13"/>
  </si>
  <si>
    <t>※非課税の基本リース料を計上する場合に入力します</t>
    <rPh sb="5" eb="7">
      <t>キホン</t>
    </rPh>
    <rPh sb="10" eb="11">
      <t>リョウ</t>
    </rPh>
    <phoneticPr fontId="13"/>
  </si>
  <si>
    <t>基本リース料（非課税）</t>
    <rPh sb="0" eb="2">
      <t>キホン</t>
    </rPh>
    <phoneticPr fontId="24"/>
  </si>
  <si>
    <t>AA1010041</t>
    <phoneticPr fontId="24"/>
  </si>
  <si>
    <t>非課税の基本リース料を入力します。
※形式は、表紙の「金額の形式」参照</t>
    <rPh sb="0" eb="3">
      <t>ヒカゼイ</t>
    </rPh>
    <rPh sb="4" eb="6">
      <t>キホン</t>
    </rPh>
    <rPh sb="9" eb="10">
      <t>リョウ</t>
    </rPh>
    <rPh sb="11" eb="13">
      <t>ニュウリョク</t>
    </rPh>
    <phoneticPr fontId="24"/>
  </si>
  <si>
    <t>維持管理費用（非課税）</t>
  </si>
  <si>
    <t>AA1010042</t>
    <phoneticPr fontId="24"/>
  </si>
  <si>
    <t>非課税の維持管理費用を入力します。
※形式は、表紙の「金額の形式」参照</t>
    <rPh sb="0" eb="3">
      <t>ヒカゼイ</t>
    </rPh>
    <rPh sb="4" eb="6">
      <t>イジ</t>
    </rPh>
    <rPh sb="6" eb="8">
      <t>カンリ</t>
    </rPh>
    <rPh sb="8" eb="10">
      <t>ヒヨウ</t>
    </rPh>
    <rPh sb="11" eb="13">
      <t>ニュウリョク</t>
    </rPh>
    <phoneticPr fontId="24"/>
  </si>
  <si>
    <t>（初回）</t>
  </si>
  <si>
    <t>※支払額（AA1010017）が「1：初回だけ異なる」の場合にだけ設定できます。</t>
    <rPh sb="1" eb="3">
      <t>シハライ</t>
    </rPh>
    <rPh sb="3" eb="4">
      <t>ガク</t>
    </rPh>
    <rPh sb="23" eb="24">
      <t>コト</t>
    </rPh>
    <phoneticPr fontId="24"/>
  </si>
  <si>
    <t>初回リース料</t>
    <rPh sb="0" eb="2">
      <t>ショカイ</t>
    </rPh>
    <rPh sb="5" eb="6">
      <t>リョウ</t>
    </rPh>
    <phoneticPr fontId="24"/>
  </si>
  <si>
    <t>AA1010043</t>
    <phoneticPr fontId="24"/>
  </si>
  <si>
    <t>初回分の基本リース料を入力します。
※形式は、表紙の「金額の形式」参照</t>
    <rPh sb="0" eb="2">
      <t>ショカイ</t>
    </rPh>
    <rPh sb="2" eb="3">
      <t>ブン</t>
    </rPh>
    <rPh sb="4" eb="6">
      <t>キホン</t>
    </rPh>
    <rPh sb="9" eb="10">
      <t>リョウ</t>
    </rPh>
    <rPh sb="11" eb="13">
      <t>ニュウリョク</t>
    </rPh>
    <phoneticPr fontId="24"/>
  </si>
  <si>
    <t>初回リース料 消費税額</t>
    <rPh sb="0" eb="2">
      <t>ショカイ</t>
    </rPh>
    <rPh sb="5" eb="6">
      <t>リョウ</t>
    </rPh>
    <rPh sb="7" eb="10">
      <t>ショウヒゼイ</t>
    </rPh>
    <rPh sb="10" eb="11">
      <t>ガク</t>
    </rPh>
    <phoneticPr fontId="24"/>
  </si>
  <si>
    <t>AA1010044</t>
  </si>
  <si>
    <t>初回分の基本リース料の消費税額を入力します。
空白データを受け入れた場合は、初回リース料をもとに自動計算されます。
※形式は、表紙の「金額の形式」参照</t>
    <rPh sb="0" eb="2">
      <t>ショカイ</t>
    </rPh>
    <rPh sb="2" eb="3">
      <t>ブン</t>
    </rPh>
    <rPh sb="4" eb="6">
      <t>キホン</t>
    </rPh>
    <rPh sb="9" eb="10">
      <t>リョウ</t>
    </rPh>
    <rPh sb="11" eb="14">
      <t>ショウヒゼイ</t>
    </rPh>
    <rPh sb="14" eb="15">
      <t>ガク</t>
    </rPh>
    <rPh sb="16" eb="18">
      <t>ニュウリョク</t>
    </rPh>
    <rPh sb="23" eb="25">
      <t>クウハク</t>
    </rPh>
    <rPh sb="29" eb="30">
      <t>ウ</t>
    </rPh>
    <rPh sb="31" eb="32">
      <t>イ</t>
    </rPh>
    <rPh sb="34" eb="36">
      <t>バアイ</t>
    </rPh>
    <rPh sb="38" eb="40">
      <t>ショカイ</t>
    </rPh>
    <rPh sb="43" eb="44">
      <t>リョウ</t>
    </rPh>
    <rPh sb="48" eb="50">
      <t>ジドウ</t>
    </rPh>
    <rPh sb="50" eb="52">
      <t>ケイサン</t>
    </rPh>
    <phoneticPr fontId="24"/>
  </si>
  <si>
    <t>初回維持管理費用</t>
    <rPh sb="0" eb="2">
      <t>ショカイ</t>
    </rPh>
    <rPh sb="2" eb="4">
      <t>イジ</t>
    </rPh>
    <rPh sb="4" eb="6">
      <t>カンリ</t>
    </rPh>
    <rPh sb="6" eb="8">
      <t>ヒヨウ</t>
    </rPh>
    <phoneticPr fontId="24"/>
  </si>
  <si>
    <t>AA1010045</t>
  </si>
  <si>
    <t>初回分の維持管理費用を入力します。
※形式は、表紙の「金額の形式」参照</t>
    <rPh sb="0" eb="2">
      <t>ショカイ</t>
    </rPh>
    <rPh sb="2" eb="3">
      <t>ブン</t>
    </rPh>
    <rPh sb="4" eb="6">
      <t>イジ</t>
    </rPh>
    <rPh sb="6" eb="8">
      <t>カンリ</t>
    </rPh>
    <rPh sb="8" eb="10">
      <t>ヒヨウ</t>
    </rPh>
    <rPh sb="11" eb="13">
      <t>ニュウリョク</t>
    </rPh>
    <phoneticPr fontId="24"/>
  </si>
  <si>
    <t>初回維持管理費用 消費税額</t>
    <rPh sb="0" eb="2">
      <t>ショカイ</t>
    </rPh>
    <rPh sb="2" eb="4">
      <t>イジ</t>
    </rPh>
    <rPh sb="4" eb="6">
      <t>カンリ</t>
    </rPh>
    <rPh sb="6" eb="8">
      <t>ヒヨウ</t>
    </rPh>
    <rPh sb="9" eb="12">
      <t>ショウヒゼイ</t>
    </rPh>
    <rPh sb="12" eb="13">
      <t>ガク</t>
    </rPh>
    <phoneticPr fontId="24"/>
  </si>
  <si>
    <t>AA1010046</t>
  </si>
  <si>
    <t>初回分の維持管理費用の消費税額を入力します。
空白データを受け入れた場合は、初回維持管理費用をもとに自動計算されます。
※形式は、表紙の「金額の形式」参照</t>
    <rPh sb="0" eb="2">
      <t>ショカイ</t>
    </rPh>
    <rPh sb="2" eb="3">
      <t>ブン</t>
    </rPh>
    <rPh sb="4" eb="6">
      <t>イジ</t>
    </rPh>
    <rPh sb="6" eb="8">
      <t>カンリ</t>
    </rPh>
    <rPh sb="8" eb="10">
      <t>ヒヨウ</t>
    </rPh>
    <rPh sb="11" eb="14">
      <t>ショウヒゼイ</t>
    </rPh>
    <rPh sb="14" eb="15">
      <t>ガク</t>
    </rPh>
    <rPh sb="16" eb="18">
      <t>ニュウリョク</t>
    </rPh>
    <rPh sb="23" eb="25">
      <t>クウハク</t>
    </rPh>
    <rPh sb="29" eb="30">
      <t>ウ</t>
    </rPh>
    <rPh sb="31" eb="32">
      <t>イ</t>
    </rPh>
    <rPh sb="34" eb="36">
      <t>バアイ</t>
    </rPh>
    <rPh sb="38" eb="40">
      <t>ショカイ</t>
    </rPh>
    <rPh sb="40" eb="42">
      <t>イジ</t>
    </rPh>
    <rPh sb="42" eb="44">
      <t>カンリ</t>
    </rPh>
    <rPh sb="44" eb="46">
      <t>ヒヨウ</t>
    </rPh>
    <rPh sb="50" eb="52">
      <t>ジドウ</t>
    </rPh>
    <rPh sb="52" eb="54">
      <t>ケイサン</t>
    </rPh>
    <phoneticPr fontId="24"/>
  </si>
  <si>
    <t>（最終回）</t>
    <rPh sb="1" eb="3">
      <t>サイシュウ</t>
    </rPh>
    <phoneticPr fontId="24"/>
  </si>
  <si>
    <t>※支払額（AA1010017）が「2：最終回だけ異なる」の場合にだけ設定できます。</t>
    <rPh sb="1" eb="3">
      <t>シハライ</t>
    </rPh>
    <rPh sb="3" eb="4">
      <t>ガク</t>
    </rPh>
    <rPh sb="19" eb="21">
      <t>サイシュウ</t>
    </rPh>
    <rPh sb="24" eb="25">
      <t>コト</t>
    </rPh>
    <phoneticPr fontId="24"/>
  </si>
  <si>
    <t>最終回リース料</t>
    <rPh sb="0" eb="3">
      <t>サイシュウカイ</t>
    </rPh>
    <rPh sb="6" eb="7">
      <t>リョウ</t>
    </rPh>
    <phoneticPr fontId="24"/>
  </si>
  <si>
    <t>AA1010047</t>
    <phoneticPr fontId="24"/>
  </si>
  <si>
    <t>※詳細については、（初回）項目と同様です。
※形式は、表紙の「金額の形式」参照</t>
    <rPh sb="1" eb="3">
      <t>ショウサイ</t>
    </rPh>
    <rPh sb="10" eb="12">
      <t>ショカイ</t>
    </rPh>
    <rPh sb="13" eb="15">
      <t>コウモク</t>
    </rPh>
    <rPh sb="16" eb="18">
      <t>ドウヨウ</t>
    </rPh>
    <phoneticPr fontId="24"/>
  </si>
  <si>
    <t>最終回リース料 消費税額</t>
    <rPh sb="0" eb="3">
      <t>サイシュウカイ</t>
    </rPh>
    <rPh sb="6" eb="7">
      <t>リョウ</t>
    </rPh>
    <rPh sb="8" eb="11">
      <t>ショウヒゼイ</t>
    </rPh>
    <rPh sb="11" eb="12">
      <t>ガク</t>
    </rPh>
    <phoneticPr fontId="24"/>
  </si>
  <si>
    <t>AA1010048</t>
  </si>
  <si>
    <t>最終回維持管理費用</t>
  </si>
  <si>
    <t>AA1010049</t>
  </si>
  <si>
    <t>最終回維持管理費用 消費税額</t>
  </si>
  <si>
    <t>AA1010050</t>
  </si>
  <si>
    <t>前払リース料 支払日付</t>
    <rPh sb="0" eb="2">
      <t>マエバライ</t>
    </rPh>
    <rPh sb="5" eb="6">
      <t>リョウ</t>
    </rPh>
    <rPh sb="7" eb="9">
      <t>シハラ</t>
    </rPh>
    <rPh sb="9" eb="11">
      <t>ヒヅケ</t>
    </rPh>
    <phoneticPr fontId="24"/>
  </si>
  <si>
    <t>AA1010051</t>
    <phoneticPr fontId="24"/>
  </si>
  <si>
    <t>前払リース料の支払開始日付を入力します。
※形式は、表紙の「日付の形式」参照</t>
    <rPh sb="0" eb="1">
      <t>マエ</t>
    </rPh>
    <rPh sb="1" eb="2">
      <t>バラ</t>
    </rPh>
    <rPh sb="5" eb="6">
      <t>リョウ</t>
    </rPh>
    <rPh sb="7" eb="9">
      <t>シハラ</t>
    </rPh>
    <rPh sb="9" eb="11">
      <t>カイシ</t>
    </rPh>
    <rPh sb="11" eb="13">
      <t>ヒヅケ</t>
    </rPh>
    <rPh sb="14" eb="16">
      <t>ニュウリョク</t>
    </rPh>
    <phoneticPr fontId="24"/>
  </si>
  <si>
    <t>前払リース料 充当回数</t>
    <rPh sb="0" eb="2">
      <t>マエバライ</t>
    </rPh>
    <rPh sb="5" eb="6">
      <t>リョウ</t>
    </rPh>
    <rPh sb="7" eb="9">
      <t>ジュウトウ</t>
    </rPh>
    <rPh sb="9" eb="11">
      <t>カイスウ</t>
    </rPh>
    <phoneticPr fontId="24"/>
  </si>
  <si>
    <t>AA1010052</t>
  </si>
  <si>
    <t>前払リース料 消費税率</t>
    <rPh sb="0" eb="2">
      <t>マエバライ</t>
    </rPh>
    <rPh sb="5" eb="6">
      <t>リョウ</t>
    </rPh>
    <rPh sb="7" eb="10">
      <t>ショウヒゼイ</t>
    </rPh>
    <rPh sb="10" eb="11">
      <t>リツ</t>
    </rPh>
    <phoneticPr fontId="24"/>
  </si>
  <si>
    <t>AA1010053</t>
  </si>
  <si>
    <t>数字</t>
    <rPh sb="0" eb="2">
      <t>スウジ</t>
    </rPh>
    <phoneticPr fontId="24"/>
  </si>
  <si>
    <t>5　8　10
※空白データを受け入れた場合は、前払リース料支払日付をもとに税率を自動判定します。
※10は、前払いリース料支払日付が2019年10月1日以後の場合に設定できます。</t>
    <rPh sb="8" eb="10">
      <t>クウハク</t>
    </rPh>
    <rPh sb="14" eb="15">
      <t>ウ</t>
    </rPh>
    <rPh sb="16" eb="17">
      <t>イ</t>
    </rPh>
    <rPh sb="19" eb="21">
      <t>バアイ</t>
    </rPh>
    <rPh sb="23" eb="24">
      <t>マエ</t>
    </rPh>
    <rPh sb="24" eb="25">
      <t>バラ</t>
    </rPh>
    <rPh sb="28" eb="29">
      <t>リョウ</t>
    </rPh>
    <rPh sb="29" eb="31">
      <t>シハライ</t>
    </rPh>
    <rPh sb="31" eb="33">
      <t>ヒヅケ</t>
    </rPh>
    <rPh sb="37" eb="39">
      <t>ゼイリツ</t>
    </rPh>
    <rPh sb="40" eb="42">
      <t>ジドウ</t>
    </rPh>
    <rPh sb="42" eb="44">
      <t>ハンテイ</t>
    </rPh>
    <rPh sb="54" eb="55">
      <t>マエ</t>
    </rPh>
    <rPh sb="55" eb="56">
      <t>バラ</t>
    </rPh>
    <rPh sb="60" eb="61">
      <t>リョウ</t>
    </rPh>
    <rPh sb="61" eb="63">
      <t>シハライ</t>
    </rPh>
    <rPh sb="63" eb="64">
      <t>ヒ</t>
    </rPh>
    <rPh sb="64" eb="65">
      <t>ヅ</t>
    </rPh>
    <rPh sb="70" eb="71">
      <t>ネン</t>
    </rPh>
    <rPh sb="73" eb="74">
      <t>ガツ</t>
    </rPh>
    <rPh sb="75" eb="76">
      <t>ニチ</t>
    </rPh>
    <rPh sb="76" eb="78">
      <t>イゴ</t>
    </rPh>
    <rPh sb="79" eb="81">
      <t>バアイ</t>
    </rPh>
    <rPh sb="82" eb="84">
      <t>セッテイ</t>
    </rPh>
    <phoneticPr fontId="24"/>
  </si>
  <si>
    <t>残価保証額</t>
    <rPh sb="0" eb="2">
      <t>ザンカ</t>
    </rPh>
    <rPh sb="2" eb="4">
      <t>ホショウ</t>
    </rPh>
    <rPh sb="4" eb="5">
      <t>ガク</t>
    </rPh>
    <phoneticPr fontId="24"/>
  </si>
  <si>
    <t>AA1010054</t>
  </si>
  <si>
    <t>中途解約</t>
    <rPh sb="0" eb="4">
      <t>チュウトカイヤク</t>
    </rPh>
    <phoneticPr fontId="24"/>
  </si>
  <si>
    <t>AA1010055</t>
  </si>
  <si>
    <t>0：解約不能　1：解約可能（規定損害金あり）　2：解約可能（規定損害金なし）</t>
    <rPh sb="2" eb="4">
      <t>カイヤク</t>
    </rPh>
    <rPh sb="4" eb="6">
      <t>フノウ</t>
    </rPh>
    <rPh sb="9" eb="11">
      <t>カイヤク</t>
    </rPh>
    <rPh sb="11" eb="13">
      <t>カノウ</t>
    </rPh>
    <rPh sb="14" eb="16">
      <t>キテイ</t>
    </rPh>
    <rPh sb="16" eb="18">
      <t>ソンガイ</t>
    </rPh>
    <rPh sb="18" eb="19">
      <t>キン</t>
    </rPh>
    <phoneticPr fontId="13"/>
  </si>
  <si>
    <t>所有権移転条項</t>
    <rPh sb="0" eb="3">
      <t>ショユウケン</t>
    </rPh>
    <rPh sb="3" eb="5">
      <t>イテン</t>
    </rPh>
    <rPh sb="5" eb="7">
      <t>ジョウコウ</t>
    </rPh>
    <phoneticPr fontId="24"/>
  </si>
  <si>
    <t>AA1010056</t>
  </si>
  <si>
    <t>0：対象外　1：対象</t>
    <rPh sb="2" eb="4">
      <t>タイショウ</t>
    </rPh>
    <rPh sb="4" eb="5">
      <t>ガイ</t>
    </rPh>
    <rPh sb="8" eb="10">
      <t>タイショウ</t>
    </rPh>
    <phoneticPr fontId="13"/>
  </si>
  <si>
    <t>割安購入選択権</t>
    <rPh sb="0" eb="4">
      <t>ワリヤスコウニュウ</t>
    </rPh>
    <rPh sb="4" eb="7">
      <t>センタクケン</t>
    </rPh>
    <phoneticPr fontId="24"/>
  </si>
  <si>
    <t>AA1010057</t>
  </si>
  <si>
    <t>特別仕様</t>
    <rPh sb="0" eb="2">
      <t>トクベツ</t>
    </rPh>
    <rPh sb="2" eb="4">
      <t>シヨウ</t>
    </rPh>
    <phoneticPr fontId="24"/>
  </si>
  <si>
    <t>AA1010058</t>
  </si>
  <si>
    <t>取引開始年度の消費税経理方式</t>
    <rPh sb="0" eb="2">
      <t>トリヒキ</t>
    </rPh>
    <rPh sb="2" eb="4">
      <t>カイシ</t>
    </rPh>
    <rPh sb="4" eb="6">
      <t>ネンド</t>
    </rPh>
    <rPh sb="7" eb="10">
      <t>ショウヒゼイ</t>
    </rPh>
    <rPh sb="10" eb="12">
      <t>ケイリ</t>
    </rPh>
    <rPh sb="12" eb="14">
      <t>ホウシキ</t>
    </rPh>
    <phoneticPr fontId="24"/>
  </si>
  <si>
    <t>AA1010059</t>
  </si>
  <si>
    <t>0：税抜処理方式　1：税込処理方式</t>
    <rPh sb="2" eb="3">
      <t>ゼイ</t>
    </rPh>
    <rPh sb="3" eb="4">
      <t>ヌ</t>
    </rPh>
    <rPh sb="4" eb="6">
      <t>ショリ</t>
    </rPh>
    <rPh sb="6" eb="8">
      <t>ホウシキ</t>
    </rPh>
    <rPh sb="11" eb="13">
      <t>ゼイコミ</t>
    </rPh>
    <rPh sb="13" eb="15">
      <t>ショリ</t>
    </rPh>
    <rPh sb="15" eb="17">
      <t>ホウシキ</t>
    </rPh>
    <phoneticPr fontId="13"/>
  </si>
  <si>
    <t>売買処理リース資産の消費税計上方法</t>
    <rPh sb="0" eb="2">
      <t>バイバイ</t>
    </rPh>
    <rPh sb="2" eb="4">
      <t>ショリ</t>
    </rPh>
    <rPh sb="7" eb="9">
      <t>シサン</t>
    </rPh>
    <rPh sb="10" eb="13">
      <t>ショウヒゼイ</t>
    </rPh>
    <rPh sb="13" eb="15">
      <t>ケイジョウ</t>
    </rPh>
    <rPh sb="15" eb="17">
      <t>ホウホウ</t>
    </rPh>
    <phoneticPr fontId="24"/>
  </si>
  <si>
    <t>AA1010060</t>
  </si>
  <si>
    <t>0：消費税債務として計上する　1：リース債務に含める</t>
    <rPh sb="2" eb="5">
      <t>ショウヒゼイ</t>
    </rPh>
    <rPh sb="5" eb="7">
      <t>サイム</t>
    </rPh>
    <rPh sb="10" eb="12">
      <t>ケイジョウ</t>
    </rPh>
    <rPh sb="20" eb="22">
      <t>サイム</t>
    </rPh>
    <rPh sb="23" eb="24">
      <t>フク</t>
    </rPh>
    <phoneticPr fontId="13"/>
  </si>
  <si>
    <t>リース料支払 申告書計算区分</t>
    <rPh sb="3" eb="4">
      <t>リョウ</t>
    </rPh>
    <rPh sb="4" eb="6">
      <t>シハラ</t>
    </rPh>
    <rPh sb="7" eb="10">
      <t>シンコクショ</t>
    </rPh>
    <rPh sb="10" eb="12">
      <t>ケイサン</t>
    </rPh>
    <rPh sb="12" eb="14">
      <t>クブン</t>
    </rPh>
    <phoneticPr fontId="24"/>
  </si>
  <si>
    <t>AA1010061</t>
  </si>
  <si>
    <t>空白データを受け入れた場合は、[資産勘定科目]メニューで登録されている「課税区分」「仕入対象区分」をもとに設定されます。</t>
    <phoneticPr fontId="24"/>
  </si>
  <si>
    <t>リース料支払 消費税額 端数処理</t>
    <rPh sb="7" eb="10">
      <t>ショウヒゼイ</t>
    </rPh>
    <rPh sb="10" eb="11">
      <t>ガク</t>
    </rPh>
    <rPh sb="12" eb="14">
      <t>ハスウ</t>
    </rPh>
    <rPh sb="14" eb="16">
      <t>ショリ</t>
    </rPh>
    <phoneticPr fontId="24"/>
  </si>
  <si>
    <t>AA1010062</t>
  </si>
  <si>
    <t>0：切り上げ　1：四捨五入　2：切り捨て
空白データを受け入れた場合は、[経理業務設定]メニューの[基本]ページで登録されている内容で、設定されます。</t>
  </si>
  <si>
    <t>AA1010063</t>
    <phoneticPr fontId="5"/>
  </si>
  <si>
    <t>0：適格請求書発行事業者へ支払
1：免税事業者等へ支払
2：対象外
「1：免税事業者等へ支払」を受け入れた場合は、「リース料支払 申告書計算区分」に免税事業者等へ支払専用の申告書計算区分が設定されます。
空白データを受け入れた場合は、「申告書計算区分」とリース会社の「インボイス登録区分」をもとに設定されます。</t>
    <rPh sb="13" eb="15">
      <t>シハラ</t>
    </rPh>
    <rPh sb="30" eb="33">
      <t>タイショウガイ</t>
    </rPh>
    <phoneticPr fontId="5"/>
  </si>
  <si>
    <t>【物件】</t>
    <rPh sb="1" eb="3">
      <t>ブッケン</t>
    </rPh>
    <phoneticPr fontId="5"/>
  </si>
  <si>
    <t>プロジェクトコード</t>
    <phoneticPr fontId="5"/>
  </si>
  <si>
    <t>AA0010030</t>
  </si>
  <si>
    <t>AA0010031</t>
  </si>
  <si>
    <t>セグメント２コード</t>
    <phoneticPr fontId="24"/>
  </si>
  <si>
    <t>AA0010119</t>
  </si>
  <si>
    <t>2083</t>
  </si>
  <si>
    <t>【会計処理】</t>
    <rPh sb="1" eb="3">
      <t>カイケイ</t>
    </rPh>
    <rPh sb="3" eb="5">
      <t>ショリ</t>
    </rPh>
    <phoneticPr fontId="5"/>
  </si>
  <si>
    <t>貸手の購入価額等</t>
    <rPh sb="0" eb="2">
      <t>カシテ</t>
    </rPh>
    <rPh sb="3" eb="5">
      <t>コウニュウ</t>
    </rPh>
    <rPh sb="5" eb="7">
      <t>カガク</t>
    </rPh>
    <rPh sb="7" eb="8">
      <t>トウ</t>
    </rPh>
    <phoneticPr fontId="24"/>
  </si>
  <si>
    <t>AA1010100</t>
    <phoneticPr fontId="24"/>
  </si>
  <si>
    <t>0：明示されていない　1：明示されている
※経理業務設定（[経理規定]-[経理業務設定]）の「リース資産の取得価額」が自動計算の場合に設定できます。</t>
    <rPh sb="2" eb="4">
      <t>メイジ</t>
    </rPh>
    <rPh sb="13" eb="15">
      <t>メイジ</t>
    </rPh>
    <rPh sb="50" eb="52">
      <t>シサン</t>
    </rPh>
    <rPh sb="53" eb="55">
      <t>シュトク</t>
    </rPh>
    <rPh sb="55" eb="57">
      <t>カガク</t>
    </rPh>
    <rPh sb="59" eb="61">
      <t>ジドウ</t>
    </rPh>
    <rPh sb="61" eb="63">
      <t>ケイサン</t>
    </rPh>
    <rPh sb="64" eb="66">
      <t>バアイ</t>
    </rPh>
    <rPh sb="67" eb="69">
      <t>セッテイ</t>
    </rPh>
    <phoneticPr fontId="24"/>
  </si>
  <si>
    <t>見積現金購入価額</t>
    <rPh sb="0" eb="2">
      <t>ミツモリ</t>
    </rPh>
    <rPh sb="2" eb="4">
      <t>ゲンキン</t>
    </rPh>
    <rPh sb="4" eb="6">
      <t>コウニュウ</t>
    </rPh>
    <rPh sb="6" eb="8">
      <t>カガク</t>
    </rPh>
    <phoneticPr fontId="24"/>
  </si>
  <si>
    <t>AA1010101</t>
    <phoneticPr fontId="24"/>
  </si>
  <si>
    <t>※経理業務設定（[経理規定]-[経理業務設定]）の「リース資産の取得価額」が自動計算の場合に設定できます。
※形式は、表紙の「金額の形式」参照</t>
    <phoneticPr fontId="24"/>
  </si>
  <si>
    <t>見積現金購入価額 消費税額</t>
    <rPh sb="9" eb="12">
      <t>ショウヒゼイ</t>
    </rPh>
    <rPh sb="12" eb="13">
      <t>ガク</t>
    </rPh>
    <phoneticPr fontId="24"/>
  </si>
  <si>
    <t>AA1010102</t>
    <phoneticPr fontId="24"/>
  </si>
  <si>
    <t>割引率</t>
    <rPh sb="0" eb="2">
      <t>ワリビキ</t>
    </rPh>
    <rPh sb="2" eb="3">
      <t>リリツ</t>
    </rPh>
    <phoneticPr fontId="24"/>
  </si>
  <si>
    <t>AA1010103</t>
    <phoneticPr fontId="24"/>
  </si>
  <si>
    <t>７～10</t>
    <phoneticPr fontId="24"/>
  </si>
  <si>
    <t>整数2桁　小数4~7桁
利子率の桁数（[経理業務設定]）の設定によって桁数が異なります。
※経理業務設定（[経理規定]-[経理業務設定]）の「リース資産の取得価額」が自動計算の場合に設定できます。</t>
    <rPh sb="0" eb="2">
      <t>セイスウ</t>
    </rPh>
    <rPh sb="3" eb="4">
      <t>ケタ</t>
    </rPh>
    <rPh sb="5" eb="7">
      <t>ショウスウ</t>
    </rPh>
    <rPh sb="10" eb="11">
      <t>ケタ</t>
    </rPh>
    <rPh sb="12" eb="14">
      <t>リシ</t>
    </rPh>
    <rPh sb="14" eb="15">
      <t>リツ</t>
    </rPh>
    <rPh sb="16" eb="18">
      <t>ケタスウ</t>
    </rPh>
    <rPh sb="20" eb="22">
      <t>ケイリ</t>
    </rPh>
    <rPh sb="22" eb="24">
      <t>ギョウム</t>
    </rPh>
    <rPh sb="24" eb="26">
      <t>セッテイ</t>
    </rPh>
    <rPh sb="29" eb="31">
      <t>セッテイ</t>
    </rPh>
    <rPh sb="35" eb="37">
      <t>ケタスウ</t>
    </rPh>
    <rPh sb="38" eb="39">
      <t>コト</t>
    </rPh>
    <phoneticPr fontId="24"/>
  </si>
  <si>
    <t>経済的耐用年数</t>
    <rPh sb="0" eb="7">
      <t>ケイザイテキタイヨウネンスウ</t>
    </rPh>
    <phoneticPr fontId="24"/>
  </si>
  <si>
    <t>AA1010104</t>
    <phoneticPr fontId="24"/>
  </si>
  <si>
    <t>※経理業務設定（[経理規定]-[経理業務設定]）の「リース資産の取得価額」が自動計算の場合に設定できます。</t>
    <phoneticPr fontId="24"/>
  </si>
  <si>
    <t>消費税控除</t>
    <rPh sb="0" eb="3">
      <t>ショウヒゼイ</t>
    </rPh>
    <rPh sb="3" eb="5">
      <t>コウジョ</t>
    </rPh>
    <phoneticPr fontId="24"/>
  </si>
  <si>
    <t>AA1010105</t>
    <phoneticPr fontId="24"/>
  </si>
  <si>
    <t>0：一括控除　1：分割控除</t>
    <rPh sb="2" eb="4">
      <t>イッカツ</t>
    </rPh>
    <rPh sb="4" eb="6">
      <t>コウジョ</t>
    </rPh>
    <rPh sb="9" eb="11">
      <t>ブンカツ</t>
    </rPh>
    <rPh sb="11" eb="13">
      <t>コウジョ</t>
    </rPh>
    <phoneticPr fontId="24"/>
  </si>
  <si>
    <t>注記（未経過リース料）</t>
    <phoneticPr fontId="24"/>
  </si>
  <si>
    <t>AA1010106</t>
  </si>
  <si>
    <t>0：対象外　1：対象</t>
    <rPh sb="2" eb="4">
      <t>タイショウ</t>
    </rPh>
    <rPh sb="4" eb="5">
      <t>ガイ</t>
    </rPh>
    <rPh sb="8" eb="10">
      <t>タイショウ</t>
    </rPh>
    <phoneticPr fontId="24"/>
  </si>
  <si>
    <t>供用日付</t>
    <rPh sb="0" eb="2">
      <t>キョウヨウ</t>
    </rPh>
    <rPh sb="2" eb="4">
      <t>ヒヅケ</t>
    </rPh>
    <phoneticPr fontId="24"/>
  </si>
  <si>
    <t>AA1010107</t>
  </si>
  <si>
    <t>※形式は、表紙の「日付の形式」参照
資産を供用した日付を入力します。</t>
    <rPh sb="18" eb="20">
      <t>シサン</t>
    </rPh>
    <rPh sb="21" eb="23">
      <t>キョウヨウ</t>
    </rPh>
    <rPh sb="25" eb="27">
      <t>ヒヅケ</t>
    </rPh>
    <rPh sb="28" eb="30">
      <t>ニュウリョク</t>
    </rPh>
    <phoneticPr fontId="24"/>
  </si>
  <si>
    <t>利息計算方法</t>
    <rPh sb="0" eb="2">
      <t>リソク</t>
    </rPh>
    <rPh sb="2" eb="4">
      <t>ケイサン</t>
    </rPh>
    <rPh sb="4" eb="6">
      <t>ホウホウ</t>
    </rPh>
    <phoneticPr fontId="24"/>
  </si>
  <si>
    <t>AA1010108</t>
  </si>
  <si>
    <t>0：利息法　1：定額法　2：利息計算なし</t>
    <rPh sb="2" eb="4">
      <t>リソク</t>
    </rPh>
    <rPh sb="4" eb="5">
      <t>ホウ</t>
    </rPh>
    <rPh sb="8" eb="10">
      <t>テイガク</t>
    </rPh>
    <rPh sb="10" eb="11">
      <t>ホウ</t>
    </rPh>
    <rPh sb="14" eb="16">
      <t>リソク</t>
    </rPh>
    <rPh sb="16" eb="18">
      <t>ケイサン</t>
    </rPh>
    <phoneticPr fontId="24"/>
  </si>
  <si>
    <t>取得価額</t>
    <phoneticPr fontId="24"/>
  </si>
  <si>
    <t>AA1010109</t>
  </si>
  <si>
    <t>※経理業務設定（[経理規定]-[経理業務設定]）の「リース資産の取得価額」が手入力の場合に設定できます。
※形式は、表紙の「金額の形式」参照</t>
    <rPh sb="38" eb="39">
      <t>テ</t>
    </rPh>
    <rPh sb="39" eb="41">
      <t>ニュウリョク</t>
    </rPh>
    <phoneticPr fontId="24"/>
  </si>
  <si>
    <t>取得価額 消費税額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</si>
  <si>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AA1010110</t>
  </si>
  <si>
    <t>※経理業務設定（[経理規定]-[経理業務設定]）の「リース資産の取得価額」が手入力の場合に設定できます。
※形式は、表紙の「金額の形式」参照</t>
    <phoneticPr fontId="24"/>
  </si>
  <si>
    <t>元本相当額</t>
    <phoneticPr fontId="24"/>
  </si>
  <si>
    <t>AA1010120</t>
    <phoneticPr fontId="24"/>
  </si>
  <si>
    <t>※以下すべての条件を満たした場合に設定できます。
　・経理業務設定（[経理規定]-[経理業務設定]）の「リース資産の取得価額」が手入力の場合
　・リース取引区分（処理方法）（AA1010009）が「0：売買処理」の場合
　・償却方法（AA0010200）が「0：非償却」の場合
　・利息計算方法（AA1010108）が「2：利息計算なし」以外の場合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</si>
  <si>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</t>
    <rPh sb="0" eb="3">
      <t>ショウヒゼイ</t>
    </rPh>
    <rPh sb="3" eb="5">
      <t>サイム</t>
    </rPh>
    <phoneticPr fontId="24"/>
  </si>
  <si>
    <t>AA1010111</t>
  </si>
  <si>
    <t>利息利子率 計算方法</t>
    <rPh sb="0" eb="2">
      <t>リソク</t>
    </rPh>
    <rPh sb="2" eb="4">
      <t>リシ</t>
    </rPh>
    <rPh sb="4" eb="5">
      <t>リツ</t>
    </rPh>
    <phoneticPr fontId="24"/>
  </si>
  <si>
    <t>AA1010112</t>
  </si>
  <si>
    <t>0：自動計算　1：手入力</t>
    <phoneticPr fontId="24"/>
  </si>
  <si>
    <t>利息利子率</t>
    <rPh sb="0" eb="5">
      <t>リソクリシリツ</t>
    </rPh>
    <phoneticPr fontId="24"/>
  </si>
  <si>
    <t>AA1010113</t>
  </si>
  <si>
    <t>整数2桁　小数4~7桁
利子率の桁数（[経理業務設定]）の設定によって桁数が異なります。</t>
    <rPh sb="0" eb="2">
      <t>セイスウ</t>
    </rPh>
    <rPh sb="3" eb="4">
      <t>ケタ</t>
    </rPh>
    <rPh sb="5" eb="7">
      <t>ショウスウ</t>
    </rPh>
    <rPh sb="10" eb="11">
      <t>ケタ</t>
    </rPh>
    <rPh sb="12" eb="14">
      <t>リシ</t>
    </rPh>
    <rPh sb="14" eb="15">
      <t>リツ</t>
    </rPh>
    <rPh sb="16" eb="18">
      <t>ケタスウ</t>
    </rPh>
    <rPh sb="20" eb="22">
      <t>ケイリ</t>
    </rPh>
    <rPh sb="22" eb="24">
      <t>ギョウム</t>
    </rPh>
    <rPh sb="24" eb="26">
      <t>セッテイ</t>
    </rPh>
    <rPh sb="29" eb="31">
      <t>セッテイ</t>
    </rPh>
    <rPh sb="35" eb="37">
      <t>ケタスウ</t>
    </rPh>
    <rPh sb="38" eb="39">
      <t>コト</t>
    </rPh>
    <phoneticPr fontId="24"/>
  </si>
  <si>
    <t>変更日付</t>
    <rPh sb="0" eb="2">
      <t>ヘンコウ</t>
    </rPh>
    <rPh sb="2" eb="4">
      <t>ヒヅケ</t>
    </rPh>
    <phoneticPr fontId="24"/>
  </si>
  <si>
    <t>AA1010114</t>
  </si>
  <si>
    <t>11</t>
    <phoneticPr fontId="24"/>
  </si>
  <si>
    <t>変更時の資産計上方法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</si>
  <si>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AA1010115</t>
  </si>
  <si>
    <t>0：リース開始時に遡って資産計上　1：未経過リース料残高を資産計上</t>
    <rPh sb="5" eb="7">
      <t>カイシ</t>
    </rPh>
    <rPh sb="7" eb="8">
      <t>ジ</t>
    </rPh>
    <rPh sb="9" eb="10">
      <t>サカノボ</t>
    </rPh>
    <rPh sb="12" eb="14">
      <t>シサン</t>
    </rPh>
    <rPh sb="14" eb="16">
      <t>ケイジョウ</t>
    </rPh>
    <rPh sb="19" eb="20">
      <t>ミ</t>
    </rPh>
    <rPh sb="20" eb="22">
      <t>ケイカ</t>
    </rPh>
    <rPh sb="25" eb="26">
      <t>リョウ</t>
    </rPh>
    <rPh sb="26" eb="28">
      <t>ザンダカ</t>
    </rPh>
    <rPh sb="29" eb="31">
      <t>シサン</t>
    </rPh>
    <rPh sb="31" eb="33">
      <t>ケイジョウ</t>
    </rPh>
    <phoneticPr fontId="24"/>
  </si>
  <si>
    <t>リース開始時の取得価額相当額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</si>
  <si>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AA1010116</t>
  </si>
  <si>
    <t>変更時の資産計上金額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</si>
  <si>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AA1010117</t>
    <phoneticPr fontId="24"/>
  </si>
  <si>
    <t>変更時の債務計上金額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</si>
  <si>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AA1010118</t>
    <phoneticPr fontId="24"/>
  </si>
  <si>
    <t>変更時のリース料残高</t>
    <rPh sb="0" eb="2">
      <t>ヘンコウ</t>
    </rPh>
    <rPh sb="2" eb="3">
      <t>ジ</t>
    </rPh>
    <rPh sb="7" eb="8">
      <t>リョウ</t>
    </rPh>
    <rPh sb="8" eb="10">
      <t>ザンダカ</t>
    </rPh>
    <phoneticPr fontId="24"/>
  </si>
  <si>
    <t>AA1010119</t>
    <phoneticPr fontId="24"/>
  </si>
  <si>
    <t>【月次支払額】</t>
    <rPh sb="1" eb="3">
      <t>ゲツジ</t>
    </rPh>
    <rPh sb="3" eb="5">
      <t>シハライ</t>
    </rPh>
    <rPh sb="5" eb="6">
      <t>ガク</t>
    </rPh>
    <phoneticPr fontId="5"/>
  </si>
  <si>
    <t>リース料 期首残高</t>
    <rPh sb="3" eb="4">
      <t>リョウ</t>
    </rPh>
    <rPh sb="5" eb="9">
      <t>キシュザンダカ</t>
    </rPh>
    <phoneticPr fontId="24"/>
  </si>
  <si>
    <t>AA1010200</t>
    <phoneticPr fontId="24"/>
  </si>
  <si>
    <t>月次リース料 計算方法</t>
    <rPh sb="0" eb="2">
      <t>ゲツジ</t>
    </rPh>
    <rPh sb="5" eb="6">
      <t>リョウ</t>
    </rPh>
    <rPh sb="7" eb="9">
      <t>ケイサン</t>
    </rPh>
    <rPh sb="9" eb="11">
      <t>ホウホウ</t>
    </rPh>
    <phoneticPr fontId="24"/>
  </si>
  <si>
    <t>AA1010201</t>
    <phoneticPr fontId="24"/>
  </si>
  <si>
    <t>リース料１ヵ月目</t>
    <rPh sb="3" eb="4">
      <t>リョウ</t>
    </rPh>
    <rPh sb="6" eb="7">
      <t>ゲツ</t>
    </rPh>
    <rPh sb="7" eb="8">
      <t>メ</t>
    </rPh>
    <phoneticPr fontId="24"/>
  </si>
  <si>
    <t>AA1010202</t>
  </si>
  <si>
    <t>※月次リース料の計算方法（AA1010201）が「1：手入力」の場合に設定できます。
※形式は、表紙の「金額の形式」参照</t>
    <rPh sb="1" eb="3">
      <t>ゲツジ</t>
    </rPh>
    <rPh sb="6" eb="7">
      <t>リョウ</t>
    </rPh>
    <rPh sb="8" eb="10">
      <t>ケイサン</t>
    </rPh>
    <rPh sb="10" eb="12">
      <t>ホウホウ</t>
    </rPh>
    <rPh sb="32" eb="34">
      <t>バアイ</t>
    </rPh>
    <rPh sb="35" eb="37">
      <t>セッテイ</t>
    </rPh>
    <phoneticPr fontId="24"/>
  </si>
  <si>
    <t>リース料２ヵ月目</t>
    <rPh sb="3" eb="4">
      <t>リョウ</t>
    </rPh>
    <rPh sb="6" eb="7">
      <t>ゲツ</t>
    </rPh>
    <rPh sb="7" eb="8">
      <t>メ</t>
    </rPh>
    <phoneticPr fontId="24"/>
  </si>
  <si>
    <t>AA1010203</t>
  </si>
  <si>
    <t>リース料３ヵ月目</t>
    <rPh sb="3" eb="4">
      <t>リョウ</t>
    </rPh>
    <rPh sb="6" eb="7">
      <t>ゲツ</t>
    </rPh>
    <rPh sb="7" eb="8">
      <t>メ</t>
    </rPh>
    <phoneticPr fontId="24"/>
  </si>
  <si>
    <t>AA1010204</t>
  </si>
  <si>
    <t>リース料４ヵ月目</t>
    <rPh sb="3" eb="4">
      <t>リョウ</t>
    </rPh>
    <rPh sb="6" eb="7">
      <t>ゲツ</t>
    </rPh>
    <rPh sb="7" eb="8">
      <t>メ</t>
    </rPh>
    <phoneticPr fontId="24"/>
  </si>
  <si>
    <t>AA1010205</t>
  </si>
  <si>
    <t>リース料５ヵ月目</t>
    <rPh sb="3" eb="4">
      <t>リョウ</t>
    </rPh>
    <rPh sb="6" eb="7">
      <t>ゲツ</t>
    </rPh>
    <rPh sb="7" eb="8">
      <t>メ</t>
    </rPh>
    <phoneticPr fontId="24"/>
  </si>
  <si>
    <t>AA1010206</t>
  </si>
  <si>
    <t>リース料６ヵ月目</t>
    <rPh sb="3" eb="4">
      <t>リョウ</t>
    </rPh>
    <rPh sb="6" eb="7">
      <t>ゲツ</t>
    </rPh>
    <rPh sb="7" eb="8">
      <t>メ</t>
    </rPh>
    <phoneticPr fontId="24"/>
  </si>
  <si>
    <t>AA1010207</t>
  </si>
  <si>
    <t>リース料７ヵ月目</t>
    <rPh sb="3" eb="4">
      <t>リョウ</t>
    </rPh>
    <rPh sb="6" eb="7">
      <t>ゲツ</t>
    </rPh>
    <rPh sb="7" eb="8">
      <t>メ</t>
    </rPh>
    <phoneticPr fontId="24"/>
  </si>
  <si>
    <t>AA1010208</t>
  </si>
  <si>
    <t>リース料８ヵ月目</t>
    <rPh sb="3" eb="4">
      <t>リョウ</t>
    </rPh>
    <rPh sb="6" eb="7">
      <t>ゲツ</t>
    </rPh>
    <rPh sb="7" eb="8">
      <t>メ</t>
    </rPh>
    <phoneticPr fontId="24"/>
  </si>
  <si>
    <t>AA1010209</t>
  </si>
  <si>
    <t>リース料９ヵ月目</t>
    <rPh sb="3" eb="4">
      <t>リョウ</t>
    </rPh>
    <rPh sb="6" eb="7">
      <t>ゲツ</t>
    </rPh>
    <rPh sb="7" eb="8">
      <t>メ</t>
    </rPh>
    <phoneticPr fontId="24"/>
  </si>
  <si>
    <t>AA1010210</t>
  </si>
  <si>
    <t>リース料10ヵ月目</t>
    <rPh sb="3" eb="4">
      <t>リョウ</t>
    </rPh>
    <rPh sb="7" eb="8">
      <t>ゲツ</t>
    </rPh>
    <rPh sb="8" eb="9">
      <t>メ</t>
    </rPh>
    <phoneticPr fontId="24"/>
  </si>
  <si>
    <t>AA1010211</t>
  </si>
  <si>
    <t>リース料11ヵ月目</t>
    <rPh sb="3" eb="4">
      <t>リョウ</t>
    </rPh>
    <rPh sb="7" eb="8">
      <t>ゲツ</t>
    </rPh>
    <rPh sb="8" eb="9">
      <t>メ</t>
    </rPh>
    <phoneticPr fontId="24"/>
  </si>
  <si>
    <t>AA1010212</t>
  </si>
  <si>
    <t>リース料12ヵ月目</t>
    <rPh sb="3" eb="4">
      <t>リョウ</t>
    </rPh>
    <rPh sb="7" eb="8">
      <t>ゲツ</t>
    </rPh>
    <rPh sb="8" eb="9">
      <t>メ</t>
    </rPh>
    <phoneticPr fontId="24"/>
  </si>
  <si>
    <t>AA1010213</t>
  </si>
  <si>
    <t>リース料 消費税額 期首残高</t>
    <rPh sb="3" eb="4">
      <t>リョウ</t>
    </rPh>
    <rPh sb="10" eb="14">
      <t>キシュザンダカ</t>
    </rPh>
    <phoneticPr fontId="24"/>
  </si>
  <si>
    <t>AA1010214</t>
  </si>
  <si>
    <t>リース料 消費税額 １ヵ月目</t>
    <rPh sb="3" eb="4">
      <t>リョウ</t>
    </rPh>
    <rPh sb="12" eb="13">
      <t>ゲツ</t>
    </rPh>
    <rPh sb="13" eb="14">
      <t>メ</t>
    </rPh>
    <phoneticPr fontId="24"/>
  </si>
  <si>
    <t>AA1010215</t>
  </si>
  <si>
    <t>リース料 消費税額 ２ヵ月目</t>
    <rPh sb="3" eb="4">
      <t>リョウ</t>
    </rPh>
    <rPh sb="12" eb="13">
      <t>ゲツ</t>
    </rPh>
    <rPh sb="13" eb="14">
      <t>メ</t>
    </rPh>
    <phoneticPr fontId="24"/>
  </si>
  <si>
    <t>AA1010216</t>
  </si>
  <si>
    <t>リース料 消費税額 ３ヵ月目</t>
    <rPh sb="3" eb="4">
      <t>リョウ</t>
    </rPh>
    <rPh sb="12" eb="13">
      <t>ゲツ</t>
    </rPh>
    <rPh sb="13" eb="14">
      <t>メ</t>
    </rPh>
    <phoneticPr fontId="24"/>
  </si>
  <si>
    <t>AA1010217</t>
  </si>
  <si>
    <t>リース料 消費税額 ４ヵ月目</t>
    <rPh sb="3" eb="4">
      <t>リョウ</t>
    </rPh>
    <rPh sb="12" eb="13">
      <t>ゲツ</t>
    </rPh>
    <rPh sb="13" eb="14">
      <t>メ</t>
    </rPh>
    <phoneticPr fontId="24"/>
  </si>
  <si>
    <t>AA1010218</t>
  </si>
  <si>
    <t>リース料 消費税額 ５ヵ月目</t>
    <rPh sb="3" eb="4">
      <t>リョウ</t>
    </rPh>
    <rPh sb="12" eb="13">
      <t>ゲツ</t>
    </rPh>
    <rPh sb="13" eb="14">
      <t>メ</t>
    </rPh>
    <phoneticPr fontId="24"/>
  </si>
  <si>
    <t>AA1010219</t>
  </si>
  <si>
    <t>リース料 消費税額 ６ヵ月目</t>
    <rPh sb="3" eb="4">
      <t>リョウ</t>
    </rPh>
    <rPh sb="12" eb="13">
      <t>ゲツ</t>
    </rPh>
    <rPh sb="13" eb="14">
      <t>メ</t>
    </rPh>
    <phoneticPr fontId="24"/>
  </si>
  <si>
    <t>AA1010220</t>
  </si>
  <si>
    <t>リース料 消費税額 ７ヵ月目</t>
    <rPh sb="3" eb="4">
      <t>リョウ</t>
    </rPh>
    <rPh sb="12" eb="13">
      <t>ゲツ</t>
    </rPh>
    <rPh sb="13" eb="14">
      <t>メ</t>
    </rPh>
    <phoneticPr fontId="24"/>
  </si>
  <si>
    <t>AA1010221</t>
  </si>
  <si>
    <t>リース料 消費税額 ８ヵ月目</t>
    <rPh sb="3" eb="4">
      <t>リョウ</t>
    </rPh>
    <rPh sb="12" eb="13">
      <t>ゲツ</t>
    </rPh>
    <rPh sb="13" eb="14">
      <t>メ</t>
    </rPh>
    <phoneticPr fontId="24"/>
  </si>
  <si>
    <t>AA1010222</t>
  </si>
  <si>
    <t>リース料 消費税額 ９ヵ月目</t>
    <rPh sb="3" eb="4">
      <t>リョウ</t>
    </rPh>
    <rPh sb="12" eb="13">
      <t>ゲツ</t>
    </rPh>
    <rPh sb="13" eb="14">
      <t>メ</t>
    </rPh>
    <phoneticPr fontId="24"/>
  </si>
  <si>
    <t>AA1010223</t>
  </si>
  <si>
    <t>リース料 消費税額 10ヵ月目</t>
    <rPh sb="3" eb="4">
      <t>リョウ</t>
    </rPh>
    <rPh sb="13" eb="14">
      <t>ゲツ</t>
    </rPh>
    <rPh sb="14" eb="15">
      <t>メ</t>
    </rPh>
    <phoneticPr fontId="24"/>
  </si>
  <si>
    <t>AA1010224</t>
  </si>
  <si>
    <t>リース料 消費税額 11ヵ月目</t>
    <rPh sb="3" eb="4">
      <t>リョウ</t>
    </rPh>
    <rPh sb="13" eb="14">
      <t>ゲツ</t>
    </rPh>
    <rPh sb="14" eb="15">
      <t>メ</t>
    </rPh>
    <phoneticPr fontId="24"/>
  </si>
  <si>
    <t>AA1010225</t>
  </si>
  <si>
    <t>リース料 消費税額 12ヵ月目</t>
    <rPh sb="3" eb="4">
      <t>リョウ</t>
    </rPh>
    <rPh sb="13" eb="14">
      <t>ゲツ</t>
    </rPh>
    <rPh sb="14" eb="15">
      <t>メ</t>
    </rPh>
    <phoneticPr fontId="24"/>
  </si>
  <si>
    <t>AA1010226</t>
  </si>
  <si>
    <t>維持管理費用 期首残高</t>
    <rPh sb="0" eb="2">
      <t>イジ</t>
    </rPh>
    <rPh sb="2" eb="4">
      <t>カンリ</t>
    </rPh>
    <rPh sb="4" eb="6">
      <t>ヒヨウ</t>
    </rPh>
    <rPh sb="7" eb="11">
      <t>キシュザンダカ</t>
    </rPh>
    <phoneticPr fontId="24"/>
  </si>
  <si>
    <t>AA1010227</t>
  </si>
  <si>
    <t>月次維持管理費用 計算方法</t>
    <rPh sb="0" eb="2">
      <t>ゲツジ</t>
    </rPh>
    <rPh sb="2" eb="8">
      <t>イジカンリヒヨウ</t>
    </rPh>
    <rPh sb="9" eb="11">
      <t>ケイサン</t>
    </rPh>
    <rPh sb="11" eb="13">
      <t>ホウホウ</t>
    </rPh>
    <phoneticPr fontId="24"/>
  </si>
  <si>
    <t>AA1010228</t>
  </si>
  <si>
    <t>維持管理費用 １ヵ月目</t>
    <rPh sb="9" eb="10">
      <t>ゲツ</t>
    </rPh>
    <rPh sb="10" eb="11">
      <t>メ</t>
    </rPh>
    <phoneticPr fontId="24"/>
  </si>
  <si>
    <t>AA1010229</t>
  </si>
  <si>
    <t>※月次維持管理費用の計算方法（AA1010228）が「1：手入力」の場合に設定できます。
※形式は、表紙の「金額の形式」参照</t>
    <rPh sb="1" eb="3">
      <t>ゲツジ</t>
    </rPh>
    <rPh sb="3" eb="5">
      <t>イジ</t>
    </rPh>
    <rPh sb="5" eb="7">
      <t>カンリ</t>
    </rPh>
    <rPh sb="7" eb="9">
      <t>ヒヨウ</t>
    </rPh>
    <rPh sb="10" eb="12">
      <t>ケイサン</t>
    </rPh>
    <rPh sb="12" eb="14">
      <t>ホウホウ</t>
    </rPh>
    <rPh sb="34" eb="36">
      <t>バアイ</t>
    </rPh>
    <rPh sb="37" eb="39">
      <t>セッテイ</t>
    </rPh>
    <phoneticPr fontId="24"/>
  </si>
  <si>
    <t>維持管理費用 ２ヵ月目</t>
    <rPh sb="9" eb="10">
      <t>ゲツ</t>
    </rPh>
    <rPh sb="10" eb="11">
      <t>メ</t>
    </rPh>
    <phoneticPr fontId="24"/>
  </si>
  <si>
    <t>AA1010230</t>
  </si>
  <si>
    <t>維持管理費用 ３ヵ月目</t>
    <rPh sb="9" eb="10">
      <t>ゲツ</t>
    </rPh>
    <rPh sb="10" eb="11">
      <t>メ</t>
    </rPh>
    <phoneticPr fontId="24"/>
  </si>
  <si>
    <t>AA1010231</t>
  </si>
  <si>
    <t>維持管理費用 ４ヵ月目</t>
    <rPh sb="9" eb="10">
      <t>ゲツ</t>
    </rPh>
    <rPh sb="10" eb="11">
      <t>メ</t>
    </rPh>
    <phoneticPr fontId="24"/>
  </si>
  <si>
    <t>AA1010232</t>
  </si>
  <si>
    <t>維持管理費用 ５ヵ月目</t>
    <rPh sb="9" eb="10">
      <t>ゲツ</t>
    </rPh>
    <rPh sb="10" eb="11">
      <t>メ</t>
    </rPh>
    <phoneticPr fontId="24"/>
  </si>
  <si>
    <t>AA1010233</t>
  </si>
  <si>
    <t>維持管理費用 ６ヵ月目</t>
    <rPh sb="9" eb="10">
      <t>ゲツ</t>
    </rPh>
    <rPh sb="10" eb="11">
      <t>メ</t>
    </rPh>
    <phoneticPr fontId="24"/>
  </si>
  <si>
    <t>AA1010234</t>
  </si>
  <si>
    <t>維持管理費用 ７ヵ月目</t>
    <rPh sb="9" eb="10">
      <t>ゲツ</t>
    </rPh>
    <rPh sb="10" eb="11">
      <t>メ</t>
    </rPh>
    <phoneticPr fontId="24"/>
  </si>
  <si>
    <t>AA1010235</t>
  </si>
  <si>
    <t>維持管理費用 ８ヵ月目</t>
    <rPh sb="9" eb="10">
      <t>ゲツ</t>
    </rPh>
    <rPh sb="10" eb="11">
      <t>メ</t>
    </rPh>
    <phoneticPr fontId="24"/>
  </si>
  <si>
    <t>AA1010236</t>
  </si>
  <si>
    <t>維持管理費用 ９ヵ月目</t>
    <rPh sb="9" eb="10">
      <t>ゲツ</t>
    </rPh>
    <rPh sb="10" eb="11">
      <t>メ</t>
    </rPh>
    <phoneticPr fontId="24"/>
  </si>
  <si>
    <t>AA1010237</t>
  </si>
  <si>
    <t>維持管理費用 10ヵ月目</t>
    <rPh sb="10" eb="11">
      <t>ゲツ</t>
    </rPh>
    <rPh sb="11" eb="12">
      <t>メ</t>
    </rPh>
    <phoneticPr fontId="24"/>
  </si>
  <si>
    <t>AA1010238</t>
  </si>
  <si>
    <t>維持管理費用 11ヵ月目</t>
    <rPh sb="10" eb="11">
      <t>ゲツ</t>
    </rPh>
    <rPh sb="11" eb="12">
      <t>メ</t>
    </rPh>
    <phoneticPr fontId="24"/>
  </si>
  <si>
    <t>AA1010239</t>
  </si>
  <si>
    <t>維持管理費用 12ヵ月目</t>
    <rPh sb="10" eb="11">
      <t>ゲツ</t>
    </rPh>
    <rPh sb="11" eb="12">
      <t>メ</t>
    </rPh>
    <phoneticPr fontId="24"/>
  </si>
  <si>
    <t>AA1010240</t>
  </si>
  <si>
    <t>維持管理費用 消費税額 期首残高</t>
    <rPh sb="0" eb="2">
      <t>イジ</t>
    </rPh>
    <rPh sb="2" eb="4">
      <t>カンリ</t>
    </rPh>
    <rPh sb="4" eb="6">
      <t>ヒヨウ</t>
    </rPh>
    <rPh sb="12" eb="16">
      <t>キシュザンダカ</t>
    </rPh>
    <phoneticPr fontId="24"/>
  </si>
  <si>
    <t>AA1010241</t>
  </si>
  <si>
    <t>維持管理費用 消費税額 １ヵ月目</t>
    <rPh sb="14" eb="15">
      <t>ゲツ</t>
    </rPh>
    <rPh sb="15" eb="16">
      <t>メ</t>
    </rPh>
    <phoneticPr fontId="24"/>
  </si>
  <si>
    <t>AA1010242</t>
  </si>
  <si>
    <t>維持管理費用 消費税額 ２ヵ月目</t>
    <rPh sb="14" eb="15">
      <t>ゲツ</t>
    </rPh>
    <rPh sb="15" eb="16">
      <t>メ</t>
    </rPh>
    <phoneticPr fontId="24"/>
  </si>
  <si>
    <t>AA1010243</t>
  </si>
  <si>
    <t>維持管理費用 消費税額 ３ヵ月目</t>
    <rPh sb="14" eb="15">
      <t>ゲツ</t>
    </rPh>
    <rPh sb="15" eb="16">
      <t>メ</t>
    </rPh>
    <phoneticPr fontId="24"/>
  </si>
  <si>
    <t>AA1010244</t>
  </si>
  <si>
    <t>維持管理費用 消費税額 ４ヵ月目</t>
    <rPh sb="14" eb="15">
      <t>ゲツ</t>
    </rPh>
    <rPh sb="15" eb="16">
      <t>メ</t>
    </rPh>
    <phoneticPr fontId="24"/>
  </si>
  <si>
    <t>AA1010245</t>
  </si>
  <si>
    <t>維持管理費用 消費税額 ５ヵ月目</t>
    <rPh sb="14" eb="15">
      <t>ゲツ</t>
    </rPh>
    <rPh sb="15" eb="16">
      <t>メ</t>
    </rPh>
    <phoneticPr fontId="24"/>
  </si>
  <si>
    <t>AA1010246</t>
  </si>
  <si>
    <t>維持管理費用 消費税額 ６ヵ月目</t>
    <rPh sb="14" eb="15">
      <t>ゲツ</t>
    </rPh>
    <rPh sb="15" eb="16">
      <t>メ</t>
    </rPh>
    <phoneticPr fontId="24"/>
  </si>
  <si>
    <t>AA1010247</t>
  </si>
  <si>
    <t>維持管理費用 消費税額 ７ヵ月目</t>
    <rPh sb="14" eb="15">
      <t>ゲツ</t>
    </rPh>
    <rPh sb="15" eb="16">
      <t>メ</t>
    </rPh>
    <phoneticPr fontId="24"/>
  </si>
  <si>
    <t>AA1010248</t>
  </si>
  <si>
    <t>維持管理費用 消費税額 ８ヵ月目</t>
    <rPh sb="14" eb="15">
      <t>ゲツ</t>
    </rPh>
    <rPh sb="15" eb="16">
      <t>メ</t>
    </rPh>
    <phoneticPr fontId="24"/>
  </si>
  <si>
    <t>AA1010249</t>
  </si>
  <si>
    <t>維持管理費用 消費税額 ９ヵ月目</t>
    <rPh sb="14" eb="15">
      <t>ゲツ</t>
    </rPh>
    <rPh sb="15" eb="16">
      <t>メ</t>
    </rPh>
    <phoneticPr fontId="24"/>
  </si>
  <si>
    <t>AA1010250</t>
  </si>
  <si>
    <t>維持管理費用 消費税額 10ヵ月目</t>
    <rPh sb="15" eb="16">
      <t>ゲツ</t>
    </rPh>
    <rPh sb="16" eb="17">
      <t>メ</t>
    </rPh>
    <phoneticPr fontId="24"/>
  </si>
  <si>
    <t>AA1010251</t>
  </si>
  <si>
    <t>維持管理費用 消費税額 11ヵ月目</t>
    <rPh sb="15" eb="16">
      <t>ゲツ</t>
    </rPh>
    <rPh sb="16" eb="17">
      <t>メ</t>
    </rPh>
    <phoneticPr fontId="24"/>
  </si>
  <si>
    <t>AA1010252</t>
  </si>
  <si>
    <t>維持管理費用 消費税額 12ヵ月目</t>
    <rPh sb="15" eb="16">
      <t>ゲツ</t>
    </rPh>
    <rPh sb="16" eb="17">
      <t>メ</t>
    </rPh>
    <phoneticPr fontId="24"/>
  </si>
  <si>
    <t>AA1010253</t>
  </si>
  <si>
    <t>元本相当額 期首残高</t>
    <rPh sb="0" eb="5">
      <t>ガンポンソウトウガク</t>
    </rPh>
    <rPh sb="6" eb="10">
      <t>キシュザンダカ</t>
    </rPh>
    <phoneticPr fontId="24"/>
  </si>
  <si>
    <t>AA1010254</t>
  </si>
  <si>
    <t>月次元本相当額 計算方法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</si>
  <si>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AA1010255</t>
  </si>
  <si>
    <t>元本相当額 １ヵ月目</t>
    <rPh sb="8" eb="9">
      <t>ゲツ</t>
    </rPh>
    <rPh sb="9" eb="10">
      <t>メ</t>
    </rPh>
    <phoneticPr fontId="24"/>
  </si>
  <si>
    <t>AA1010256</t>
  </si>
  <si>
    <t>※月次元本相当額の計算方法（AA1010255）が「1：手入力」の場合に設定できます。
※形式は、表紙の「金額の形式」参照</t>
    <rPh sb="1" eb="3">
      <t>ゲツジ</t>
    </rPh>
    <rPh sb="3" eb="5">
      <t>ガンポン</t>
    </rPh>
    <rPh sb="5" eb="7">
      <t>ソウトウ</t>
    </rPh>
    <rPh sb="7" eb="8">
      <t>ガク</t>
    </rPh>
    <rPh sb="9" eb="11">
      <t>ケイサン</t>
    </rPh>
    <rPh sb="11" eb="13">
      <t>ホウホウ</t>
    </rPh>
    <rPh sb="33" eb="35">
      <t>バアイ</t>
    </rPh>
    <rPh sb="36" eb="38">
      <t>セッテイ</t>
    </rPh>
    <phoneticPr fontId="24"/>
  </si>
  <si>
    <t>元本相当額 ２ヵ月目</t>
    <rPh sb="8" eb="9">
      <t>ゲツ</t>
    </rPh>
    <rPh sb="9" eb="10">
      <t>メ</t>
    </rPh>
    <phoneticPr fontId="24"/>
  </si>
  <si>
    <t>AA1010257</t>
  </si>
  <si>
    <t>元本相当額 ３ヵ月目</t>
    <rPh sb="8" eb="9">
      <t>ゲツ</t>
    </rPh>
    <rPh sb="9" eb="10">
      <t>メ</t>
    </rPh>
    <phoneticPr fontId="24"/>
  </si>
  <si>
    <t>AA1010258</t>
  </si>
  <si>
    <t>元本相当額 ４ヵ月目</t>
    <rPh sb="8" eb="9">
      <t>ゲツ</t>
    </rPh>
    <rPh sb="9" eb="10">
      <t>メ</t>
    </rPh>
    <phoneticPr fontId="24"/>
  </si>
  <si>
    <t>AA1010259</t>
  </si>
  <si>
    <t>元本相当額 ５ヵ月目</t>
    <rPh sb="8" eb="9">
      <t>ゲツ</t>
    </rPh>
    <rPh sb="9" eb="10">
      <t>メ</t>
    </rPh>
    <phoneticPr fontId="24"/>
  </si>
  <si>
    <t>AA1010260</t>
  </si>
  <si>
    <t>元本相当額 ６ヵ月目</t>
    <rPh sb="8" eb="9">
      <t>ゲツ</t>
    </rPh>
    <rPh sb="9" eb="10">
      <t>メ</t>
    </rPh>
    <phoneticPr fontId="24"/>
  </si>
  <si>
    <t>AA1010261</t>
  </si>
  <si>
    <t>元本相当額 ７ヵ月目</t>
    <rPh sb="8" eb="9">
      <t>ゲツ</t>
    </rPh>
    <rPh sb="9" eb="10">
      <t>メ</t>
    </rPh>
    <phoneticPr fontId="24"/>
  </si>
  <si>
    <t>AA1010262</t>
  </si>
  <si>
    <t>元本相当額 ８ヵ月目</t>
    <rPh sb="8" eb="9">
      <t>ゲツ</t>
    </rPh>
    <rPh sb="9" eb="10">
      <t>メ</t>
    </rPh>
    <phoneticPr fontId="24"/>
  </si>
  <si>
    <t>AA1010263</t>
  </si>
  <si>
    <t>元本相当額 ９ヵ月目</t>
    <rPh sb="8" eb="9">
      <t>ゲツ</t>
    </rPh>
    <rPh sb="9" eb="10">
      <t>メ</t>
    </rPh>
    <phoneticPr fontId="24"/>
  </si>
  <si>
    <t>AA1010264</t>
  </si>
  <si>
    <t>元本相当額 10ヵ月目</t>
    <rPh sb="9" eb="10">
      <t>ゲツ</t>
    </rPh>
    <rPh sb="10" eb="11">
      <t>メ</t>
    </rPh>
    <phoneticPr fontId="24"/>
  </si>
  <si>
    <t>AA1010265</t>
  </si>
  <si>
    <t>元本相当額 11ヵ月目</t>
    <rPh sb="9" eb="10">
      <t>ゲツ</t>
    </rPh>
    <rPh sb="10" eb="11">
      <t>メ</t>
    </rPh>
    <phoneticPr fontId="24"/>
  </si>
  <si>
    <t>AA1010266</t>
  </si>
  <si>
    <t>元本相当額 12ヵ月目</t>
    <rPh sb="9" eb="10">
      <t>ゲツ</t>
    </rPh>
    <rPh sb="10" eb="11">
      <t>メ</t>
    </rPh>
    <phoneticPr fontId="24"/>
  </si>
  <si>
    <t>AA1010267</t>
  </si>
  <si>
    <t>消費税債務 期首残高</t>
    <rPh sb="6" eb="10">
      <t>キシュザンダカ</t>
    </rPh>
    <phoneticPr fontId="24"/>
  </si>
  <si>
    <t>AA1010268</t>
  </si>
  <si>
    <t>月次消費税債務 計算方法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</si>
  <si>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AA1010269</t>
  </si>
  <si>
    <t>消費税債務 １ヵ月目</t>
    <rPh sb="8" eb="9">
      <t>ゲツ</t>
    </rPh>
    <rPh sb="9" eb="10">
      <t>メ</t>
    </rPh>
    <phoneticPr fontId="24"/>
  </si>
  <si>
    <t>AA1010270</t>
  </si>
  <si>
    <t>※月次消費税債務の計算方法（AA1010269）が「1：手入力」の場合に設定できます。
※形式は、表紙の「金額の形式」参照</t>
    <rPh sb="1" eb="3">
      <t>ゲツジ</t>
    </rPh>
    <rPh sb="3" eb="6">
      <t>ショウヒゼイ</t>
    </rPh>
    <rPh sb="6" eb="8">
      <t>サイム</t>
    </rPh>
    <rPh sb="9" eb="11">
      <t>ケイサン</t>
    </rPh>
    <rPh sb="11" eb="13">
      <t>ホウホウ</t>
    </rPh>
    <rPh sb="33" eb="35">
      <t>バアイ</t>
    </rPh>
    <rPh sb="36" eb="38">
      <t>セッテイ</t>
    </rPh>
    <phoneticPr fontId="24"/>
  </si>
  <si>
    <t>消費税債務 ２ヵ月目</t>
    <rPh sb="8" eb="9">
      <t>ゲツ</t>
    </rPh>
    <rPh sb="9" eb="10">
      <t>メ</t>
    </rPh>
    <phoneticPr fontId="24"/>
  </si>
  <si>
    <t>AA1010271</t>
  </si>
  <si>
    <t>消費税債務 ３ヵ月目</t>
    <rPh sb="8" eb="9">
      <t>ゲツ</t>
    </rPh>
    <rPh sb="9" eb="10">
      <t>メ</t>
    </rPh>
    <phoneticPr fontId="24"/>
  </si>
  <si>
    <t>AA1010272</t>
  </si>
  <si>
    <t>消費税債務 ４ヵ月目</t>
    <rPh sb="8" eb="9">
      <t>ゲツ</t>
    </rPh>
    <rPh sb="9" eb="10">
      <t>メ</t>
    </rPh>
    <phoneticPr fontId="24"/>
  </si>
  <si>
    <t>AA1010273</t>
  </si>
  <si>
    <t>消費税債務 ５ヵ月目</t>
    <rPh sb="8" eb="9">
      <t>ゲツ</t>
    </rPh>
    <rPh sb="9" eb="10">
      <t>メ</t>
    </rPh>
    <phoneticPr fontId="24"/>
  </si>
  <si>
    <t>AA1010274</t>
  </si>
  <si>
    <t>消費税債務 ６ヵ月目</t>
    <rPh sb="8" eb="9">
      <t>ゲツ</t>
    </rPh>
    <rPh sb="9" eb="10">
      <t>メ</t>
    </rPh>
    <phoneticPr fontId="24"/>
  </si>
  <si>
    <t>AA1010275</t>
  </si>
  <si>
    <t>消費税債務 ７ヵ月目</t>
    <rPh sb="8" eb="9">
      <t>ゲツ</t>
    </rPh>
    <rPh sb="9" eb="10">
      <t>メ</t>
    </rPh>
    <phoneticPr fontId="24"/>
  </si>
  <si>
    <t>AA1010276</t>
  </si>
  <si>
    <t>消費税債務 ８ヵ月目</t>
    <rPh sb="8" eb="9">
      <t>ゲツ</t>
    </rPh>
    <rPh sb="9" eb="10">
      <t>メ</t>
    </rPh>
    <phoneticPr fontId="24"/>
  </si>
  <si>
    <t>AA1010277</t>
  </si>
  <si>
    <t>消費税債務 ９ヵ月目</t>
    <rPh sb="8" eb="9">
      <t>ゲツ</t>
    </rPh>
    <rPh sb="9" eb="10">
      <t>メ</t>
    </rPh>
    <phoneticPr fontId="24"/>
  </si>
  <si>
    <t>AA1010278</t>
  </si>
  <si>
    <t>消費税債務 10ヵ月目</t>
    <rPh sb="9" eb="10">
      <t>ゲツ</t>
    </rPh>
    <rPh sb="10" eb="11">
      <t>メ</t>
    </rPh>
    <phoneticPr fontId="24"/>
  </si>
  <si>
    <t>AA1010279</t>
  </si>
  <si>
    <t>消費税債務 11ヵ月目</t>
    <rPh sb="9" eb="10">
      <t>ゲツ</t>
    </rPh>
    <rPh sb="10" eb="11">
      <t>メ</t>
    </rPh>
    <phoneticPr fontId="24"/>
  </si>
  <si>
    <t>AA1010280</t>
  </si>
  <si>
    <t>消費税債務 12ヵ月目</t>
    <rPh sb="9" eb="10">
      <t>ゲツ</t>
    </rPh>
    <rPh sb="10" eb="11">
      <t>メ</t>
    </rPh>
    <phoneticPr fontId="24"/>
  </si>
  <si>
    <t>AA1010281</t>
  </si>
  <si>
    <t>前払充当額（賃貸借） 期首残高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</si>
  <si>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AA1010282</t>
  </si>
  <si>
    <t>月次前払充当額（賃貸借） 計算方法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</si>
  <si>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AA1010283</t>
    <phoneticPr fontId="24"/>
  </si>
  <si>
    <t>前払充当額（賃貸借） １ヵ月目</t>
    <rPh sb="13" eb="14">
      <t>ゲツ</t>
    </rPh>
    <rPh sb="14" eb="15">
      <t>メ</t>
    </rPh>
    <phoneticPr fontId="24"/>
  </si>
  <si>
    <t>AA1010284</t>
  </si>
  <si>
    <t>※前払充当額（賃貸借)の計算方法（AA1010282）が「1：手入力」の場合に設定できます。
※形式は、表紙の「金額の形式」参照</t>
    <rPh sb="1" eb="3">
      <t>マエバライ</t>
    </rPh>
    <rPh sb="3" eb="5">
      <t>ジュウトウ</t>
    </rPh>
    <rPh sb="5" eb="6">
      <t>ガク</t>
    </rPh>
    <rPh sb="7" eb="10">
      <t>チンタイシャク</t>
    </rPh>
    <phoneticPr fontId="24"/>
  </si>
  <si>
    <t>前払充当額（賃貸借） ２ヵ月目</t>
    <rPh sb="13" eb="14">
      <t>ゲツ</t>
    </rPh>
    <rPh sb="14" eb="15">
      <t>メ</t>
    </rPh>
    <phoneticPr fontId="24"/>
  </si>
  <si>
    <t>AA1010285</t>
  </si>
  <si>
    <t>前払充当額（賃貸借） ３ヵ月目</t>
    <rPh sb="13" eb="14">
      <t>ゲツ</t>
    </rPh>
    <rPh sb="14" eb="15">
      <t>メ</t>
    </rPh>
    <phoneticPr fontId="24"/>
  </si>
  <si>
    <t>AA1010286</t>
  </si>
  <si>
    <t>前払充当額（賃貸借） ４ヵ月目</t>
    <rPh sb="13" eb="14">
      <t>ゲツ</t>
    </rPh>
    <rPh sb="14" eb="15">
      <t>メ</t>
    </rPh>
    <phoneticPr fontId="24"/>
  </si>
  <si>
    <t>AA1010287</t>
  </si>
  <si>
    <t>前払充当額（賃貸借） ５ヵ月目</t>
    <rPh sb="13" eb="14">
      <t>ゲツ</t>
    </rPh>
    <rPh sb="14" eb="15">
      <t>メ</t>
    </rPh>
    <phoneticPr fontId="24"/>
  </si>
  <si>
    <t>AA1010288</t>
  </si>
  <si>
    <t>前払充当額（賃貸借） ６ヵ月目</t>
    <rPh sb="13" eb="14">
      <t>ゲツ</t>
    </rPh>
    <rPh sb="14" eb="15">
      <t>メ</t>
    </rPh>
    <phoneticPr fontId="24"/>
  </si>
  <si>
    <t>AA1010289</t>
  </si>
  <si>
    <t>前払充当額（賃貸借） ７ヵ月目</t>
    <rPh sb="13" eb="14">
      <t>ゲツ</t>
    </rPh>
    <rPh sb="14" eb="15">
      <t>メ</t>
    </rPh>
    <phoneticPr fontId="24"/>
  </si>
  <si>
    <t>AA1010290</t>
  </si>
  <si>
    <t>前払充当額（賃貸借） ８ヵ月目</t>
    <rPh sb="13" eb="14">
      <t>ゲツ</t>
    </rPh>
    <rPh sb="14" eb="15">
      <t>メ</t>
    </rPh>
    <phoneticPr fontId="24"/>
  </si>
  <si>
    <t>AA1010291</t>
  </si>
  <si>
    <t>前払充当額（賃貸借） ９ヵ月目</t>
    <rPh sb="13" eb="14">
      <t>ゲツ</t>
    </rPh>
    <rPh sb="14" eb="15">
      <t>メ</t>
    </rPh>
    <phoneticPr fontId="24"/>
  </si>
  <si>
    <t>AA1010292</t>
  </si>
  <si>
    <t>前払充当額（賃貸借） 10ヵ月目</t>
    <rPh sb="14" eb="15">
      <t>ゲツ</t>
    </rPh>
    <rPh sb="15" eb="16">
      <t>メ</t>
    </rPh>
    <phoneticPr fontId="24"/>
  </si>
  <si>
    <t>AA1010293</t>
  </si>
  <si>
    <t>前払充当額（賃貸借） 11ヵ月目</t>
    <rPh sb="14" eb="15">
      <t>ゲツ</t>
    </rPh>
    <rPh sb="15" eb="16">
      <t>メ</t>
    </rPh>
    <phoneticPr fontId="24"/>
  </si>
  <si>
    <t>AA1010294</t>
    <phoneticPr fontId="24"/>
  </si>
  <si>
    <t>前払充当額（賃貸借） 12ヵ月目</t>
    <rPh sb="14" eb="15">
      <t>ゲツ</t>
    </rPh>
    <rPh sb="15" eb="16">
      <t>メ</t>
    </rPh>
    <phoneticPr fontId="24"/>
  </si>
  <si>
    <t>AA1010295</t>
    <phoneticPr fontId="24"/>
  </si>
  <si>
    <t>AA0010200</t>
    <phoneticPr fontId="24"/>
  </si>
  <si>
    <t>AA0010201</t>
    <phoneticPr fontId="24"/>
  </si>
  <si>
    <t>※償却方法が「3：リース期間定額法」または「4：税法繰延資産」の場合は、償却月数を指定します。
※償却方法が「6：少額資産(中小企業)」の場合は、耐用年数に２年以上を指定しても、算出償却額は取得初年度に取得価額
　全額が計上されます。</t>
    <rPh sb="36" eb="38">
      <t>ショウキャク</t>
    </rPh>
    <rPh sb="38" eb="40">
      <t>ツキスウ</t>
    </rPh>
    <phoneticPr fontId="13"/>
  </si>
  <si>
    <t>残存価額 計算方法
残存価額 （税務）計算方法＜注１＞</t>
    <rPh sb="19" eb="21">
      <t>ケイサン</t>
    </rPh>
    <rPh sb="21" eb="23">
      <t>ホウホウ</t>
    </rPh>
    <phoneticPr fontId="13"/>
  </si>
  <si>
    <t>AA0010203</t>
    <phoneticPr fontId="24"/>
  </si>
  <si>
    <t>※形式は、表紙の「金額の形式」参照
※償却方法が「3：リース期間定額法」の場合は、残価保証額 計算方法を指定します。
※計算方法（残存価額）（AA0010203）が「1：手入力」の場合に設定できます。</t>
    <rPh sb="47" eb="49">
      <t>ケイサン</t>
    </rPh>
    <rPh sb="49" eb="51">
      <t>ホウホウ</t>
    </rPh>
    <phoneticPr fontId="24"/>
  </si>
  <si>
    <t>償却可能限度額 計算方法
償却可能限度額（税務）計算方法＜注１＞</t>
    <phoneticPr fontId="13"/>
  </si>
  <si>
    <t>償却可能限度額
償却可能限度額（税務）＜注１＞</t>
    <phoneticPr fontId="13"/>
  </si>
  <si>
    <t>期首帳簿価額（税務）</t>
    <rPh sb="0" eb="2">
      <t>キシュ</t>
    </rPh>
    <rPh sb="2" eb="4">
      <t>チョウボ</t>
    </rPh>
    <rPh sb="4" eb="6">
      <t>カガク</t>
    </rPh>
    <phoneticPr fontId="13"/>
  </si>
  <si>
    <t>定率改定取得価額（税務）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</si>
  <si>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増加償却率
増加償却率（税務）＜注１＞</t>
    <rPh sb="6" eb="8">
      <t>ゾウカ</t>
    </rPh>
    <rPh sb="8" eb="11">
      <t>ショウキャクリツ</t>
    </rPh>
    <phoneticPr fontId="7"/>
  </si>
  <si>
    <t>５</t>
    <phoneticPr fontId="13"/>
  </si>
  <si>
    <t>増加償却額（税務）</t>
    <rPh sb="0" eb="2">
      <t>ゾウカ</t>
    </rPh>
    <rPh sb="2" eb="5">
      <t>ショウキャクガク</t>
    </rPh>
    <phoneticPr fontId="13"/>
  </si>
  <si>
    <t>AA0010225</t>
    <phoneticPr fontId="24"/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</si>
  <si>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
この項目は、＜注２＞の場合に受け入れできます。</t>
    <phoneticPr fontId="13"/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</si>
  <si>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
　全額が計上されます。
この項目は、＜注２＞の場合に受け入れできます。</t>
    <rPh sb="38" eb="43">
      <t>ツキワリキントウホウ</t>
    </rPh>
    <rPh sb="49" eb="51">
      <t>ショウキャク</t>
    </rPh>
    <rPh sb="51" eb="53">
      <t>ツキスウ</t>
    </rPh>
    <phoneticPr fontId="13"/>
  </si>
  <si>
    <t>0：自動計算　1：手入力
この項目は、＜注２＞の場合に受け入れできます。</t>
    <phoneticPr fontId="5"/>
  </si>
  <si>
    <t>AA0010229</t>
    <phoneticPr fontId="24"/>
  </si>
  <si>
    <t>※形式は、表紙の「金額の形式」参照
※償却方法が「3：リース期間定額法」の場合は、残価保証額 計算方法を指定します。
※計算方法（残存価額）（AA0010203）が「1：手入力」の場合に設定できます。
この項目は、＜注２＞の場合に受け入れできます。</t>
    <rPh sb="47" eb="49">
      <t>ケイサン</t>
    </rPh>
    <rPh sb="49" eb="51">
      <t>ホウホウ</t>
    </rPh>
    <phoneticPr fontId="24"/>
  </si>
  <si>
    <t>償却可能限度額（会計）計算方法</t>
    <phoneticPr fontId="13"/>
  </si>
  <si>
    <t>AA0010231</t>
    <phoneticPr fontId="24"/>
  </si>
  <si>
    <t>償却可能限度額（会計）</t>
    <phoneticPr fontId="13"/>
  </si>
  <si>
    <t>AA0010232</t>
    <phoneticPr fontId="24"/>
  </si>
  <si>
    <t>※形式は、表紙の「金額の形式」参照
※償却可能限度額 計算方法（AA0010206）が「1：手入力」の場合に設定できます。
この項目は、＜注２＞の場合に受け入れできます。</t>
    <phoneticPr fontId="5"/>
  </si>
  <si>
    <t>AA0010233</t>
    <phoneticPr fontId="24"/>
  </si>
  <si>
    <t>※形式は、表紙の「金額の形式」参照
この項目は、＜注２＞の場合に受け入れできます。</t>
    <phoneticPr fontId="5"/>
  </si>
  <si>
    <t>期首帳簿価額（会計）</t>
    <rPh sb="0" eb="2">
      <t>キシュ</t>
    </rPh>
    <rPh sb="2" eb="4">
      <t>チョウボ</t>
    </rPh>
    <rPh sb="4" eb="6">
      <t>カガク</t>
    </rPh>
    <phoneticPr fontId="13"/>
  </si>
  <si>
    <t>定率改定取得価額（会計）</t>
    <rPh sb="2" eb="4">
      <t>カイテイ</t>
    </rPh>
    <rPh sb="4" eb="6">
      <t>シュトク</t>
    </rPh>
    <rPh sb="6" eb="8">
      <t>カガク</t>
    </rPh>
    <phoneticPr fontId="13"/>
  </si>
  <si>
    <t>償却実施率</t>
    <rPh sb="2" eb="4">
      <t>ジッシ</t>
    </rPh>
    <rPh sb="4" eb="5">
      <t>リツ</t>
    </rPh>
    <phoneticPr fontId="13"/>
  </si>
  <si>
    <t>AA0010217</t>
    <phoneticPr fontId="24"/>
  </si>
  <si>
    <t>算出償却額（会計）</t>
    <phoneticPr fontId="13"/>
  </si>
  <si>
    <t>※形式は、表紙の「金額の形式」参照
※普通償却額 計算方法（AA0010211）が「1：手入力」の場合に設定できます。
※＜注２＞の場合は、普通償却額（会計）計算方法（AA0010234）が「1：手入力」の場合に設定できます。</t>
    <rPh sb="62" eb="63">
      <t>チュウ</t>
    </rPh>
    <phoneticPr fontId="24"/>
  </si>
  <si>
    <t>AA0010235</t>
    <phoneticPr fontId="24"/>
  </si>
  <si>
    <t>整数３桁　小数１桁
この項目は、＜注２＞の場合に受け入れできます。</t>
    <phoneticPr fontId="5"/>
  </si>
  <si>
    <t>増加償却額（会計）</t>
    <rPh sb="0" eb="2">
      <t>ゾウカ</t>
    </rPh>
    <rPh sb="2" eb="5">
      <t>ショウキャクガク</t>
    </rPh>
    <phoneticPr fontId="13"/>
  </si>
  <si>
    <t>前期繰越超過額</t>
    <rPh sb="0" eb="2">
      <t>ゼンキ</t>
    </rPh>
    <rPh sb="2" eb="4">
      <t>クリコシ</t>
    </rPh>
    <rPh sb="4" eb="7">
      <t>チョウカガク</t>
    </rPh>
    <phoneticPr fontId="13"/>
  </si>
  <si>
    <t>当期損金認容額 計算方法</t>
    <rPh sb="8" eb="10">
      <t>ケイサン</t>
    </rPh>
    <rPh sb="10" eb="12">
      <t>ホウホウ</t>
    </rPh>
    <phoneticPr fontId="13"/>
  </si>
  <si>
    <t>当期損金認容額</t>
    <phoneticPr fontId="13"/>
  </si>
  <si>
    <t>AA0010222</t>
  </si>
  <si>
    <t>※形式は、表紙の「金額の形式」参照
※月次普通償却額（会計）計算方法（AA0010323）が「1：手入力」の場合に設定できます。</t>
    <phoneticPr fontId="24"/>
  </si>
  <si>
    <t>※形式は、表紙の「金額の形式」参照
※月次特別償却額（税務）計算方法（AA0010346）が「1：手入力」の場合に設定できます。</t>
    <phoneticPr fontId="24"/>
  </si>
  <si>
    <t>※形式は、表紙の「金額の形式」参照
※月次特別償却額（会計）計算方法（AA0010358）が「1：手入力」の場合に設定できます。</t>
    <phoneticPr fontId="24"/>
  </si>
  <si>
    <t>0：取得時に増加した資産として申告する 1：前年中に増加した資産として申告する（申告もれ）</t>
  </si>
  <si>
    <t>0：除却時に減少した資産として申告する 1：前年中に減少した資産として申告する（申告もれ）</t>
    <rPh sb="26" eb="28">
      <t>ゲンショウ</t>
    </rPh>
    <phoneticPr fontId="24"/>
  </si>
  <si>
    <t>【契約終了】</t>
    <rPh sb="1" eb="3">
      <t>ケイヤク</t>
    </rPh>
    <rPh sb="3" eb="5">
      <t>シュウリョウ</t>
    </rPh>
    <phoneticPr fontId="5"/>
  </si>
  <si>
    <t>契約終了区分</t>
    <rPh sb="0" eb="6">
      <t>ケイヤクシュウリョウクブン</t>
    </rPh>
    <phoneticPr fontId="13"/>
  </si>
  <si>
    <t>AA1010300</t>
    <phoneticPr fontId="24"/>
  </si>
  <si>
    <t>0：返却　1：買取　2：中途解約</t>
    <rPh sb="2" eb="4">
      <t>ヘンキャク</t>
    </rPh>
    <rPh sb="7" eb="9">
      <t>カイトリ</t>
    </rPh>
    <rPh sb="12" eb="14">
      <t>チュウト</t>
    </rPh>
    <rPh sb="14" eb="16">
      <t>カイヤク</t>
    </rPh>
    <phoneticPr fontId="24"/>
  </si>
  <si>
    <t>返却日付</t>
    <phoneticPr fontId="24"/>
  </si>
  <si>
    <t>AA1010301</t>
    <phoneticPr fontId="24"/>
  </si>
  <si>
    <t>リース資産の返却日付を入力します。
※形式は、表紙の「日付の形式」参照</t>
    <rPh sb="3" eb="5">
      <t>シサン</t>
    </rPh>
    <rPh sb="6" eb="8">
      <t>ヘンキャク</t>
    </rPh>
    <rPh sb="8" eb="10">
      <t>ヒヅケ</t>
    </rPh>
    <rPh sb="11" eb="13">
      <t>ニュウリョク</t>
    </rPh>
    <phoneticPr fontId="24"/>
  </si>
  <si>
    <t>精算区分</t>
    <rPh sb="0" eb="2">
      <t>セイサン</t>
    </rPh>
    <rPh sb="2" eb="4">
      <t>クブン</t>
    </rPh>
    <phoneticPr fontId="24"/>
  </si>
  <si>
    <t>AA1010302</t>
    <phoneticPr fontId="24"/>
  </si>
  <si>
    <t>0：精算なし　1：精算金の支払　2：精算金の受取</t>
    <rPh sb="2" eb="4">
      <t>セイサン</t>
    </rPh>
    <rPh sb="9" eb="11">
      <t>セイサン</t>
    </rPh>
    <rPh sb="11" eb="12">
      <t>キン</t>
    </rPh>
    <rPh sb="13" eb="15">
      <t>シハラ</t>
    </rPh>
    <rPh sb="18" eb="20">
      <t>セイサン</t>
    </rPh>
    <rPh sb="20" eb="21">
      <t>キン</t>
    </rPh>
    <rPh sb="22" eb="23">
      <t>ウ</t>
    </rPh>
    <rPh sb="23" eb="24">
      <t>ト</t>
    </rPh>
    <phoneticPr fontId="13"/>
  </si>
  <si>
    <t>精算金</t>
    <rPh sb="0" eb="3">
      <t>セイサンキン</t>
    </rPh>
    <phoneticPr fontId="24"/>
  </si>
  <si>
    <t>AA1010303</t>
    <phoneticPr fontId="24"/>
  </si>
  <si>
    <t>精算金 消費税額</t>
    <rPh sb="0" eb="2">
      <t>セイサン</t>
    </rPh>
    <rPh sb="2" eb="3">
      <t>キン</t>
    </rPh>
    <rPh sb="4" eb="7">
      <t>ショウヒゼイ</t>
    </rPh>
    <rPh sb="7" eb="8">
      <t>ガク</t>
    </rPh>
    <phoneticPr fontId="24"/>
  </si>
  <si>
    <t>AA1010304</t>
    <phoneticPr fontId="24"/>
  </si>
  <si>
    <t>精算金 申告書計算区分</t>
    <rPh sb="0" eb="3">
      <t>セイサンキン</t>
    </rPh>
    <rPh sb="4" eb="7">
      <t>シンコクショ</t>
    </rPh>
    <rPh sb="7" eb="9">
      <t>ケイサン</t>
    </rPh>
    <rPh sb="9" eb="11">
      <t>クブン</t>
    </rPh>
    <phoneticPr fontId="24"/>
  </si>
  <si>
    <t>AA1010305</t>
    <phoneticPr fontId="24"/>
  </si>
  <si>
    <t>精算金 消費税額 端数処理</t>
    <rPh sb="0" eb="3">
      <t>セイサンキン</t>
    </rPh>
    <rPh sb="4" eb="7">
      <t>ショウヒゼイ</t>
    </rPh>
    <rPh sb="7" eb="8">
      <t>ガク</t>
    </rPh>
    <rPh sb="9" eb="11">
      <t>ハスウ</t>
    </rPh>
    <rPh sb="11" eb="13">
      <t>ショリ</t>
    </rPh>
    <phoneticPr fontId="24"/>
  </si>
  <si>
    <t>AA1010306</t>
    <phoneticPr fontId="24"/>
  </si>
  <si>
    <t>0：切り上げ　1：四捨五入　2：切り捨て
空白データを受け入れた場合は、[経理業務設定]メニューの[基本]ページで登録されている内容で、設定されます。</t>
    <phoneticPr fontId="24"/>
  </si>
  <si>
    <t>精算金 インボイス取引区分</t>
    <rPh sb="0" eb="3">
      <t>セイサンキン</t>
    </rPh>
    <rPh sb="9" eb="13">
      <t>トリヒキクブン</t>
    </rPh>
    <phoneticPr fontId="24"/>
  </si>
  <si>
    <t>AA1010319</t>
    <phoneticPr fontId="24"/>
  </si>
  <si>
    <t>1</t>
    <phoneticPr fontId="24"/>
  </si>
  <si>
    <t>0：適格請求書発行事業者へ支払
1：免税事業者等へ支払
2：対象外
「1：免税事業者等へ支払」を受け入れた場合は、「精算金 申告書計算区分」に免税事業者等へ支払専用の申告書計算区分が設定されます。
空白データを受け入れた場合は、「申告書計算区分」とリース会社の「インボイス登録区分」をもとに設定されます。</t>
    <rPh sb="25" eb="27">
      <t>シハライ</t>
    </rPh>
    <rPh sb="30" eb="33">
      <t>タイショウガイ</t>
    </rPh>
    <phoneticPr fontId="24"/>
  </si>
  <si>
    <t>精算金 支払方法</t>
    <rPh sb="0" eb="3">
      <t>セイサンキン</t>
    </rPh>
    <rPh sb="4" eb="6">
      <t>シハライ</t>
    </rPh>
    <rPh sb="6" eb="8">
      <t>ホウホウ</t>
    </rPh>
    <phoneticPr fontId="24"/>
  </si>
  <si>
    <t>AA1010307</t>
    <phoneticPr fontId="24"/>
  </si>
  <si>
    <t>精算金 回収方法</t>
    <rPh sb="0" eb="3">
      <t>セイサンキン</t>
    </rPh>
    <rPh sb="4" eb="6">
      <t>カイシュウ</t>
    </rPh>
    <rPh sb="6" eb="8">
      <t>ホウホウ</t>
    </rPh>
    <phoneticPr fontId="24"/>
  </si>
  <si>
    <t>AA1010308</t>
    <phoneticPr fontId="24"/>
  </si>
  <si>
    <t>買取日付</t>
    <rPh sb="0" eb="2">
      <t>カイトリ</t>
    </rPh>
    <rPh sb="2" eb="4">
      <t>ヒヅケ</t>
    </rPh>
    <phoneticPr fontId="24"/>
  </si>
  <si>
    <t>AA1010309</t>
    <phoneticPr fontId="24"/>
  </si>
  <si>
    <t>形式は、表紙の「日付の形式」参照
リース資産の買取日付を入力します。</t>
    <rPh sb="20" eb="22">
      <t>シサン</t>
    </rPh>
    <rPh sb="23" eb="25">
      <t>カイトリ</t>
    </rPh>
    <rPh sb="25" eb="27">
      <t>ヒヅケ</t>
    </rPh>
    <rPh sb="28" eb="30">
      <t>ニュウリョク</t>
    </rPh>
    <phoneticPr fontId="24"/>
  </si>
  <si>
    <t>解約日付</t>
    <rPh sb="0" eb="2">
      <t>カイヤク</t>
    </rPh>
    <rPh sb="2" eb="4">
      <t>ヒヅケ</t>
    </rPh>
    <phoneticPr fontId="24"/>
  </si>
  <si>
    <t>AA1010310</t>
    <phoneticPr fontId="24"/>
  </si>
  <si>
    <t>形式は、表紙の「日付の形式」参照
リース資産の中途解約日付を入力します。</t>
    <rPh sb="20" eb="22">
      <t>シサン</t>
    </rPh>
    <rPh sb="23" eb="25">
      <t>チュウト</t>
    </rPh>
    <rPh sb="25" eb="27">
      <t>カイヤク</t>
    </rPh>
    <rPh sb="27" eb="29">
      <t>ヒヅケ</t>
    </rPh>
    <rPh sb="30" eb="32">
      <t>ニュウリョク</t>
    </rPh>
    <phoneticPr fontId="24"/>
  </si>
  <si>
    <t>損害金</t>
    <rPh sb="0" eb="3">
      <t>ソンガイキン</t>
    </rPh>
    <phoneticPr fontId="24"/>
  </si>
  <si>
    <t>AA1010312</t>
    <phoneticPr fontId="24"/>
  </si>
  <si>
    <t>損害金 消費税額</t>
    <rPh sb="0" eb="3">
      <t>ソンガイキン</t>
    </rPh>
    <rPh sb="4" eb="7">
      <t>ショウヒゼイ</t>
    </rPh>
    <rPh sb="7" eb="8">
      <t>ガク</t>
    </rPh>
    <phoneticPr fontId="24"/>
  </si>
  <si>
    <t>AA1010313</t>
    <phoneticPr fontId="24"/>
  </si>
  <si>
    <t>損害金 申告書計算区分</t>
    <rPh sb="0" eb="3">
      <t>ソンガイキン</t>
    </rPh>
    <rPh sb="4" eb="7">
      <t>シンコクショ</t>
    </rPh>
    <rPh sb="7" eb="9">
      <t>ケイサン</t>
    </rPh>
    <rPh sb="9" eb="11">
      <t>クブン</t>
    </rPh>
    <phoneticPr fontId="24"/>
  </si>
  <si>
    <t>AA1010314</t>
    <phoneticPr fontId="24"/>
  </si>
  <si>
    <t>空白データを受け入れた場合は、リース料支払 申告書計算区分（AA1010061）をもとに自動判定されます。</t>
    <phoneticPr fontId="24"/>
  </si>
  <si>
    <t>損害金 消費税額 端数処理</t>
    <rPh sb="0" eb="3">
      <t>ソンガイキン</t>
    </rPh>
    <rPh sb="4" eb="7">
      <t>ショウヒゼイ</t>
    </rPh>
    <rPh sb="7" eb="8">
      <t>ガク</t>
    </rPh>
    <rPh sb="9" eb="11">
      <t>ハスウ</t>
    </rPh>
    <rPh sb="11" eb="13">
      <t>ショリ</t>
    </rPh>
    <phoneticPr fontId="24"/>
  </si>
  <si>
    <t>AA1010315</t>
    <phoneticPr fontId="24"/>
  </si>
  <si>
    <t>損害金 インボイス取引区分</t>
    <rPh sb="0" eb="3">
      <t>ソンガイキン</t>
    </rPh>
    <rPh sb="9" eb="13">
      <t>トリヒキクブン</t>
    </rPh>
    <phoneticPr fontId="24"/>
  </si>
  <si>
    <t>AA1010320</t>
    <phoneticPr fontId="24"/>
  </si>
  <si>
    <t>0：適格請求書発行事業者へ支払
1：免税事業者等へ支払
2：対象外
「1：免税事業者等へ支払」を受け入れた場合は、「損害金 申告書計算区分」に免税事業者等へ支払専用の申告書計算区分が設定されます。
空白データを受け入れた場合は、「申告書計算区分」とリース会社の「インボイス登録区分」をもとに設定されます。</t>
    <rPh sb="25" eb="27">
      <t>シハライ</t>
    </rPh>
    <rPh sb="30" eb="33">
      <t>タイショウガイ</t>
    </rPh>
    <phoneticPr fontId="24"/>
  </si>
  <si>
    <t>損害金 支払方法</t>
    <rPh sb="0" eb="3">
      <t>ソンガイキン</t>
    </rPh>
    <rPh sb="4" eb="6">
      <t>シハライ</t>
    </rPh>
    <rPh sb="6" eb="8">
      <t>ホウホウ</t>
    </rPh>
    <phoneticPr fontId="24"/>
  </si>
  <si>
    <t>AA1010316</t>
    <phoneticPr fontId="24"/>
  </si>
  <si>
    <t>基本契約取引終了日付</t>
    <rPh sb="0" eb="2">
      <t>キホン</t>
    </rPh>
    <rPh sb="2" eb="4">
      <t>ケイヤク</t>
    </rPh>
    <rPh sb="4" eb="6">
      <t>トリヒキ</t>
    </rPh>
    <rPh sb="6" eb="8">
      <t>シュウリョウ</t>
    </rPh>
    <rPh sb="8" eb="10">
      <t>ヒヅケ</t>
    </rPh>
    <phoneticPr fontId="24"/>
  </si>
  <si>
    <t>AA1010317</t>
    <phoneticPr fontId="24"/>
  </si>
  <si>
    <t>AA1010318</t>
    <phoneticPr fontId="24"/>
  </si>
  <si>
    <t>AA0010517</t>
  </si>
  <si>
    <t>※形式は、表紙の「日付の形式」参照</t>
  </si>
  <si>
    <t>空白データを受け入れた場合は、リース料支払 申告書計算区分（AA1010061）をもとに自動判定されます。</t>
    <rPh sb="44" eb="46">
      <t>ジドウ</t>
    </rPh>
    <rPh sb="46" eb="48">
      <t>ハンテイ</t>
    </rPh>
    <phoneticPr fontId="24"/>
  </si>
  <si>
    <t>AA0010506</t>
    <phoneticPr fontId="24"/>
  </si>
  <si>
    <t>AA0010518</t>
    <phoneticPr fontId="5"/>
  </si>
  <si>
    <t>売却先名</t>
    <rPh sb="0" eb="2">
      <t>バイキャク</t>
    </rPh>
    <rPh sb="2" eb="3">
      <t>サキ</t>
    </rPh>
    <rPh sb="3" eb="4">
      <t>メイ</t>
    </rPh>
    <phoneticPr fontId="24"/>
  </si>
  <si>
    <t>AA0010514</t>
    <phoneticPr fontId="24"/>
  </si>
  <si>
    <t>一時的な売却先（売却先コードが0（ゼロ））の場合にだけ設定できます。</t>
    <phoneticPr fontId="24"/>
  </si>
  <si>
    <t>AA0010515</t>
    <phoneticPr fontId="24"/>
  </si>
  <si>
    <t>リース取引区分（取引）（会計基準１）</t>
    <rPh sb="3" eb="5">
      <t>トリヒキ</t>
    </rPh>
    <rPh sb="5" eb="7">
      <t>クブン</t>
    </rPh>
    <rPh sb="8" eb="10">
      <t>トリヒキ</t>
    </rPh>
    <phoneticPr fontId="24"/>
  </si>
  <si>
    <t>AA1011007</t>
  </si>
  <si>
    <t>リース取引区分（処理方法）（会計基準１）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</si>
  <si>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AA1011009</t>
  </si>
  <si>
    <t>残価保証額（会計基準１）</t>
    <rPh sb="0" eb="2">
      <t>ザンカ</t>
    </rPh>
    <rPh sb="2" eb="4">
      <t>ホショウ</t>
    </rPh>
    <rPh sb="4" eb="5">
      <t>ガク</t>
    </rPh>
    <phoneticPr fontId="24"/>
  </si>
  <si>
    <t>AA1011054</t>
  </si>
  <si>
    <t>割引率（会計基準１）</t>
    <rPh sb="0" eb="2">
      <t>ワリビキ</t>
    </rPh>
    <rPh sb="2" eb="3">
      <t>リリツ</t>
    </rPh>
    <phoneticPr fontId="24"/>
  </si>
  <si>
    <t>AA1011103</t>
  </si>
  <si>
    <t>７～10</t>
    <phoneticPr fontId="5"/>
  </si>
  <si>
    <t>経済的耐用年数（会計基準１）</t>
    <rPh sb="0" eb="7">
      <t>ケイザイテキタイヨウネンスウ</t>
    </rPh>
    <phoneticPr fontId="24"/>
  </si>
  <si>
    <t>AA1011104</t>
  </si>
  <si>
    <t>※経理業務設定（[経理規定]-[経理業務設定]）の「リース資産の取得価額」が自動計算の場合に設定できます。</t>
  </si>
  <si>
    <t>利息計算方法（会計基準１）</t>
    <rPh sb="0" eb="2">
      <t>リソク</t>
    </rPh>
    <rPh sb="2" eb="4">
      <t>ケイサン</t>
    </rPh>
    <rPh sb="4" eb="6">
      <t>ホウホウ</t>
    </rPh>
    <phoneticPr fontId="24"/>
  </si>
  <si>
    <t>AA1011108</t>
  </si>
  <si>
    <t>AA1011109</t>
  </si>
  <si>
    <t>取得価額 消費税額（会計基準１）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</si>
  <si>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AA1011110</t>
  </si>
  <si>
    <t>※経理業務設定（[経理規定]-[経理業務設定]）の「リース資産の取得価額」が手入力の場合に設定できます。
※形式は、表紙の「金額の形式」参照</t>
  </si>
  <si>
    <t>元本相当額（会計基準１）</t>
    <phoneticPr fontId="24"/>
  </si>
  <si>
    <t>AA1011120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</si>
  <si>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・リース取引区分（処理方法）（AA1011009）が「0：売買処理」の場合
　・償却方法（AA0011200）が「0：非償却」の場合
　・利息計算方法（AA1011108）が「2：利息計算なし」以外の場合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</si>
  <si>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消費税債務（会計基準１）</t>
    <rPh sb="0" eb="3">
      <t>ショウヒゼイ</t>
    </rPh>
    <rPh sb="3" eb="5">
      <t>サイム</t>
    </rPh>
    <phoneticPr fontId="24"/>
  </si>
  <si>
    <t>AA1011111</t>
  </si>
  <si>
    <t>利息利子率 計算方法（会計基準１）</t>
    <rPh sb="0" eb="2">
      <t>リソク</t>
    </rPh>
    <rPh sb="2" eb="4">
      <t>リシ</t>
    </rPh>
    <rPh sb="4" eb="5">
      <t>リツ</t>
    </rPh>
    <phoneticPr fontId="24"/>
  </si>
  <si>
    <t>AA1011112</t>
  </si>
  <si>
    <t>利息利子率（会計基準１）</t>
    <rPh sb="0" eb="5">
      <t>リソクリシリツ</t>
    </rPh>
    <phoneticPr fontId="24"/>
  </si>
  <si>
    <t>AA1011113</t>
  </si>
  <si>
    <t>変更時の資産計上方法（会計基準１）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</si>
  <si>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AA1011115</t>
  </si>
  <si>
    <t>リース開始時の取得価額相当額（会計基準１）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</si>
  <si>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AA1011116</t>
  </si>
  <si>
    <t>変更時の資産計上金額（会計基準１）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</si>
  <si>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AA1011117</t>
  </si>
  <si>
    <t>変更時の債務計上金額（会計基準１）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</si>
  <si>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AA1011118</t>
  </si>
  <si>
    <t>元本相当額 期首残高（会計基準１）</t>
    <rPh sb="0" eb="5">
      <t>ガンポンソウトウガク</t>
    </rPh>
    <rPh sb="6" eb="10">
      <t>キシュザンダカ</t>
    </rPh>
    <phoneticPr fontId="24"/>
  </si>
  <si>
    <t>AA1011254</t>
  </si>
  <si>
    <t>月次元本相当額 計算方法（会計基準１）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</si>
  <si>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AA1011255</t>
  </si>
  <si>
    <t>元本相当額 １ヵ月目（会計基準１）</t>
    <rPh sb="8" eb="9">
      <t>ゲツ</t>
    </rPh>
    <rPh sb="9" eb="10">
      <t>メ</t>
    </rPh>
    <phoneticPr fontId="24"/>
  </si>
  <si>
    <t>AA1011256</t>
  </si>
  <si>
    <t>※月次元本相当額の計算方法（AA1011255）が「1：手入力」の場合に設定できます。</t>
    <phoneticPr fontId="5"/>
  </si>
  <si>
    <t>元本相当額 ２ヵ月目（会計基準１）</t>
    <rPh sb="8" eb="9">
      <t>ゲツ</t>
    </rPh>
    <rPh sb="9" eb="10">
      <t>メ</t>
    </rPh>
    <phoneticPr fontId="24"/>
  </si>
  <si>
    <t>AA1011257</t>
  </si>
  <si>
    <t>※形式は、表紙の「金額の形式」参照</t>
    <phoneticPr fontId="5"/>
  </si>
  <si>
    <t>元本相当額 ３ヵ月目（会計基準１）</t>
    <rPh sb="8" eb="9">
      <t>ゲツ</t>
    </rPh>
    <rPh sb="9" eb="10">
      <t>メ</t>
    </rPh>
    <phoneticPr fontId="24"/>
  </si>
  <si>
    <t>AA1011258</t>
  </si>
  <si>
    <t>元本相当額 ４ヵ月目（会計基準１）</t>
    <rPh sb="8" eb="9">
      <t>ゲツ</t>
    </rPh>
    <rPh sb="9" eb="10">
      <t>メ</t>
    </rPh>
    <phoneticPr fontId="24"/>
  </si>
  <si>
    <t>AA1011259</t>
  </si>
  <si>
    <t>元本相当額 ５ヵ月目（会計基準１）</t>
    <rPh sb="8" eb="9">
      <t>ゲツ</t>
    </rPh>
    <rPh sb="9" eb="10">
      <t>メ</t>
    </rPh>
    <phoneticPr fontId="24"/>
  </si>
  <si>
    <t>AA1011260</t>
  </si>
  <si>
    <t>元本相当額 ６ヵ月目（会計基準１）</t>
    <rPh sb="8" eb="9">
      <t>ゲツ</t>
    </rPh>
    <rPh sb="9" eb="10">
      <t>メ</t>
    </rPh>
    <phoneticPr fontId="24"/>
  </si>
  <si>
    <t>AA1011261</t>
  </si>
  <si>
    <t>元本相当額 ７ヵ月目（会計基準１）</t>
    <rPh sb="8" eb="9">
      <t>ゲツ</t>
    </rPh>
    <rPh sb="9" eb="10">
      <t>メ</t>
    </rPh>
    <phoneticPr fontId="24"/>
  </si>
  <si>
    <t>AA1011262</t>
  </si>
  <si>
    <t>元本相当額 ８ヵ月目（会計基準１）</t>
    <rPh sb="8" eb="9">
      <t>ゲツ</t>
    </rPh>
    <rPh sb="9" eb="10">
      <t>メ</t>
    </rPh>
    <phoneticPr fontId="24"/>
  </si>
  <si>
    <t>AA1011263</t>
  </si>
  <si>
    <t>元本相当額 ９ヵ月目（会計基準１）</t>
    <rPh sb="8" eb="9">
      <t>ゲツ</t>
    </rPh>
    <rPh sb="9" eb="10">
      <t>メ</t>
    </rPh>
    <phoneticPr fontId="24"/>
  </si>
  <si>
    <t>AA1011264</t>
  </si>
  <si>
    <t>元本相当額 10ヵ月目（会計基準１）</t>
    <rPh sb="9" eb="10">
      <t>ゲツ</t>
    </rPh>
    <rPh sb="10" eb="11">
      <t>メ</t>
    </rPh>
    <phoneticPr fontId="24"/>
  </si>
  <si>
    <t>AA1011265</t>
  </si>
  <si>
    <t>元本相当額 11ヵ月目（会計基準１）</t>
    <rPh sb="9" eb="10">
      <t>ゲツ</t>
    </rPh>
    <rPh sb="10" eb="11">
      <t>メ</t>
    </rPh>
    <phoneticPr fontId="24"/>
  </si>
  <si>
    <t>AA1011266</t>
  </si>
  <si>
    <t>元本相当額 12ヵ月目（会計基準１）</t>
    <rPh sb="9" eb="10">
      <t>ゲツ</t>
    </rPh>
    <rPh sb="10" eb="11">
      <t>メ</t>
    </rPh>
    <phoneticPr fontId="24"/>
  </si>
  <si>
    <t>AA1011267</t>
  </si>
  <si>
    <t>消費税債務 期首残高（会計基準１）</t>
    <rPh sb="6" eb="10">
      <t>キシュザンダカ</t>
    </rPh>
    <phoneticPr fontId="24"/>
  </si>
  <si>
    <t>AA1011268</t>
  </si>
  <si>
    <t>月次消費税債務 計算方法（会計基準１）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</si>
  <si>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AA1011269</t>
  </si>
  <si>
    <t>消費税債務 １ヵ月目（会計基準１）</t>
    <rPh sb="8" eb="9">
      <t>ゲツ</t>
    </rPh>
    <rPh sb="9" eb="10">
      <t>メ</t>
    </rPh>
    <phoneticPr fontId="24"/>
  </si>
  <si>
    <t>AA1011270</t>
  </si>
  <si>
    <t>※月次消費税債務の計算方法（AA1011269）が「1：手入力」の場合に設定できます。</t>
    <phoneticPr fontId="5"/>
  </si>
  <si>
    <t>消費税債務 ２ヵ月目（会計基準１）</t>
    <rPh sb="8" eb="9">
      <t>ゲツ</t>
    </rPh>
    <rPh sb="9" eb="10">
      <t>メ</t>
    </rPh>
    <phoneticPr fontId="24"/>
  </si>
  <si>
    <t>AA1011271</t>
  </si>
  <si>
    <t>消費税債務 ３ヵ月目（会計基準１）</t>
    <rPh sb="8" eb="9">
      <t>ゲツ</t>
    </rPh>
    <rPh sb="9" eb="10">
      <t>メ</t>
    </rPh>
    <phoneticPr fontId="24"/>
  </si>
  <si>
    <t>AA1011272</t>
  </si>
  <si>
    <t>消費税債務 ４ヵ月目（会計基準１）</t>
    <rPh sb="8" eb="9">
      <t>ゲツ</t>
    </rPh>
    <rPh sb="9" eb="10">
      <t>メ</t>
    </rPh>
    <phoneticPr fontId="24"/>
  </si>
  <si>
    <t>AA1011273</t>
  </si>
  <si>
    <t>消費税債務 ５ヵ月目（会計基準１）</t>
    <rPh sb="8" eb="9">
      <t>ゲツ</t>
    </rPh>
    <rPh sb="9" eb="10">
      <t>メ</t>
    </rPh>
    <phoneticPr fontId="24"/>
  </si>
  <si>
    <t>AA1011274</t>
  </si>
  <si>
    <t>消費税債務 ６ヵ月目（会計基準１）</t>
    <rPh sb="8" eb="9">
      <t>ゲツ</t>
    </rPh>
    <rPh sb="9" eb="10">
      <t>メ</t>
    </rPh>
    <phoneticPr fontId="24"/>
  </si>
  <si>
    <t>AA1011275</t>
  </si>
  <si>
    <t>消費税債務 ７ヵ月目（会計基準１）</t>
    <rPh sb="8" eb="9">
      <t>ゲツ</t>
    </rPh>
    <rPh sb="9" eb="10">
      <t>メ</t>
    </rPh>
    <phoneticPr fontId="24"/>
  </si>
  <si>
    <t>AA1011276</t>
  </si>
  <si>
    <t>消費税債務 ８ヵ月目（会計基準１）</t>
    <rPh sb="8" eb="9">
      <t>ゲツ</t>
    </rPh>
    <rPh sb="9" eb="10">
      <t>メ</t>
    </rPh>
    <phoneticPr fontId="24"/>
  </si>
  <si>
    <t>AA1011277</t>
  </si>
  <si>
    <t>消費税債務 ９ヵ月目（会計基準１）</t>
    <rPh sb="8" eb="9">
      <t>ゲツ</t>
    </rPh>
    <rPh sb="9" eb="10">
      <t>メ</t>
    </rPh>
    <phoneticPr fontId="24"/>
  </si>
  <si>
    <t>AA1011278</t>
  </si>
  <si>
    <t>消費税債務 10ヵ月目（会計基準１）</t>
    <rPh sb="9" eb="10">
      <t>ゲツ</t>
    </rPh>
    <rPh sb="10" eb="11">
      <t>メ</t>
    </rPh>
    <phoneticPr fontId="24"/>
  </si>
  <si>
    <t>AA1011279</t>
  </si>
  <si>
    <t>消費税債務 11ヵ月目（会計基準１）</t>
    <rPh sb="9" eb="10">
      <t>ゲツ</t>
    </rPh>
    <rPh sb="10" eb="11">
      <t>メ</t>
    </rPh>
    <phoneticPr fontId="24"/>
  </si>
  <si>
    <t>AA1011280</t>
  </si>
  <si>
    <t>消費税債務 12ヵ月目（会計基準１）</t>
    <rPh sb="9" eb="10">
      <t>ゲツ</t>
    </rPh>
    <rPh sb="10" eb="11">
      <t>メ</t>
    </rPh>
    <phoneticPr fontId="24"/>
  </si>
  <si>
    <t>AA1011281</t>
  </si>
  <si>
    <t>前払充当額（賃貸借） 期首残高（会計基準１）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</si>
  <si>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AA1011282</t>
  </si>
  <si>
    <t>月次前払充当額（賃貸借） 計算方法（会計基準１）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</si>
  <si>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AA1011283</t>
  </si>
  <si>
    <t>前払充当額（賃貸借） １ヵ月目（会計基準１）</t>
    <rPh sb="13" eb="14">
      <t>ゲツ</t>
    </rPh>
    <rPh sb="14" eb="15">
      <t>メ</t>
    </rPh>
    <phoneticPr fontId="24"/>
  </si>
  <si>
    <t>AA1011284</t>
  </si>
  <si>
    <t>※前払充当額（賃貸借)の計算方法（AA1011283）が「1：手入力」の場合に設定できます。</t>
    <phoneticPr fontId="5"/>
  </si>
  <si>
    <t>前払充当額（賃貸借） ２ヵ月目（会計基準１）</t>
    <rPh sb="13" eb="14">
      <t>ゲツ</t>
    </rPh>
    <rPh sb="14" eb="15">
      <t>メ</t>
    </rPh>
    <phoneticPr fontId="24"/>
  </si>
  <si>
    <t>AA1011285</t>
  </si>
  <si>
    <t>前払充当額（賃貸借） ３ヵ月目（会計基準１）</t>
    <rPh sb="13" eb="14">
      <t>ゲツ</t>
    </rPh>
    <rPh sb="14" eb="15">
      <t>メ</t>
    </rPh>
    <phoneticPr fontId="24"/>
  </si>
  <si>
    <t>AA1011286</t>
  </si>
  <si>
    <t>前払充当額（賃貸借） ４ヵ月目（会計基準１）</t>
    <rPh sb="13" eb="14">
      <t>ゲツ</t>
    </rPh>
    <rPh sb="14" eb="15">
      <t>メ</t>
    </rPh>
    <phoneticPr fontId="24"/>
  </si>
  <si>
    <t>AA1011287</t>
  </si>
  <si>
    <t>前払充当額（賃貸借） ５ヵ月目（会計基準１）</t>
    <rPh sb="13" eb="14">
      <t>ゲツ</t>
    </rPh>
    <rPh sb="14" eb="15">
      <t>メ</t>
    </rPh>
    <phoneticPr fontId="24"/>
  </si>
  <si>
    <t>AA1011288</t>
  </si>
  <si>
    <t>前払充当額（賃貸借） ６ヵ月目（会計基準１）</t>
    <rPh sb="13" eb="14">
      <t>ゲツ</t>
    </rPh>
    <rPh sb="14" eb="15">
      <t>メ</t>
    </rPh>
    <phoneticPr fontId="24"/>
  </si>
  <si>
    <t>AA1011289</t>
  </si>
  <si>
    <t>前払充当額（賃貸借） ７ヵ月目（会計基準１）</t>
    <rPh sb="13" eb="14">
      <t>ゲツ</t>
    </rPh>
    <rPh sb="14" eb="15">
      <t>メ</t>
    </rPh>
    <phoneticPr fontId="24"/>
  </si>
  <si>
    <t>AA1011290</t>
  </si>
  <si>
    <t>前払充当額（賃貸借） ８ヵ月目（会計基準１）</t>
    <rPh sb="13" eb="14">
      <t>ゲツ</t>
    </rPh>
    <rPh sb="14" eb="15">
      <t>メ</t>
    </rPh>
    <phoneticPr fontId="24"/>
  </si>
  <si>
    <t>AA1011291</t>
  </si>
  <si>
    <t>前払充当額（賃貸借） ９ヵ月目（会計基準１）</t>
    <rPh sb="13" eb="14">
      <t>ゲツ</t>
    </rPh>
    <rPh sb="14" eb="15">
      <t>メ</t>
    </rPh>
    <phoneticPr fontId="24"/>
  </si>
  <si>
    <t>AA1011292</t>
  </si>
  <si>
    <t>前払充当額（賃貸借） 10ヵ月目（会計基準１）</t>
    <rPh sb="14" eb="15">
      <t>ゲツ</t>
    </rPh>
    <rPh sb="15" eb="16">
      <t>メ</t>
    </rPh>
    <phoneticPr fontId="24"/>
  </si>
  <si>
    <t>AA1011293</t>
  </si>
  <si>
    <t>前払充当額（賃貸借） 11ヵ月目（会計基準１）</t>
    <rPh sb="14" eb="15">
      <t>ゲツ</t>
    </rPh>
    <rPh sb="15" eb="16">
      <t>メ</t>
    </rPh>
    <phoneticPr fontId="24"/>
  </si>
  <si>
    <t>AA1011294</t>
  </si>
  <si>
    <t>前払充当額（賃貸借） 12ヵ月目（会計基準１）</t>
    <rPh sb="14" eb="15">
      <t>ゲツ</t>
    </rPh>
    <rPh sb="15" eb="16">
      <t>メ</t>
    </rPh>
    <phoneticPr fontId="24"/>
  </si>
  <si>
    <t>AA1011295</t>
  </si>
  <si>
    <t>償却可能限度額 計算方法（会計基準１）</t>
    <phoneticPr fontId="5"/>
  </si>
  <si>
    <t>償却可能限度額（会計基準１）</t>
    <phoneticPr fontId="5"/>
  </si>
  <si>
    <t>定率改定取得価額（会計基準１）</t>
    <rPh sb="2" eb="4">
      <t>カイテイ</t>
    </rPh>
    <rPh sb="4" eb="6">
      <t>シュトク</t>
    </rPh>
    <rPh sb="6" eb="8">
      <t>カガク</t>
    </rPh>
    <phoneticPr fontId="13"/>
  </si>
  <si>
    <t>増加償却率（会計基準１）</t>
    <rPh sb="0" eb="2">
      <t>ゾウカ</t>
    </rPh>
    <rPh sb="2" eb="5">
      <t>ショウキャクリツ</t>
    </rPh>
    <phoneticPr fontId="23"/>
  </si>
  <si>
    <t>増加償却額（会計基準１）</t>
    <rPh sb="0" eb="2">
      <t>ゾウカ</t>
    </rPh>
    <rPh sb="2" eb="5">
      <t>ショウキャクガク</t>
    </rPh>
    <phoneticPr fontId="23"/>
  </si>
  <si>
    <t>月次普通償却額
計算方法（会計基準１）</t>
    <rPh sb="8" eb="10">
      <t>ケイサン</t>
    </rPh>
    <rPh sb="10" eb="12">
      <t>ホウホウ</t>
    </rPh>
    <phoneticPr fontId="13"/>
  </si>
  <si>
    <t>月次特別償却額 計算方法（会計基準１）</t>
    <rPh sb="8" eb="10">
      <t>ケイサン</t>
    </rPh>
    <rPh sb="10" eb="11">
      <t>カタ</t>
    </rPh>
    <phoneticPr fontId="13"/>
  </si>
  <si>
    <t>リース取引区分（取引）（会計基準２）</t>
    <rPh sb="3" eb="5">
      <t>トリヒキ</t>
    </rPh>
    <rPh sb="5" eb="7">
      <t>クブン</t>
    </rPh>
    <rPh sb="8" eb="10">
      <t>トリヒキ</t>
    </rPh>
    <phoneticPr fontId="24"/>
  </si>
  <si>
    <t>AA1012007</t>
  </si>
  <si>
    <t>リース取引区分（処理方法）（会計基準２）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</si>
  <si>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AA1012009</t>
  </si>
  <si>
    <t>残価保証額（会計基準２）</t>
    <rPh sb="0" eb="2">
      <t>ザンカ</t>
    </rPh>
    <rPh sb="2" eb="4">
      <t>ホショウ</t>
    </rPh>
    <rPh sb="4" eb="5">
      <t>ガク</t>
    </rPh>
    <phoneticPr fontId="24"/>
  </si>
  <si>
    <t>AA1012054</t>
  </si>
  <si>
    <t>割引率（会計基準２）</t>
    <rPh sb="0" eb="2">
      <t>ワリビキ</t>
    </rPh>
    <rPh sb="2" eb="3">
      <t>リリツ</t>
    </rPh>
    <phoneticPr fontId="24"/>
  </si>
  <si>
    <t>AA1012103</t>
  </si>
  <si>
    <t>経済的耐用年数（会計基準２）</t>
    <rPh sb="0" eb="7">
      <t>ケイザイテキタイヨウネンスウ</t>
    </rPh>
    <phoneticPr fontId="24"/>
  </si>
  <si>
    <t>AA1012104</t>
  </si>
  <si>
    <t>利息計算方法（会計基準２）</t>
    <rPh sb="0" eb="2">
      <t>リソク</t>
    </rPh>
    <rPh sb="2" eb="4">
      <t>ケイサン</t>
    </rPh>
    <rPh sb="4" eb="6">
      <t>ホウホウ</t>
    </rPh>
    <phoneticPr fontId="24"/>
  </si>
  <si>
    <t>AA1012108</t>
  </si>
  <si>
    <t>取得価額（会計基準２）</t>
  </si>
  <si>
    <t>AA1012109</t>
  </si>
  <si>
    <t>取得価額 消費税額（会計基準２）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</si>
  <si>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AA1012110</t>
  </si>
  <si>
    <t>元本相当額（会計基準２）</t>
  </si>
  <si>
    <t>AA1012120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</si>
  <si>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・リース取引区分（処理方法）（AA1012009）が「0：売買処理」の場合
　・償却方法（AA0012200）が「0：非償却」の場合
　・利息計算方法（AA1012108）が「2：利息計算なし」以外の場合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</si>
  <si>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消費税債務（会計基準２）</t>
    <rPh sb="0" eb="3">
      <t>ショウヒゼイ</t>
    </rPh>
    <rPh sb="3" eb="5">
      <t>サイム</t>
    </rPh>
    <phoneticPr fontId="24"/>
  </si>
  <si>
    <t>AA1012111</t>
  </si>
  <si>
    <t>利息利子率 計算方法（会計基準２）</t>
    <rPh sb="0" eb="2">
      <t>リソク</t>
    </rPh>
    <rPh sb="2" eb="4">
      <t>リシ</t>
    </rPh>
    <rPh sb="4" eb="5">
      <t>リツ</t>
    </rPh>
    <phoneticPr fontId="24"/>
  </si>
  <si>
    <t>AA1012112</t>
  </si>
  <si>
    <t>利息利子率（会計基準２）</t>
    <rPh sb="0" eb="5">
      <t>リソクリシリツ</t>
    </rPh>
    <phoneticPr fontId="24"/>
  </si>
  <si>
    <t>AA1012113</t>
  </si>
  <si>
    <t>変更時の資産計上方法（会計基準２）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</si>
  <si>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AA1012115</t>
  </si>
  <si>
    <t>リース開始時の取得価額相当額（会計基準２）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</si>
  <si>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AA1012116</t>
  </si>
  <si>
    <t>変更時の資産計上金額（会計基準２）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</si>
  <si>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AA1012117</t>
  </si>
  <si>
    <t>変更時の債務計上金額（会計基準２）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</si>
  <si>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AA1012118</t>
  </si>
  <si>
    <t>元本相当額 期首残高（会計基準２）</t>
    <rPh sb="0" eb="5">
      <t>ガンポンソウトウガク</t>
    </rPh>
    <rPh sb="6" eb="10">
      <t>キシュザンダカ</t>
    </rPh>
    <phoneticPr fontId="24"/>
  </si>
  <si>
    <t>AA1012254</t>
  </si>
  <si>
    <t>月次元本相当額 計算方法（会計基準２）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</si>
  <si>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AA1012255</t>
  </si>
  <si>
    <t>元本相当額 １ヵ月目（会計基準２）</t>
    <rPh sb="8" eb="9">
      <t>ゲツ</t>
    </rPh>
    <rPh sb="9" eb="10">
      <t>メ</t>
    </rPh>
    <phoneticPr fontId="24"/>
  </si>
  <si>
    <t>AA1012256</t>
  </si>
  <si>
    <t>※月次元本相当額の計算方法（AA1012255）が「1：手入力」の場合に設定できます。</t>
    <phoneticPr fontId="5"/>
  </si>
  <si>
    <t>元本相当額 ２ヵ月目（会計基準２）</t>
    <rPh sb="8" eb="9">
      <t>ゲツ</t>
    </rPh>
    <rPh sb="9" eb="10">
      <t>メ</t>
    </rPh>
    <phoneticPr fontId="24"/>
  </si>
  <si>
    <t>AA1012257</t>
  </si>
  <si>
    <t>元本相当額 ３ヵ月目（会計基準２）</t>
    <rPh sb="8" eb="9">
      <t>ゲツ</t>
    </rPh>
    <rPh sb="9" eb="10">
      <t>メ</t>
    </rPh>
    <phoneticPr fontId="24"/>
  </si>
  <si>
    <t>AA1012258</t>
  </si>
  <si>
    <t>元本相当額 ４ヵ月目（会計基準２）</t>
    <rPh sb="8" eb="9">
      <t>ゲツ</t>
    </rPh>
    <rPh sb="9" eb="10">
      <t>メ</t>
    </rPh>
    <phoneticPr fontId="24"/>
  </si>
  <si>
    <t>AA1012259</t>
  </si>
  <si>
    <t>元本相当額 ５ヵ月目（会計基準２）</t>
    <rPh sb="8" eb="9">
      <t>ゲツ</t>
    </rPh>
    <rPh sb="9" eb="10">
      <t>メ</t>
    </rPh>
    <phoneticPr fontId="24"/>
  </si>
  <si>
    <t>AA1012260</t>
  </si>
  <si>
    <t>元本相当額 ６ヵ月目（会計基準２）</t>
    <rPh sb="8" eb="9">
      <t>ゲツ</t>
    </rPh>
    <rPh sb="9" eb="10">
      <t>メ</t>
    </rPh>
    <phoneticPr fontId="24"/>
  </si>
  <si>
    <t>AA1012261</t>
  </si>
  <si>
    <t>元本相当額 ７ヵ月目（会計基準２）</t>
    <rPh sb="8" eb="9">
      <t>ゲツ</t>
    </rPh>
    <rPh sb="9" eb="10">
      <t>メ</t>
    </rPh>
    <phoneticPr fontId="24"/>
  </si>
  <si>
    <t>AA1012262</t>
  </si>
  <si>
    <t>元本相当額 ８ヵ月目（会計基準２）</t>
    <rPh sb="8" eb="9">
      <t>ゲツ</t>
    </rPh>
    <rPh sb="9" eb="10">
      <t>メ</t>
    </rPh>
    <phoneticPr fontId="24"/>
  </si>
  <si>
    <t>AA1012263</t>
  </si>
  <si>
    <t>元本相当額 ９ヵ月目（会計基準２）</t>
    <rPh sb="8" eb="9">
      <t>ゲツ</t>
    </rPh>
    <rPh sb="9" eb="10">
      <t>メ</t>
    </rPh>
    <phoneticPr fontId="24"/>
  </si>
  <si>
    <t>AA1012264</t>
  </si>
  <si>
    <t>元本相当額 10ヵ月目（会計基準２）</t>
    <rPh sb="9" eb="10">
      <t>ゲツ</t>
    </rPh>
    <rPh sb="10" eb="11">
      <t>メ</t>
    </rPh>
    <phoneticPr fontId="24"/>
  </si>
  <si>
    <t>AA1012265</t>
  </si>
  <si>
    <t>元本相当額 11ヵ月目（会計基準２）</t>
    <rPh sb="9" eb="10">
      <t>ゲツ</t>
    </rPh>
    <rPh sb="10" eb="11">
      <t>メ</t>
    </rPh>
    <phoneticPr fontId="24"/>
  </si>
  <si>
    <t>AA1012266</t>
  </si>
  <si>
    <t>元本相当額 12ヵ月目（会計基準２）</t>
    <rPh sb="9" eb="10">
      <t>ゲツ</t>
    </rPh>
    <rPh sb="10" eb="11">
      <t>メ</t>
    </rPh>
    <phoneticPr fontId="24"/>
  </si>
  <si>
    <t>AA1012267</t>
  </si>
  <si>
    <t>消費税債務 期首残高（会計基準２）</t>
    <rPh sb="6" eb="10">
      <t>キシュザンダカ</t>
    </rPh>
    <phoneticPr fontId="24"/>
  </si>
  <si>
    <t>AA1012268</t>
  </si>
  <si>
    <t>月次消費税債務 計算方法（会計基準２）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</si>
  <si>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AA1012269</t>
  </si>
  <si>
    <t>消費税債務 １ヵ月目（会計基準２）</t>
    <rPh sb="8" eb="9">
      <t>ゲツ</t>
    </rPh>
    <rPh sb="9" eb="10">
      <t>メ</t>
    </rPh>
    <phoneticPr fontId="24"/>
  </si>
  <si>
    <t>AA1012270</t>
  </si>
  <si>
    <t>※月次消費税債務の計算方法（AA1012269）が「1：手入力」の場合に設定できます。</t>
    <phoneticPr fontId="5"/>
  </si>
  <si>
    <t>消費税債務 ２ヵ月目（会計基準２）</t>
    <rPh sb="8" eb="9">
      <t>ゲツ</t>
    </rPh>
    <rPh sb="9" eb="10">
      <t>メ</t>
    </rPh>
    <phoneticPr fontId="24"/>
  </si>
  <si>
    <t>AA1012271</t>
  </si>
  <si>
    <t>消費税債務 ３ヵ月目（会計基準２）</t>
    <rPh sb="8" eb="9">
      <t>ゲツ</t>
    </rPh>
    <rPh sb="9" eb="10">
      <t>メ</t>
    </rPh>
    <phoneticPr fontId="24"/>
  </si>
  <si>
    <t>AA1012272</t>
  </si>
  <si>
    <t>消費税債務 ４ヵ月目（会計基準２）</t>
    <rPh sb="8" eb="9">
      <t>ゲツ</t>
    </rPh>
    <rPh sb="9" eb="10">
      <t>メ</t>
    </rPh>
    <phoneticPr fontId="24"/>
  </si>
  <si>
    <t>AA1012273</t>
  </si>
  <si>
    <t>消費税債務 ５ヵ月目（会計基準２）</t>
    <rPh sb="8" eb="9">
      <t>ゲツ</t>
    </rPh>
    <rPh sb="9" eb="10">
      <t>メ</t>
    </rPh>
    <phoneticPr fontId="24"/>
  </si>
  <si>
    <t>AA1012274</t>
  </si>
  <si>
    <t>消費税債務 ６ヵ月目（会計基準２）</t>
    <rPh sb="8" eb="9">
      <t>ゲツ</t>
    </rPh>
    <rPh sb="9" eb="10">
      <t>メ</t>
    </rPh>
    <phoneticPr fontId="24"/>
  </si>
  <si>
    <t>AA1012275</t>
  </si>
  <si>
    <t>消費税債務 ７ヵ月目（会計基準２）</t>
    <rPh sb="8" eb="9">
      <t>ゲツ</t>
    </rPh>
    <rPh sb="9" eb="10">
      <t>メ</t>
    </rPh>
    <phoneticPr fontId="24"/>
  </si>
  <si>
    <t>AA1012276</t>
  </si>
  <si>
    <t>消費税債務 ８ヵ月目（会計基準２）</t>
    <rPh sb="8" eb="9">
      <t>ゲツ</t>
    </rPh>
    <rPh sb="9" eb="10">
      <t>メ</t>
    </rPh>
    <phoneticPr fontId="24"/>
  </si>
  <si>
    <t>AA1012277</t>
  </si>
  <si>
    <t>消費税債務 ９ヵ月目（会計基準２）</t>
    <rPh sb="8" eb="9">
      <t>ゲツ</t>
    </rPh>
    <rPh sb="9" eb="10">
      <t>メ</t>
    </rPh>
    <phoneticPr fontId="24"/>
  </si>
  <si>
    <t>AA1012278</t>
  </si>
  <si>
    <t>消費税債務 10ヵ月目（会計基準２）</t>
    <rPh sb="9" eb="10">
      <t>ゲツ</t>
    </rPh>
    <rPh sb="10" eb="11">
      <t>メ</t>
    </rPh>
    <phoneticPr fontId="24"/>
  </si>
  <si>
    <t>AA1012279</t>
  </si>
  <si>
    <t>消費税債務 11ヵ月目（会計基準２）</t>
    <rPh sb="9" eb="10">
      <t>ゲツ</t>
    </rPh>
    <rPh sb="10" eb="11">
      <t>メ</t>
    </rPh>
    <phoneticPr fontId="24"/>
  </si>
  <si>
    <t>AA1012280</t>
  </si>
  <si>
    <t>消費税債務 12ヵ月目（会計基準２）</t>
    <rPh sb="9" eb="10">
      <t>ゲツ</t>
    </rPh>
    <rPh sb="10" eb="11">
      <t>メ</t>
    </rPh>
    <phoneticPr fontId="24"/>
  </si>
  <si>
    <t>AA1012281</t>
  </si>
  <si>
    <t>前払充当額（賃貸借） 期首残高（会計基準２）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</si>
  <si>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AA1012282</t>
  </si>
  <si>
    <t>月次前払充当額（賃貸借） 計算方法（会計基準２）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</si>
  <si>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AA1012283</t>
  </si>
  <si>
    <t>前払充当額（賃貸借） １ヵ月目（会計基準２）</t>
    <rPh sb="13" eb="14">
      <t>ゲツ</t>
    </rPh>
    <rPh sb="14" eb="15">
      <t>メ</t>
    </rPh>
    <phoneticPr fontId="24"/>
  </si>
  <si>
    <t>AA1012284</t>
  </si>
  <si>
    <t>※前払充当額（賃貸借)の計算方法（AA1012283）が「1：手入力」の場合に設定できます。</t>
    <phoneticPr fontId="5"/>
  </si>
  <si>
    <t>前払充当額（賃貸借） ２ヵ月目（会計基準２）</t>
    <rPh sb="13" eb="14">
      <t>ゲツ</t>
    </rPh>
    <rPh sb="14" eb="15">
      <t>メ</t>
    </rPh>
    <phoneticPr fontId="24"/>
  </si>
  <si>
    <t>AA1012285</t>
  </si>
  <si>
    <t>前払充当額（賃貸借） ３ヵ月目（会計基準２）</t>
    <rPh sb="13" eb="14">
      <t>ゲツ</t>
    </rPh>
    <rPh sb="14" eb="15">
      <t>メ</t>
    </rPh>
    <phoneticPr fontId="24"/>
  </si>
  <si>
    <t>AA1012286</t>
  </si>
  <si>
    <t>前払充当額（賃貸借） ４ヵ月目（会計基準２）</t>
    <rPh sb="13" eb="14">
      <t>ゲツ</t>
    </rPh>
    <rPh sb="14" eb="15">
      <t>メ</t>
    </rPh>
    <phoneticPr fontId="24"/>
  </si>
  <si>
    <t>AA1012287</t>
  </si>
  <si>
    <t>前払充当額（賃貸借） ５ヵ月目（会計基準２）</t>
    <rPh sb="13" eb="14">
      <t>ゲツ</t>
    </rPh>
    <rPh sb="14" eb="15">
      <t>メ</t>
    </rPh>
    <phoneticPr fontId="24"/>
  </si>
  <si>
    <t>AA1012288</t>
  </si>
  <si>
    <t>前払充当額（賃貸借） ６ヵ月目（会計基準２）</t>
    <rPh sb="13" eb="14">
      <t>ゲツ</t>
    </rPh>
    <rPh sb="14" eb="15">
      <t>メ</t>
    </rPh>
    <phoneticPr fontId="24"/>
  </si>
  <si>
    <t>AA1012289</t>
  </si>
  <si>
    <t>前払充当額（賃貸借） ７ヵ月目（会計基準２）</t>
    <rPh sb="13" eb="14">
      <t>ゲツ</t>
    </rPh>
    <rPh sb="14" eb="15">
      <t>メ</t>
    </rPh>
    <phoneticPr fontId="24"/>
  </si>
  <si>
    <t>AA1012290</t>
  </si>
  <si>
    <t>前払充当額（賃貸借） ８ヵ月目（会計基準２）</t>
    <rPh sb="13" eb="14">
      <t>ゲツ</t>
    </rPh>
    <rPh sb="14" eb="15">
      <t>メ</t>
    </rPh>
    <phoneticPr fontId="24"/>
  </si>
  <si>
    <t>AA1012291</t>
  </si>
  <si>
    <t>前払充当額（賃貸借） ９ヵ月目（会計基準２）</t>
    <rPh sb="13" eb="14">
      <t>ゲツ</t>
    </rPh>
    <rPh sb="14" eb="15">
      <t>メ</t>
    </rPh>
    <phoneticPr fontId="24"/>
  </si>
  <si>
    <t>AA1012292</t>
  </si>
  <si>
    <t>前払充当額（賃貸借） 10ヵ月目（会計基準２）</t>
    <rPh sb="14" eb="15">
      <t>ゲツ</t>
    </rPh>
    <rPh sb="15" eb="16">
      <t>メ</t>
    </rPh>
    <phoneticPr fontId="24"/>
  </si>
  <si>
    <t>AA1012293</t>
  </si>
  <si>
    <t>前払充当額（賃貸借） 11ヵ月目（会計基準２）</t>
    <rPh sb="14" eb="15">
      <t>ゲツ</t>
    </rPh>
    <rPh sb="15" eb="16">
      <t>メ</t>
    </rPh>
    <phoneticPr fontId="24"/>
  </si>
  <si>
    <t>AA1012294</t>
  </si>
  <si>
    <t>前払充当額（賃貸借） 12ヵ月目（会計基準２）</t>
    <rPh sb="14" eb="15">
      <t>ゲツ</t>
    </rPh>
    <rPh sb="15" eb="16">
      <t>メ</t>
    </rPh>
    <phoneticPr fontId="24"/>
  </si>
  <si>
    <t>AA1012295</t>
  </si>
  <si>
    <t>償却可能限度額 計算方法（会計基準２）</t>
  </si>
  <si>
    <t>償却可能限度額（会計基準２）</t>
  </si>
  <si>
    <t>定率改定取得価額（会計基準２）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</si>
  <si>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計算方法（会計基準２）</t>
  </si>
  <si>
    <t>算出償却額（会計基準２）</t>
  </si>
  <si>
    <t>増加償却率（会計基準２）</t>
    <rPh sb="0" eb="2">
      <t>ゾウカ</t>
    </rPh>
    <rPh sb="2" eb="5">
      <t>ショウキャクリツ</t>
    </rPh>
    <phoneticPr fontId="23"/>
  </si>
  <si>
    <t>増加償却額（会計基準２）</t>
    <rPh sb="0" eb="2">
      <t>ゾウカ</t>
    </rPh>
    <rPh sb="2" eb="5">
      <t>ショウキャクガク</t>
    </rPh>
    <phoneticPr fontId="23"/>
  </si>
  <si>
    <t>月次普通償却額
計算方法（会計基準２）</t>
    <rPh sb="8" eb="10">
      <t>ケイサン</t>
    </rPh>
    <rPh sb="10" eb="12">
      <t>ホウホウ</t>
    </rPh>
    <phoneticPr fontId="13"/>
  </si>
  <si>
    <t>月次特別償却額 計算方法（会計基準２）</t>
    <rPh sb="8" eb="10">
      <t>ケイサン</t>
    </rPh>
    <rPh sb="10" eb="11">
      <t>カタ</t>
    </rPh>
    <phoneticPr fontId="13"/>
  </si>
  <si>
    <t>リース取引区分（取引）（会計基準３）</t>
    <rPh sb="3" eb="5">
      <t>トリヒキ</t>
    </rPh>
    <rPh sb="5" eb="7">
      <t>クブン</t>
    </rPh>
    <rPh sb="8" eb="10">
      <t>トリヒキ</t>
    </rPh>
    <phoneticPr fontId="24"/>
  </si>
  <si>
    <t>AA1013007</t>
  </si>
  <si>
    <t>リース取引区分（処理方法）（会計基準３）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</si>
  <si>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AA1013009</t>
  </si>
  <si>
    <t>残価保証額（会計基準３）</t>
    <rPh sb="0" eb="2">
      <t>ザンカ</t>
    </rPh>
    <rPh sb="2" eb="4">
      <t>ホショウ</t>
    </rPh>
    <rPh sb="4" eb="5">
      <t>ガク</t>
    </rPh>
    <phoneticPr fontId="24"/>
  </si>
  <si>
    <t>AA1013054</t>
  </si>
  <si>
    <t>割引率（会計基準３）</t>
    <rPh sb="0" eb="2">
      <t>ワリビキ</t>
    </rPh>
    <rPh sb="2" eb="3">
      <t>リリツ</t>
    </rPh>
    <phoneticPr fontId="24"/>
  </si>
  <si>
    <t>AA1013103</t>
  </si>
  <si>
    <t>経済的耐用年数（会計基準３）</t>
    <rPh sb="0" eb="7">
      <t>ケイザイテキタイヨウネンスウ</t>
    </rPh>
    <phoneticPr fontId="24"/>
  </si>
  <si>
    <t>AA1013104</t>
  </si>
  <si>
    <t>利息計算方法（会計基準３）</t>
    <rPh sb="0" eb="2">
      <t>リソク</t>
    </rPh>
    <rPh sb="2" eb="4">
      <t>ケイサン</t>
    </rPh>
    <rPh sb="4" eb="6">
      <t>ホウホウ</t>
    </rPh>
    <phoneticPr fontId="24"/>
  </si>
  <si>
    <t>AA1013108</t>
  </si>
  <si>
    <t>取得価額（会計基準３）</t>
  </si>
  <si>
    <t>AA1013109</t>
  </si>
  <si>
    <t>取得価額 消費税額（会計基準３）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</si>
  <si>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AA1013110</t>
  </si>
  <si>
    <t>元本相当額（会計基準３）</t>
  </si>
  <si>
    <t>AA1013120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</si>
  <si>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・リース取引区分（処理方法）（AA1013009）が「0：売買処理」の場合
　・償却方法（AA0013200）が「0：非償却」の場合
　・利息計算方法（AA1013108）が「2：利息計算なし」以外の場合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</si>
  <si>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消費税債務（会計基準３）</t>
    <rPh sb="0" eb="3">
      <t>ショウヒゼイ</t>
    </rPh>
    <rPh sb="3" eb="5">
      <t>サイム</t>
    </rPh>
    <phoneticPr fontId="24"/>
  </si>
  <si>
    <t>AA1013111</t>
  </si>
  <si>
    <t>利息利子率 計算方法（会計基準３）</t>
    <rPh sb="0" eb="2">
      <t>リソク</t>
    </rPh>
    <rPh sb="2" eb="4">
      <t>リシ</t>
    </rPh>
    <rPh sb="4" eb="5">
      <t>リツ</t>
    </rPh>
    <phoneticPr fontId="24"/>
  </si>
  <si>
    <t>AA1013112</t>
  </si>
  <si>
    <t>利息利子率（会計基準３）</t>
    <rPh sb="0" eb="5">
      <t>リソクリシリツ</t>
    </rPh>
    <phoneticPr fontId="24"/>
  </si>
  <si>
    <t>AA1013113</t>
  </si>
  <si>
    <t>変更時の資産計上方法（会計基準３）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</si>
  <si>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AA1013115</t>
  </si>
  <si>
    <t>リース開始時の取得価額相当額（会計基準３）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</si>
  <si>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AA1013116</t>
  </si>
  <si>
    <t>変更時の資産計上金額（会計基準３）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</si>
  <si>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AA1013117</t>
  </si>
  <si>
    <t>変更時の債務計上金額（会計基準３）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</si>
  <si>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AA1013118</t>
  </si>
  <si>
    <t>元本相当額 期首残高（会計基準３）</t>
    <rPh sb="0" eb="5">
      <t>ガンポンソウトウガク</t>
    </rPh>
    <rPh sb="6" eb="10">
      <t>キシュザンダカ</t>
    </rPh>
    <phoneticPr fontId="24"/>
  </si>
  <si>
    <t>AA1013254</t>
  </si>
  <si>
    <t>月次元本相当額 計算方法（会計基準３）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</si>
  <si>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AA1013255</t>
  </si>
  <si>
    <t>元本相当額 １ヵ月目（会計基準３）</t>
    <rPh sb="8" eb="9">
      <t>ゲツ</t>
    </rPh>
    <rPh sb="9" eb="10">
      <t>メ</t>
    </rPh>
    <phoneticPr fontId="24"/>
  </si>
  <si>
    <t>AA1013256</t>
  </si>
  <si>
    <t>※月次元本相当額の計算方法（AA1013255）が「1：手入力」の場合に設定できます。</t>
    <phoneticPr fontId="5"/>
  </si>
  <si>
    <t>元本相当額 ２ヵ月目（会計基準３）</t>
    <rPh sb="8" eb="9">
      <t>ゲツ</t>
    </rPh>
    <rPh sb="9" eb="10">
      <t>メ</t>
    </rPh>
    <phoneticPr fontId="24"/>
  </si>
  <si>
    <t>AA1013257</t>
  </si>
  <si>
    <t>元本相当額 ３ヵ月目（会計基準３）</t>
    <rPh sb="8" eb="9">
      <t>ゲツ</t>
    </rPh>
    <rPh sb="9" eb="10">
      <t>メ</t>
    </rPh>
    <phoneticPr fontId="24"/>
  </si>
  <si>
    <t>AA1013258</t>
  </si>
  <si>
    <t>元本相当額 ４ヵ月目（会計基準３）</t>
    <rPh sb="8" eb="9">
      <t>ゲツ</t>
    </rPh>
    <rPh sb="9" eb="10">
      <t>メ</t>
    </rPh>
    <phoneticPr fontId="24"/>
  </si>
  <si>
    <t>AA1013259</t>
  </si>
  <si>
    <t>元本相当額 ５ヵ月目（会計基準３）</t>
    <rPh sb="8" eb="9">
      <t>ゲツ</t>
    </rPh>
    <rPh sb="9" eb="10">
      <t>メ</t>
    </rPh>
    <phoneticPr fontId="24"/>
  </si>
  <si>
    <t>AA1013260</t>
  </si>
  <si>
    <t>元本相当額 ６ヵ月目（会計基準３）</t>
    <rPh sb="8" eb="9">
      <t>ゲツ</t>
    </rPh>
    <rPh sb="9" eb="10">
      <t>メ</t>
    </rPh>
    <phoneticPr fontId="24"/>
  </si>
  <si>
    <t>AA1013261</t>
  </si>
  <si>
    <t>元本相当額 ７ヵ月目（会計基準３）</t>
    <rPh sb="8" eb="9">
      <t>ゲツ</t>
    </rPh>
    <rPh sb="9" eb="10">
      <t>メ</t>
    </rPh>
    <phoneticPr fontId="24"/>
  </si>
  <si>
    <t>AA1013262</t>
  </si>
  <si>
    <t>元本相当額 ８ヵ月目（会計基準３）</t>
    <rPh sb="8" eb="9">
      <t>ゲツ</t>
    </rPh>
    <rPh sb="9" eb="10">
      <t>メ</t>
    </rPh>
    <phoneticPr fontId="24"/>
  </si>
  <si>
    <t>AA1013263</t>
  </si>
  <si>
    <t>元本相当額 ９ヵ月目（会計基準３）</t>
    <rPh sb="8" eb="9">
      <t>ゲツ</t>
    </rPh>
    <rPh sb="9" eb="10">
      <t>メ</t>
    </rPh>
    <phoneticPr fontId="24"/>
  </si>
  <si>
    <t>AA1013264</t>
  </si>
  <si>
    <t>元本相当額 10ヵ月目（会計基準３）</t>
    <rPh sb="9" eb="10">
      <t>ゲツ</t>
    </rPh>
    <rPh sb="10" eb="11">
      <t>メ</t>
    </rPh>
    <phoneticPr fontId="24"/>
  </si>
  <si>
    <t>AA1013265</t>
  </si>
  <si>
    <t>元本相当額 11ヵ月目（会計基準３）</t>
    <rPh sb="9" eb="10">
      <t>ゲツ</t>
    </rPh>
    <rPh sb="10" eb="11">
      <t>メ</t>
    </rPh>
    <phoneticPr fontId="24"/>
  </si>
  <si>
    <t>AA1013266</t>
  </si>
  <si>
    <t>元本相当額 12ヵ月目（会計基準３）</t>
    <rPh sb="9" eb="10">
      <t>ゲツ</t>
    </rPh>
    <rPh sb="10" eb="11">
      <t>メ</t>
    </rPh>
    <phoneticPr fontId="24"/>
  </si>
  <si>
    <t>AA1013267</t>
  </si>
  <si>
    <t>消費税債務 期首残高（会計基準３）</t>
    <rPh sb="6" eb="10">
      <t>キシュザンダカ</t>
    </rPh>
    <phoneticPr fontId="24"/>
  </si>
  <si>
    <t>AA1013268</t>
  </si>
  <si>
    <t>月次消費税債務 計算方法（会計基準３）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</si>
  <si>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AA1013269</t>
  </si>
  <si>
    <t>消費税債務 １ヵ月目（会計基準３）</t>
    <rPh sb="8" eb="9">
      <t>ゲツ</t>
    </rPh>
    <rPh sb="9" eb="10">
      <t>メ</t>
    </rPh>
    <phoneticPr fontId="24"/>
  </si>
  <si>
    <t>AA1013270</t>
  </si>
  <si>
    <t>※月次消費税債務の計算方法（AA1013269）が「1：手入力」の場合に設定できます。</t>
    <phoneticPr fontId="5"/>
  </si>
  <si>
    <t>消費税債務 ２ヵ月目（会計基準３）</t>
    <rPh sb="8" eb="9">
      <t>ゲツ</t>
    </rPh>
    <rPh sb="9" eb="10">
      <t>メ</t>
    </rPh>
    <phoneticPr fontId="24"/>
  </si>
  <si>
    <t>AA1013271</t>
  </si>
  <si>
    <t>消費税債務 ３ヵ月目（会計基準３）</t>
    <rPh sb="8" eb="9">
      <t>ゲツ</t>
    </rPh>
    <rPh sb="9" eb="10">
      <t>メ</t>
    </rPh>
    <phoneticPr fontId="24"/>
  </si>
  <si>
    <t>AA1013272</t>
  </si>
  <si>
    <t>消費税債務 ４ヵ月目（会計基準３）</t>
    <rPh sb="8" eb="9">
      <t>ゲツ</t>
    </rPh>
    <rPh sb="9" eb="10">
      <t>メ</t>
    </rPh>
    <phoneticPr fontId="24"/>
  </si>
  <si>
    <t>AA1013273</t>
  </si>
  <si>
    <t>消費税債務 ５ヵ月目（会計基準３）</t>
    <rPh sb="8" eb="9">
      <t>ゲツ</t>
    </rPh>
    <rPh sb="9" eb="10">
      <t>メ</t>
    </rPh>
    <phoneticPr fontId="24"/>
  </si>
  <si>
    <t>AA1013274</t>
  </si>
  <si>
    <t>消費税債務 ６ヵ月目（会計基準３）</t>
    <rPh sb="8" eb="9">
      <t>ゲツ</t>
    </rPh>
    <rPh sb="9" eb="10">
      <t>メ</t>
    </rPh>
    <phoneticPr fontId="24"/>
  </si>
  <si>
    <t>AA1013275</t>
  </si>
  <si>
    <t>消費税債務 ７ヵ月目（会計基準３）</t>
    <rPh sb="8" eb="9">
      <t>ゲツ</t>
    </rPh>
    <rPh sb="9" eb="10">
      <t>メ</t>
    </rPh>
    <phoneticPr fontId="24"/>
  </si>
  <si>
    <t>AA1013276</t>
  </si>
  <si>
    <t>消費税債務 ８ヵ月目（会計基準３）</t>
    <rPh sb="8" eb="9">
      <t>ゲツ</t>
    </rPh>
    <rPh sb="9" eb="10">
      <t>メ</t>
    </rPh>
    <phoneticPr fontId="24"/>
  </si>
  <si>
    <t>AA1013277</t>
  </si>
  <si>
    <t>消費税債務 ９ヵ月目（会計基準３）</t>
    <rPh sb="8" eb="9">
      <t>ゲツ</t>
    </rPh>
    <rPh sb="9" eb="10">
      <t>メ</t>
    </rPh>
    <phoneticPr fontId="24"/>
  </si>
  <si>
    <t>AA1013278</t>
  </si>
  <si>
    <t>消費税債務 10ヵ月目（会計基準３）</t>
    <rPh sb="9" eb="10">
      <t>ゲツ</t>
    </rPh>
    <rPh sb="10" eb="11">
      <t>メ</t>
    </rPh>
    <phoneticPr fontId="24"/>
  </si>
  <si>
    <t>AA1013279</t>
  </si>
  <si>
    <t>消費税債務 11ヵ月目（会計基準３）</t>
    <rPh sb="9" eb="10">
      <t>ゲツ</t>
    </rPh>
    <rPh sb="10" eb="11">
      <t>メ</t>
    </rPh>
    <phoneticPr fontId="24"/>
  </si>
  <si>
    <t>AA1013280</t>
  </si>
  <si>
    <t>消費税債務 12ヵ月目（会計基準３）</t>
    <rPh sb="9" eb="10">
      <t>ゲツ</t>
    </rPh>
    <rPh sb="10" eb="11">
      <t>メ</t>
    </rPh>
    <phoneticPr fontId="24"/>
  </si>
  <si>
    <t>AA1013281</t>
  </si>
  <si>
    <t>前払充当額（賃貸借） 期首残高（会計基準３）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</si>
  <si>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AA1013282</t>
  </si>
  <si>
    <t>月次前払充当額（賃貸借） 計算方法（会計基準３）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</si>
  <si>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AA1013283</t>
  </si>
  <si>
    <t>前払充当額（賃貸借） １ヵ月目（会計基準３）</t>
    <rPh sb="13" eb="14">
      <t>ゲツ</t>
    </rPh>
    <rPh sb="14" eb="15">
      <t>メ</t>
    </rPh>
    <phoneticPr fontId="24"/>
  </si>
  <si>
    <t>AA1013284</t>
  </si>
  <si>
    <t>※前払充当額（賃貸借)の計算方法（AA1013283）が「1：手入力」の場合に設定できます。</t>
    <phoneticPr fontId="5"/>
  </si>
  <si>
    <t>前払充当額（賃貸借） ２ヵ月目（会計基準３）</t>
    <rPh sb="13" eb="14">
      <t>ゲツ</t>
    </rPh>
    <rPh sb="14" eb="15">
      <t>メ</t>
    </rPh>
    <phoneticPr fontId="24"/>
  </si>
  <si>
    <t>AA1013285</t>
  </si>
  <si>
    <t>前払充当額（賃貸借） ３ヵ月目（会計基準３）</t>
    <rPh sb="13" eb="14">
      <t>ゲツ</t>
    </rPh>
    <rPh sb="14" eb="15">
      <t>メ</t>
    </rPh>
    <phoneticPr fontId="24"/>
  </si>
  <si>
    <t>AA1013286</t>
  </si>
  <si>
    <t>前払充当額（賃貸借） ４ヵ月目（会計基準３）</t>
    <rPh sb="13" eb="14">
      <t>ゲツ</t>
    </rPh>
    <rPh sb="14" eb="15">
      <t>メ</t>
    </rPh>
    <phoneticPr fontId="24"/>
  </si>
  <si>
    <t>AA1013287</t>
  </si>
  <si>
    <t>前払充当額（賃貸借） ５ヵ月目（会計基準３）</t>
    <rPh sb="13" eb="14">
      <t>ゲツ</t>
    </rPh>
    <rPh sb="14" eb="15">
      <t>メ</t>
    </rPh>
    <phoneticPr fontId="24"/>
  </si>
  <si>
    <t>AA1013288</t>
  </si>
  <si>
    <t>前払充当額（賃貸借） ６ヵ月目（会計基準３）</t>
    <rPh sb="13" eb="14">
      <t>ゲツ</t>
    </rPh>
    <rPh sb="14" eb="15">
      <t>メ</t>
    </rPh>
    <phoneticPr fontId="24"/>
  </si>
  <si>
    <t>AA1013289</t>
  </si>
  <si>
    <t>前払充当額（賃貸借） ７ヵ月目（会計基準３）</t>
    <rPh sb="13" eb="14">
      <t>ゲツ</t>
    </rPh>
    <rPh sb="14" eb="15">
      <t>メ</t>
    </rPh>
    <phoneticPr fontId="24"/>
  </si>
  <si>
    <t>AA1013290</t>
  </si>
  <si>
    <t>前払充当額（賃貸借） ８ヵ月目（会計基準３）</t>
    <rPh sb="13" eb="14">
      <t>ゲツ</t>
    </rPh>
    <rPh sb="14" eb="15">
      <t>メ</t>
    </rPh>
    <phoneticPr fontId="24"/>
  </si>
  <si>
    <t>AA1013291</t>
  </si>
  <si>
    <t>前払充当額（賃貸借） ９ヵ月目（会計基準３）</t>
    <rPh sb="13" eb="14">
      <t>ゲツ</t>
    </rPh>
    <rPh sb="14" eb="15">
      <t>メ</t>
    </rPh>
    <phoneticPr fontId="24"/>
  </si>
  <si>
    <t>AA1013292</t>
  </si>
  <si>
    <t>前払充当額（賃貸借） 10ヵ月目（会計基準３）</t>
    <rPh sb="14" eb="15">
      <t>ゲツ</t>
    </rPh>
    <rPh sb="15" eb="16">
      <t>メ</t>
    </rPh>
    <phoneticPr fontId="24"/>
  </si>
  <si>
    <t>AA1013293</t>
  </si>
  <si>
    <t>前払充当額（賃貸借） 11ヵ月目（会計基準３）</t>
    <rPh sb="14" eb="15">
      <t>ゲツ</t>
    </rPh>
    <rPh sb="15" eb="16">
      <t>メ</t>
    </rPh>
    <phoneticPr fontId="24"/>
  </si>
  <si>
    <t>AA1013294</t>
  </si>
  <si>
    <t>前払充当額（賃貸借） 12ヵ月目（会計基準３）</t>
    <rPh sb="14" eb="15">
      <t>ゲツ</t>
    </rPh>
    <rPh sb="15" eb="16">
      <t>メ</t>
    </rPh>
    <phoneticPr fontId="24"/>
  </si>
  <si>
    <t>AA1013295</t>
  </si>
  <si>
    <t>償却可能限度額 計算方法（会計基準３）</t>
  </si>
  <si>
    <t>償却可能限度額（会計基準３）</t>
  </si>
  <si>
    <t>定率改定取得価額（会計基準３）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</si>
  <si>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計算方法（会計基準３）</t>
  </si>
  <si>
    <t>算出償却額（会計基準３）</t>
  </si>
  <si>
    <t>増加償却率（会計基準３）</t>
    <rPh sb="0" eb="2">
      <t>ゾウカ</t>
    </rPh>
    <rPh sb="2" eb="5">
      <t>ショウキャクリツ</t>
    </rPh>
    <phoneticPr fontId="23"/>
  </si>
  <si>
    <t>増加償却額（会計基準３）</t>
    <rPh sb="0" eb="2">
      <t>ゾウカ</t>
    </rPh>
    <rPh sb="2" eb="5">
      <t>ショウキャクガク</t>
    </rPh>
    <phoneticPr fontId="23"/>
  </si>
  <si>
    <t>月次普通償却額
計算方法（会計基準３）</t>
    <rPh sb="8" eb="10">
      <t>ケイサン</t>
    </rPh>
    <rPh sb="10" eb="12">
      <t>ホウホウ</t>
    </rPh>
    <phoneticPr fontId="13"/>
  </si>
  <si>
    <t>月次特別償却額 計算方法（会計基準３）</t>
    <rPh sb="8" eb="10">
      <t>ケイサン</t>
    </rPh>
    <rPh sb="10" eb="11">
      <t>カタ</t>
    </rPh>
    <phoneticPr fontId="13"/>
  </si>
  <si>
    <t>リース取引区分（取引）（会計基準４）</t>
    <rPh sb="3" eb="5">
      <t>トリヒキ</t>
    </rPh>
    <rPh sb="5" eb="7">
      <t>クブン</t>
    </rPh>
    <rPh sb="8" eb="10">
      <t>トリヒキ</t>
    </rPh>
    <phoneticPr fontId="24"/>
  </si>
  <si>
    <t>AA1014007</t>
  </si>
  <si>
    <t>リース取引区分（処理方法）（会計基準４）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</si>
  <si>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AA1014009</t>
  </si>
  <si>
    <t>残価保証額（会計基準４）</t>
    <rPh sb="0" eb="2">
      <t>ザンカ</t>
    </rPh>
    <rPh sb="2" eb="4">
      <t>ホショウ</t>
    </rPh>
    <rPh sb="4" eb="5">
      <t>ガク</t>
    </rPh>
    <phoneticPr fontId="24"/>
  </si>
  <si>
    <t>AA1014054</t>
  </si>
  <si>
    <t>割引率（会計基準４）</t>
    <rPh sb="0" eb="2">
      <t>ワリビキ</t>
    </rPh>
    <rPh sb="2" eb="3">
      <t>リリツ</t>
    </rPh>
    <phoneticPr fontId="24"/>
  </si>
  <si>
    <t>AA1014103</t>
  </si>
  <si>
    <t>経済的耐用年数（会計基準４）</t>
    <rPh sb="0" eb="7">
      <t>ケイザイテキタイヨウネンスウ</t>
    </rPh>
    <phoneticPr fontId="24"/>
  </si>
  <si>
    <t>AA1014104</t>
  </si>
  <si>
    <t>利息計算方法（会計基準４）</t>
    <rPh sb="0" eb="2">
      <t>リソク</t>
    </rPh>
    <rPh sb="2" eb="4">
      <t>ケイサン</t>
    </rPh>
    <rPh sb="4" eb="6">
      <t>ホウホウ</t>
    </rPh>
    <phoneticPr fontId="24"/>
  </si>
  <si>
    <t>AA1014108</t>
  </si>
  <si>
    <t>取得価額（会計基準４）</t>
  </si>
  <si>
    <t>AA1014109</t>
  </si>
  <si>
    <t>取得価額 消費税額（会計基準４）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</si>
  <si>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AA1014110</t>
  </si>
  <si>
    <t>元本相当額（会計基準４）</t>
  </si>
  <si>
    <t>AA1014120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</si>
  <si>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・リース取引区分（処理方法）（AA101○009）が「0：売買処理」の場合
　・償却方法（AA001○200）が「0：非償却」の場合
　・利息計算方法（AA101○108）が「2：利息計算なし」以外の場合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</si>
  <si>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消費税債務（会計基準４）</t>
    <rPh sb="0" eb="3">
      <t>ショウヒゼイ</t>
    </rPh>
    <rPh sb="3" eb="5">
      <t>サイム</t>
    </rPh>
    <phoneticPr fontId="24"/>
  </si>
  <si>
    <t>AA1014111</t>
  </si>
  <si>
    <t>利息利子率 計算方法（会計基準４）</t>
    <rPh sb="0" eb="2">
      <t>リソク</t>
    </rPh>
    <rPh sb="2" eb="4">
      <t>リシ</t>
    </rPh>
    <rPh sb="4" eb="5">
      <t>リツ</t>
    </rPh>
    <phoneticPr fontId="24"/>
  </si>
  <si>
    <t>AA1014112</t>
  </si>
  <si>
    <t>利息利子率（会計基準４）</t>
    <rPh sb="0" eb="5">
      <t>リソクリシリツ</t>
    </rPh>
    <phoneticPr fontId="24"/>
  </si>
  <si>
    <t>AA1014113</t>
  </si>
  <si>
    <t>変更時の資産計上方法（会計基準４）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</si>
  <si>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AA1014115</t>
  </si>
  <si>
    <t>リース開始時の取得価額相当額（会計基準４）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</si>
  <si>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AA1014116</t>
  </si>
  <si>
    <t>変更時の資産計上金額（会計基準４）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</si>
  <si>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AA1014117</t>
  </si>
  <si>
    <t>変更時の債務計上金額（会計基準４）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</si>
  <si>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AA1014118</t>
  </si>
  <si>
    <t>元本相当額 期首残高（会計基準４）</t>
    <rPh sb="0" eb="5">
      <t>ガンポンソウトウガク</t>
    </rPh>
    <rPh sb="6" eb="10">
      <t>キシュザンダカ</t>
    </rPh>
    <phoneticPr fontId="24"/>
  </si>
  <si>
    <t>AA1014254</t>
  </si>
  <si>
    <t>月次元本相当額 計算方法（会計基準４）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</si>
  <si>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AA1014255</t>
  </si>
  <si>
    <t>元本相当額 １ヵ月目（会計基準４）</t>
    <rPh sb="8" eb="9">
      <t>ゲツ</t>
    </rPh>
    <rPh sb="9" eb="10">
      <t>メ</t>
    </rPh>
    <phoneticPr fontId="24"/>
  </si>
  <si>
    <t>AA1014256</t>
  </si>
  <si>
    <t>※月次元本相当額の計算方法（AA101○255）が「1：手入力」の場合に設定できます。</t>
    <phoneticPr fontId="5"/>
  </si>
  <si>
    <t>元本相当額 ２ヵ月目（会計基準４）</t>
    <rPh sb="8" eb="9">
      <t>ゲツ</t>
    </rPh>
    <rPh sb="9" eb="10">
      <t>メ</t>
    </rPh>
    <phoneticPr fontId="24"/>
  </si>
  <si>
    <t>AA1014257</t>
  </si>
  <si>
    <t>元本相当額 ３ヵ月目（会計基準４）</t>
    <rPh sb="8" eb="9">
      <t>ゲツ</t>
    </rPh>
    <rPh sb="9" eb="10">
      <t>メ</t>
    </rPh>
    <phoneticPr fontId="24"/>
  </si>
  <si>
    <t>AA1014258</t>
  </si>
  <si>
    <t>元本相当額 ４ヵ月目（会計基準４）</t>
    <rPh sb="8" eb="9">
      <t>ゲツ</t>
    </rPh>
    <rPh sb="9" eb="10">
      <t>メ</t>
    </rPh>
    <phoneticPr fontId="24"/>
  </si>
  <si>
    <t>AA1014259</t>
  </si>
  <si>
    <t>元本相当額 ５ヵ月目（会計基準４）</t>
    <rPh sb="8" eb="9">
      <t>ゲツ</t>
    </rPh>
    <rPh sb="9" eb="10">
      <t>メ</t>
    </rPh>
    <phoneticPr fontId="24"/>
  </si>
  <si>
    <t>AA1014260</t>
  </si>
  <si>
    <t>元本相当額 ６ヵ月目（会計基準４）</t>
    <rPh sb="8" eb="9">
      <t>ゲツ</t>
    </rPh>
    <rPh sb="9" eb="10">
      <t>メ</t>
    </rPh>
    <phoneticPr fontId="24"/>
  </si>
  <si>
    <t>AA1014261</t>
  </si>
  <si>
    <t>元本相当額 ７ヵ月目（会計基準４）</t>
    <rPh sb="8" eb="9">
      <t>ゲツ</t>
    </rPh>
    <rPh sb="9" eb="10">
      <t>メ</t>
    </rPh>
    <phoneticPr fontId="24"/>
  </si>
  <si>
    <t>AA1014262</t>
  </si>
  <si>
    <t>元本相当額 ８ヵ月目（会計基準４）</t>
    <rPh sb="8" eb="9">
      <t>ゲツ</t>
    </rPh>
    <rPh sb="9" eb="10">
      <t>メ</t>
    </rPh>
    <phoneticPr fontId="24"/>
  </si>
  <si>
    <t>AA1014263</t>
  </si>
  <si>
    <t>元本相当額 ９ヵ月目（会計基準４）</t>
    <rPh sb="8" eb="9">
      <t>ゲツ</t>
    </rPh>
    <rPh sb="9" eb="10">
      <t>メ</t>
    </rPh>
    <phoneticPr fontId="24"/>
  </si>
  <si>
    <t>AA1014264</t>
  </si>
  <si>
    <t>元本相当額 10ヵ月目（会計基準４）</t>
    <rPh sb="9" eb="10">
      <t>ゲツ</t>
    </rPh>
    <rPh sb="10" eb="11">
      <t>メ</t>
    </rPh>
    <phoneticPr fontId="24"/>
  </si>
  <si>
    <t>AA1014265</t>
  </si>
  <si>
    <t>元本相当額 11ヵ月目（会計基準４）</t>
    <rPh sb="9" eb="10">
      <t>ゲツ</t>
    </rPh>
    <rPh sb="10" eb="11">
      <t>メ</t>
    </rPh>
    <phoneticPr fontId="24"/>
  </si>
  <si>
    <t>AA1014266</t>
  </si>
  <si>
    <t>元本相当額 12ヵ月目（会計基準４）</t>
    <rPh sb="9" eb="10">
      <t>ゲツ</t>
    </rPh>
    <rPh sb="10" eb="11">
      <t>メ</t>
    </rPh>
    <phoneticPr fontId="24"/>
  </si>
  <si>
    <t>AA1014267</t>
  </si>
  <si>
    <t>消費税債務 期首残高（会計基準４）</t>
    <rPh sb="6" eb="10">
      <t>キシュザンダカ</t>
    </rPh>
    <phoneticPr fontId="24"/>
  </si>
  <si>
    <t>AA1014268</t>
  </si>
  <si>
    <t>月次消費税債務 計算方法（会計基準４）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</si>
  <si>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AA1014269</t>
  </si>
  <si>
    <t>消費税債務 １ヵ月目（会計基準４）</t>
    <rPh sb="8" eb="9">
      <t>ゲツ</t>
    </rPh>
    <rPh sb="9" eb="10">
      <t>メ</t>
    </rPh>
    <phoneticPr fontId="24"/>
  </si>
  <si>
    <t>AA1014270</t>
  </si>
  <si>
    <t>※月次消費税債務の計算方法（AA101○269）が「1：手入力」の場合に設定できます。</t>
    <phoneticPr fontId="5"/>
  </si>
  <si>
    <t>消費税債務 ２ヵ月目（会計基準４）</t>
    <rPh sb="8" eb="9">
      <t>ゲツ</t>
    </rPh>
    <rPh sb="9" eb="10">
      <t>メ</t>
    </rPh>
    <phoneticPr fontId="24"/>
  </si>
  <si>
    <t>AA1014271</t>
  </si>
  <si>
    <t>消費税債務 ３ヵ月目（会計基準４）</t>
    <rPh sb="8" eb="9">
      <t>ゲツ</t>
    </rPh>
    <rPh sb="9" eb="10">
      <t>メ</t>
    </rPh>
    <phoneticPr fontId="24"/>
  </si>
  <si>
    <t>AA1014272</t>
  </si>
  <si>
    <t>消費税債務 ４ヵ月目（会計基準４）</t>
    <rPh sb="8" eb="9">
      <t>ゲツ</t>
    </rPh>
    <rPh sb="9" eb="10">
      <t>メ</t>
    </rPh>
    <phoneticPr fontId="24"/>
  </si>
  <si>
    <t>AA1014273</t>
  </si>
  <si>
    <t>消費税債務 ５ヵ月目（会計基準４）</t>
    <rPh sb="8" eb="9">
      <t>ゲツ</t>
    </rPh>
    <rPh sb="9" eb="10">
      <t>メ</t>
    </rPh>
    <phoneticPr fontId="24"/>
  </si>
  <si>
    <t>AA1014274</t>
  </si>
  <si>
    <t>消費税債務 ６ヵ月目（会計基準４）</t>
    <rPh sb="8" eb="9">
      <t>ゲツ</t>
    </rPh>
    <rPh sb="9" eb="10">
      <t>メ</t>
    </rPh>
    <phoneticPr fontId="24"/>
  </si>
  <si>
    <t>AA1014275</t>
  </si>
  <si>
    <t>消費税債務 ７ヵ月目（会計基準４）</t>
    <rPh sb="8" eb="9">
      <t>ゲツ</t>
    </rPh>
    <rPh sb="9" eb="10">
      <t>メ</t>
    </rPh>
    <phoneticPr fontId="24"/>
  </si>
  <si>
    <t>AA1014276</t>
  </si>
  <si>
    <t>消費税債務 ８ヵ月目（会計基準４）</t>
    <rPh sb="8" eb="9">
      <t>ゲツ</t>
    </rPh>
    <rPh sb="9" eb="10">
      <t>メ</t>
    </rPh>
    <phoneticPr fontId="24"/>
  </si>
  <si>
    <t>AA1014277</t>
  </si>
  <si>
    <t>消費税債務 ９ヵ月目（会計基準４）</t>
    <rPh sb="8" eb="9">
      <t>ゲツ</t>
    </rPh>
    <rPh sb="9" eb="10">
      <t>メ</t>
    </rPh>
    <phoneticPr fontId="24"/>
  </si>
  <si>
    <t>AA1014278</t>
  </si>
  <si>
    <t>消費税債務 10ヵ月目（会計基準４）</t>
    <rPh sb="9" eb="10">
      <t>ゲツ</t>
    </rPh>
    <rPh sb="10" eb="11">
      <t>メ</t>
    </rPh>
    <phoneticPr fontId="24"/>
  </si>
  <si>
    <t>AA1014279</t>
  </si>
  <si>
    <t>消費税債務 11ヵ月目（会計基準４）</t>
    <rPh sb="9" eb="10">
      <t>ゲツ</t>
    </rPh>
    <rPh sb="10" eb="11">
      <t>メ</t>
    </rPh>
    <phoneticPr fontId="24"/>
  </si>
  <si>
    <t>AA1014280</t>
  </si>
  <si>
    <t>消費税債務 12ヵ月目（会計基準４）</t>
    <rPh sb="9" eb="10">
      <t>ゲツ</t>
    </rPh>
    <rPh sb="10" eb="11">
      <t>メ</t>
    </rPh>
    <phoneticPr fontId="24"/>
  </si>
  <si>
    <t>AA1014281</t>
  </si>
  <si>
    <t>前払充当額（賃貸借） 期首残高（会計基準４）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</si>
  <si>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AA1014282</t>
  </si>
  <si>
    <t>月次前払充当額（賃貸借） 計算方法（会計基準４）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</si>
  <si>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AA1014283</t>
  </si>
  <si>
    <t>前払充当額（賃貸借） １ヵ月目（会計基準４）</t>
    <rPh sb="13" eb="14">
      <t>ゲツ</t>
    </rPh>
    <rPh sb="14" eb="15">
      <t>メ</t>
    </rPh>
    <phoneticPr fontId="24"/>
  </si>
  <si>
    <t>AA1014284</t>
  </si>
  <si>
    <t>※前払充当額（賃貸借)の計算方法（AA101○283）が「1：手入力」の場合に設定できます。</t>
    <phoneticPr fontId="5"/>
  </si>
  <si>
    <t>前払充当額（賃貸借） ２ヵ月目（会計基準４）</t>
    <rPh sb="13" eb="14">
      <t>ゲツ</t>
    </rPh>
    <rPh sb="14" eb="15">
      <t>メ</t>
    </rPh>
    <phoneticPr fontId="24"/>
  </si>
  <si>
    <t>AA1014285</t>
  </si>
  <si>
    <t>前払充当額（賃貸借） ３ヵ月目（会計基準４）</t>
    <rPh sb="13" eb="14">
      <t>ゲツ</t>
    </rPh>
    <rPh sb="14" eb="15">
      <t>メ</t>
    </rPh>
    <phoneticPr fontId="24"/>
  </si>
  <si>
    <t>AA1014286</t>
  </si>
  <si>
    <t>前払充当額（賃貸借） ４ヵ月目（会計基準４）</t>
    <rPh sb="13" eb="14">
      <t>ゲツ</t>
    </rPh>
    <rPh sb="14" eb="15">
      <t>メ</t>
    </rPh>
    <phoneticPr fontId="24"/>
  </si>
  <si>
    <t>AA1014287</t>
  </si>
  <si>
    <t>前払充当額（賃貸借） ５ヵ月目（会計基準４）</t>
    <rPh sb="13" eb="14">
      <t>ゲツ</t>
    </rPh>
    <rPh sb="14" eb="15">
      <t>メ</t>
    </rPh>
    <phoneticPr fontId="24"/>
  </si>
  <si>
    <t>AA1014288</t>
  </si>
  <si>
    <t>前払充当額（賃貸借） ６ヵ月目（会計基準４）</t>
    <rPh sb="13" eb="14">
      <t>ゲツ</t>
    </rPh>
    <rPh sb="14" eb="15">
      <t>メ</t>
    </rPh>
    <phoneticPr fontId="24"/>
  </si>
  <si>
    <t>AA1014289</t>
  </si>
  <si>
    <t>前払充当額（賃貸借） ７ヵ月目（会計基準４）</t>
    <rPh sb="13" eb="14">
      <t>ゲツ</t>
    </rPh>
    <rPh sb="14" eb="15">
      <t>メ</t>
    </rPh>
    <phoneticPr fontId="24"/>
  </si>
  <si>
    <t>AA1014290</t>
  </si>
  <si>
    <t>前払充当額（賃貸借） ８ヵ月目（会計基準４）</t>
    <rPh sb="13" eb="14">
      <t>ゲツ</t>
    </rPh>
    <rPh sb="14" eb="15">
      <t>メ</t>
    </rPh>
    <phoneticPr fontId="24"/>
  </si>
  <si>
    <t>AA1014291</t>
  </si>
  <si>
    <t>前払充当額（賃貸借） ９ヵ月目（会計基準４）</t>
    <rPh sb="13" eb="14">
      <t>ゲツ</t>
    </rPh>
    <rPh sb="14" eb="15">
      <t>メ</t>
    </rPh>
    <phoneticPr fontId="24"/>
  </si>
  <si>
    <t>AA1014292</t>
  </si>
  <si>
    <t>前払充当額（賃貸借） 10ヵ月目（会計基準４）</t>
    <rPh sb="14" eb="15">
      <t>ゲツ</t>
    </rPh>
    <rPh sb="15" eb="16">
      <t>メ</t>
    </rPh>
    <phoneticPr fontId="24"/>
  </si>
  <si>
    <t>AA1014293</t>
  </si>
  <si>
    <t>前払充当額（賃貸借） 11ヵ月目（会計基準４）</t>
    <rPh sb="14" eb="15">
      <t>ゲツ</t>
    </rPh>
    <rPh sb="15" eb="16">
      <t>メ</t>
    </rPh>
    <phoneticPr fontId="24"/>
  </si>
  <si>
    <t>AA1014294</t>
  </si>
  <si>
    <t>前払充当額（賃貸借） 12ヵ月目（会計基準４）</t>
    <rPh sb="14" eb="15">
      <t>ゲツ</t>
    </rPh>
    <rPh sb="15" eb="16">
      <t>メ</t>
    </rPh>
    <phoneticPr fontId="24"/>
  </si>
  <si>
    <t>AA1014295</t>
  </si>
  <si>
    <t>※形式は、表紙の「金額の形式」参照
※償却方法が「3：リース期間定額法」の場合は、残価保証額 を指定します。
※残存価額 計算方法（AA001○228）が「1：手入力」の場合に設定できます。</t>
    <phoneticPr fontId="24"/>
  </si>
  <si>
    <t>償却可能限度額 計算方法（会計基準４）</t>
  </si>
  <si>
    <t>償却可能限度額（会計基準４）</t>
  </si>
  <si>
    <t>※形式は、表紙の「金額の形式」参照
※償却可能限度額 計算方法（AA001○231）が「1：手入力」の場合に設定できます。</t>
    <phoneticPr fontId="24"/>
  </si>
  <si>
    <t>定率改定取得価額（会計基準４）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</si>
  <si>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計算方法（会計基準４）</t>
  </si>
  <si>
    <t>算出償却額（会計基準４）</t>
  </si>
  <si>
    <t>※形式は、表紙の「金額の形式」参照
※普通償却額 計算方法（AA001○234）が「1：手入力」の場合に設定できます。</t>
    <phoneticPr fontId="24"/>
  </si>
  <si>
    <t>増加償却率（会計基準４）</t>
    <rPh sb="0" eb="2">
      <t>ゾウカ</t>
    </rPh>
    <rPh sb="2" eb="5">
      <t>ショウキャクリツ</t>
    </rPh>
    <phoneticPr fontId="23"/>
  </si>
  <si>
    <t>増加償却額（会計基準４）</t>
    <rPh sb="0" eb="2">
      <t>ゾウカ</t>
    </rPh>
    <rPh sb="2" eb="5">
      <t>ショウキャクガク</t>
    </rPh>
    <phoneticPr fontId="23"/>
  </si>
  <si>
    <t>月次普通償却額
計算方法（会計基準４）</t>
    <rPh sb="8" eb="10">
      <t>ケイサン</t>
    </rPh>
    <rPh sb="10" eb="12">
      <t>ホウホウ</t>
    </rPh>
    <phoneticPr fontId="13"/>
  </si>
  <si>
    <t>※月次普通償却額 計算方法（AA001○323）が「1：手入力」の場合に設定できます。</t>
    <phoneticPr fontId="1"/>
  </si>
  <si>
    <t>月次特別償却額 計算方法（会計基準４）</t>
    <rPh sb="8" eb="10">
      <t>ケイサン</t>
    </rPh>
    <rPh sb="10" eb="11">
      <t>カタ</t>
    </rPh>
    <phoneticPr fontId="13"/>
  </si>
  <si>
    <t>※月次特別償却額 計算方法（AA001○358）が「1：手入力」の場合に設定できます。</t>
    <phoneticPr fontId="1"/>
  </si>
  <si>
    <t>リース取引区分（取引）（会計基準５）</t>
    <rPh sb="3" eb="5">
      <t>トリヒキ</t>
    </rPh>
    <rPh sb="5" eb="7">
      <t>クブン</t>
    </rPh>
    <rPh sb="8" eb="10">
      <t>トリヒキ</t>
    </rPh>
    <phoneticPr fontId="24"/>
  </si>
  <si>
    <t>AA1015007</t>
  </si>
  <si>
    <t>リース取引区分（処理方法）（会計基準５）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</si>
  <si>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AA1015009</t>
  </si>
  <si>
    <t>残価保証額（会計基準５）</t>
    <rPh sb="0" eb="2">
      <t>ザンカ</t>
    </rPh>
    <rPh sb="2" eb="4">
      <t>ホショウ</t>
    </rPh>
    <rPh sb="4" eb="5">
      <t>ガク</t>
    </rPh>
    <phoneticPr fontId="24"/>
  </si>
  <si>
    <t>AA1015054</t>
  </si>
  <si>
    <t>割引率（会計基準５）</t>
    <rPh sb="0" eb="2">
      <t>ワリビキ</t>
    </rPh>
    <rPh sb="2" eb="3">
      <t>リリツ</t>
    </rPh>
    <phoneticPr fontId="24"/>
  </si>
  <si>
    <t>AA1015103</t>
  </si>
  <si>
    <t>経済的耐用年数（会計基準５）</t>
    <rPh sb="0" eb="7">
      <t>ケイザイテキタイヨウネンスウ</t>
    </rPh>
    <phoneticPr fontId="24"/>
  </si>
  <si>
    <t>AA1015104</t>
  </si>
  <si>
    <t>利息計算方法（会計基準５）</t>
    <rPh sb="0" eb="2">
      <t>リソク</t>
    </rPh>
    <rPh sb="2" eb="4">
      <t>ケイサン</t>
    </rPh>
    <rPh sb="4" eb="6">
      <t>ホウホウ</t>
    </rPh>
    <phoneticPr fontId="24"/>
  </si>
  <si>
    <t>AA1015108</t>
  </si>
  <si>
    <t>取得価額（会計基準５）</t>
  </si>
  <si>
    <t>AA1015109</t>
  </si>
  <si>
    <t>取得価額 消費税額（会計基準５）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</si>
  <si>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AA1015110</t>
  </si>
  <si>
    <t>元本相当額（会計基準５）</t>
  </si>
  <si>
    <t>AA1015120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</si>
  <si>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・リース取引区分（処理方法）（AA1015009）が「0：売買処理」の場合
　・償却方法（AA0015200）が「0：非償却」の場合
　・利息計算方法（AA1015108）が「2：利息計算なし」以外の場合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</si>
  <si>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消費税債務（会計基準５）</t>
    <rPh sb="0" eb="3">
      <t>ショウヒゼイ</t>
    </rPh>
    <rPh sb="3" eb="5">
      <t>サイム</t>
    </rPh>
    <phoneticPr fontId="24"/>
  </si>
  <si>
    <t>AA1015111</t>
  </si>
  <si>
    <t>利息利子率 計算方法（会計基準５）</t>
    <rPh sb="0" eb="2">
      <t>リソク</t>
    </rPh>
    <rPh sb="2" eb="4">
      <t>リシ</t>
    </rPh>
    <rPh sb="4" eb="5">
      <t>リツ</t>
    </rPh>
    <phoneticPr fontId="24"/>
  </si>
  <si>
    <t>AA1015112</t>
  </si>
  <si>
    <t>利息利子率（会計基準５）</t>
    <rPh sb="0" eb="5">
      <t>リソクリシリツ</t>
    </rPh>
    <phoneticPr fontId="24"/>
  </si>
  <si>
    <t>AA1015113</t>
  </si>
  <si>
    <t>変更時の資産計上方法（会計基準５）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</si>
  <si>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AA1015115</t>
  </si>
  <si>
    <t>リース開始時の取得価額相当額（会計基準５）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</si>
  <si>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AA1015116</t>
  </si>
  <si>
    <t>変更時の資産計上金額（会計基準５）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</si>
  <si>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AA1015117</t>
  </si>
  <si>
    <t>変更時の債務計上金額（会計基準５）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</si>
  <si>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AA1015118</t>
  </si>
  <si>
    <t>元本相当額 期首残高（会計基準５）</t>
    <rPh sb="0" eb="5">
      <t>ガンポンソウトウガク</t>
    </rPh>
    <rPh sb="6" eb="10">
      <t>キシュザンダカ</t>
    </rPh>
    <phoneticPr fontId="24"/>
  </si>
  <si>
    <t>AA1015254</t>
  </si>
  <si>
    <t>月次元本相当額 計算方法（会計基準５）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</si>
  <si>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AA1015255</t>
  </si>
  <si>
    <t>元本相当額 １ヵ月目（会計基準５）</t>
    <rPh sb="8" eb="9">
      <t>ゲツ</t>
    </rPh>
    <rPh sb="9" eb="10">
      <t>メ</t>
    </rPh>
    <phoneticPr fontId="24"/>
  </si>
  <si>
    <t>AA1015256</t>
  </si>
  <si>
    <t>※月次元本相当額の計算方法（AA1015255）が「1：手入力」の場合に設定できます。</t>
    <phoneticPr fontId="5"/>
  </si>
  <si>
    <t>元本相当額 ２ヵ月目（会計基準５）</t>
    <rPh sb="8" eb="9">
      <t>ゲツ</t>
    </rPh>
    <rPh sb="9" eb="10">
      <t>メ</t>
    </rPh>
    <phoneticPr fontId="24"/>
  </si>
  <si>
    <t>AA1015257</t>
  </si>
  <si>
    <t>元本相当額 ３ヵ月目（会計基準５）</t>
    <rPh sb="8" eb="9">
      <t>ゲツ</t>
    </rPh>
    <rPh sb="9" eb="10">
      <t>メ</t>
    </rPh>
    <phoneticPr fontId="24"/>
  </si>
  <si>
    <t>AA1015258</t>
  </si>
  <si>
    <t>元本相当額 ４ヵ月目（会計基準５）</t>
    <rPh sb="8" eb="9">
      <t>ゲツ</t>
    </rPh>
    <rPh sb="9" eb="10">
      <t>メ</t>
    </rPh>
    <phoneticPr fontId="24"/>
  </si>
  <si>
    <t>AA1015259</t>
  </si>
  <si>
    <t>元本相当額 ５ヵ月目（会計基準５）</t>
    <rPh sb="8" eb="9">
      <t>ゲツ</t>
    </rPh>
    <rPh sb="9" eb="10">
      <t>メ</t>
    </rPh>
    <phoneticPr fontId="24"/>
  </si>
  <si>
    <t>AA1015260</t>
  </si>
  <si>
    <t>元本相当額 ６ヵ月目（会計基準５）</t>
    <rPh sb="8" eb="9">
      <t>ゲツ</t>
    </rPh>
    <rPh sb="9" eb="10">
      <t>メ</t>
    </rPh>
    <phoneticPr fontId="24"/>
  </si>
  <si>
    <t>AA1015261</t>
  </si>
  <si>
    <t>元本相当額 ７ヵ月目（会計基準５）</t>
    <rPh sb="8" eb="9">
      <t>ゲツ</t>
    </rPh>
    <rPh sb="9" eb="10">
      <t>メ</t>
    </rPh>
    <phoneticPr fontId="24"/>
  </si>
  <si>
    <t>AA1015262</t>
  </si>
  <si>
    <t>元本相当額 ８ヵ月目（会計基準５）</t>
    <rPh sb="8" eb="9">
      <t>ゲツ</t>
    </rPh>
    <rPh sb="9" eb="10">
      <t>メ</t>
    </rPh>
    <phoneticPr fontId="24"/>
  </si>
  <si>
    <t>AA1015263</t>
  </si>
  <si>
    <t>元本相当額 ９ヵ月目（会計基準５）</t>
    <rPh sb="8" eb="9">
      <t>ゲツ</t>
    </rPh>
    <rPh sb="9" eb="10">
      <t>メ</t>
    </rPh>
    <phoneticPr fontId="24"/>
  </si>
  <si>
    <t>AA1015264</t>
  </si>
  <si>
    <t>元本相当額 10ヵ月目（会計基準５）</t>
    <rPh sb="9" eb="10">
      <t>ゲツ</t>
    </rPh>
    <rPh sb="10" eb="11">
      <t>メ</t>
    </rPh>
    <phoneticPr fontId="24"/>
  </si>
  <si>
    <t>AA1015265</t>
  </si>
  <si>
    <t>元本相当額 11ヵ月目（会計基準５）</t>
    <rPh sb="9" eb="10">
      <t>ゲツ</t>
    </rPh>
    <rPh sb="10" eb="11">
      <t>メ</t>
    </rPh>
    <phoneticPr fontId="24"/>
  </si>
  <si>
    <t>AA1015266</t>
  </si>
  <si>
    <t>元本相当額 12ヵ月目（会計基準５）</t>
    <rPh sb="9" eb="10">
      <t>ゲツ</t>
    </rPh>
    <rPh sb="10" eb="11">
      <t>メ</t>
    </rPh>
    <phoneticPr fontId="24"/>
  </si>
  <si>
    <t>AA1015267</t>
  </si>
  <si>
    <t>消費税債務 期首残高（会計基準５）</t>
    <rPh sb="6" eb="10">
      <t>キシュザンダカ</t>
    </rPh>
    <phoneticPr fontId="24"/>
  </si>
  <si>
    <t>AA1015268</t>
  </si>
  <si>
    <t>月次消費税債務 計算方法（会計基準５）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</si>
  <si>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AA1015269</t>
  </si>
  <si>
    <t>消費税債務 １ヵ月目（会計基準５）</t>
    <rPh sb="8" eb="9">
      <t>ゲツ</t>
    </rPh>
    <rPh sb="9" eb="10">
      <t>メ</t>
    </rPh>
    <phoneticPr fontId="24"/>
  </si>
  <si>
    <t>AA1015270</t>
  </si>
  <si>
    <t>※月次消費税債務の計算方法（AA1015269）が「1：手入力」の場合に設定できます。</t>
    <phoneticPr fontId="5"/>
  </si>
  <si>
    <t>消費税債務 ２ヵ月目（会計基準５）</t>
    <rPh sb="8" eb="9">
      <t>ゲツ</t>
    </rPh>
    <rPh sb="9" eb="10">
      <t>メ</t>
    </rPh>
    <phoneticPr fontId="24"/>
  </si>
  <si>
    <t>AA1015271</t>
  </si>
  <si>
    <t>消費税債務 ３ヵ月目（会計基準５）</t>
    <rPh sb="8" eb="9">
      <t>ゲツ</t>
    </rPh>
    <rPh sb="9" eb="10">
      <t>メ</t>
    </rPh>
    <phoneticPr fontId="24"/>
  </si>
  <si>
    <t>AA1015272</t>
  </si>
  <si>
    <t>消費税債務 ４ヵ月目（会計基準５）</t>
    <rPh sb="8" eb="9">
      <t>ゲツ</t>
    </rPh>
    <rPh sb="9" eb="10">
      <t>メ</t>
    </rPh>
    <phoneticPr fontId="24"/>
  </si>
  <si>
    <t>AA1015273</t>
  </si>
  <si>
    <t>消費税債務 ５ヵ月目（会計基準５）</t>
    <rPh sb="8" eb="9">
      <t>ゲツ</t>
    </rPh>
    <rPh sb="9" eb="10">
      <t>メ</t>
    </rPh>
    <phoneticPr fontId="24"/>
  </si>
  <si>
    <t>AA1015274</t>
  </si>
  <si>
    <t>消費税債務 ６ヵ月目（会計基準５）</t>
    <rPh sb="8" eb="9">
      <t>ゲツ</t>
    </rPh>
    <rPh sb="9" eb="10">
      <t>メ</t>
    </rPh>
    <phoneticPr fontId="24"/>
  </si>
  <si>
    <t>AA1015275</t>
  </si>
  <si>
    <t>消費税債務 ７ヵ月目（会計基準５）</t>
    <rPh sb="8" eb="9">
      <t>ゲツ</t>
    </rPh>
    <rPh sb="9" eb="10">
      <t>メ</t>
    </rPh>
    <phoneticPr fontId="24"/>
  </si>
  <si>
    <t>AA1015276</t>
  </si>
  <si>
    <t>消費税債務 ８ヵ月目（会計基準５）</t>
    <rPh sb="8" eb="9">
      <t>ゲツ</t>
    </rPh>
    <rPh sb="9" eb="10">
      <t>メ</t>
    </rPh>
    <phoneticPr fontId="24"/>
  </si>
  <si>
    <t>AA1015277</t>
  </si>
  <si>
    <t>消費税債務 ９ヵ月目（会計基準５）</t>
    <rPh sb="8" eb="9">
      <t>ゲツ</t>
    </rPh>
    <rPh sb="9" eb="10">
      <t>メ</t>
    </rPh>
    <phoneticPr fontId="24"/>
  </si>
  <si>
    <t>AA1015278</t>
  </si>
  <si>
    <t>消費税債務 10ヵ月目（会計基準５）</t>
    <rPh sb="9" eb="10">
      <t>ゲツ</t>
    </rPh>
    <rPh sb="10" eb="11">
      <t>メ</t>
    </rPh>
    <phoneticPr fontId="24"/>
  </si>
  <si>
    <t>AA1015279</t>
  </si>
  <si>
    <t>消費税債務 11ヵ月目（会計基準５）</t>
    <rPh sb="9" eb="10">
      <t>ゲツ</t>
    </rPh>
    <rPh sb="10" eb="11">
      <t>メ</t>
    </rPh>
    <phoneticPr fontId="24"/>
  </si>
  <si>
    <t>AA1015280</t>
  </si>
  <si>
    <t>消費税債務 12ヵ月目（会計基準５）</t>
    <rPh sb="9" eb="10">
      <t>ゲツ</t>
    </rPh>
    <rPh sb="10" eb="11">
      <t>メ</t>
    </rPh>
    <phoneticPr fontId="24"/>
  </si>
  <si>
    <t>AA1015281</t>
  </si>
  <si>
    <t>前払充当額（賃貸借） 期首残高（会計基準５）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</si>
  <si>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AA1015282</t>
  </si>
  <si>
    <t>月次前払充当額（賃貸借） 計算方法（会計基準５）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</si>
  <si>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AA1015283</t>
  </si>
  <si>
    <t>前払充当額（賃貸借） １ヵ月目（会計基準５）</t>
    <rPh sb="13" eb="14">
      <t>ゲツ</t>
    </rPh>
    <rPh sb="14" eb="15">
      <t>メ</t>
    </rPh>
    <phoneticPr fontId="24"/>
  </si>
  <si>
    <t>AA1015284</t>
  </si>
  <si>
    <t>※前払充当額（賃貸借)の計算方法（AA1015283）が「1：手入力」の場合に設定できます。</t>
    <phoneticPr fontId="5"/>
  </si>
  <si>
    <t>前払充当額（賃貸借） ２ヵ月目（会計基準５）</t>
    <rPh sb="13" eb="14">
      <t>ゲツ</t>
    </rPh>
    <rPh sb="14" eb="15">
      <t>メ</t>
    </rPh>
    <phoneticPr fontId="24"/>
  </si>
  <si>
    <t>AA1015285</t>
  </si>
  <si>
    <t>前払充当額（賃貸借） ３ヵ月目（会計基準５）</t>
    <rPh sb="13" eb="14">
      <t>ゲツ</t>
    </rPh>
    <rPh sb="14" eb="15">
      <t>メ</t>
    </rPh>
    <phoneticPr fontId="24"/>
  </si>
  <si>
    <t>AA1015286</t>
  </si>
  <si>
    <t>前払充当額（賃貸借） ４ヵ月目（会計基準５）</t>
    <rPh sb="13" eb="14">
      <t>ゲツ</t>
    </rPh>
    <rPh sb="14" eb="15">
      <t>メ</t>
    </rPh>
    <phoneticPr fontId="24"/>
  </si>
  <si>
    <t>AA1015287</t>
  </si>
  <si>
    <t>前払充当額（賃貸借） ５ヵ月目（会計基準５）</t>
    <rPh sb="13" eb="14">
      <t>ゲツ</t>
    </rPh>
    <rPh sb="14" eb="15">
      <t>メ</t>
    </rPh>
    <phoneticPr fontId="24"/>
  </si>
  <si>
    <t>AA1015288</t>
  </si>
  <si>
    <t>前払充当額（賃貸借） ６ヵ月目（会計基準５）</t>
    <rPh sb="13" eb="14">
      <t>ゲツ</t>
    </rPh>
    <rPh sb="14" eb="15">
      <t>メ</t>
    </rPh>
    <phoneticPr fontId="24"/>
  </si>
  <si>
    <t>AA1015289</t>
  </si>
  <si>
    <t>前払充当額（賃貸借） ７ヵ月目（会計基準５）</t>
    <rPh sb="13" eb="14">
      <t>ゲツ</t>
    </rPh>
    <rPh sb="14" eb="15">
      <t>メ</t>
    </rPh>
    <phoneticPr fontId="24"/>
  </si>
  <si>
    <t>AA1015290</t>
  </si>
  <si>
    <t>前払充当額（賃貸借） ８ヵ月目（会計基準５）</t>
    <rPh sb="13" eb="14">
      <t>ゲツ</t>
    </rPh>
    <rPh sb="14" eb="15">
      <t>メ</t>
    </rPh>
    <phoneticPr fontId="24"/>
  </si>
  <si>
    <t>AA1015291</t>
  </si>
  <si>
    <t>前払充当額（賃貸借） ９ヵ月目（会計基準５）</t>
    <rPh sb="13" eb="14">
      <t>ゲツ</t>
    </rPh>
    <rPh sb="14" eb="15">
      <t>メ</t>
    </rPh>
    <phoneticPr fontId="24"/>
  </si>
  <si>
    <t>AA1015292</t>
  </si>
  <si>
    <t>前払充当額（賃貸借） 10ヵ月目（会計基準５）</t>
    <rPh sb="14" eb="15">
      <t>ゲツ</t>
    </rPh>
    <rPh sb="15" eb="16">
      <t>メ</t>
    </rPh>
    <phoneticPr fontId="24"/>
  </si>
  <si>
    <t>AA1015293</t>
  </si>
  <si>
    <t>前払充当額（賃貸借） 11ヵ月目（会計基準５）</t>
    <rPh sb="14" eb="15">
      <t>ゲツ</t>
    </rPh>
    <rPh sb="15" eb="16">
      <t>メ</t>
    </rPh>
    <phoneticPr fontId="24"/>
  </si>
  <si>
    <t>AA1015294</t>
  </si>
  <si>
    <t>前払充当額（賃貸借） 12ヵ月目（会計基準５）</t>
    <rPh sb="14" eb="15">
      <t>ゲツ</t>
    </rPh>
    <rPh sb="15" eb="16">
      <t>メ</t>
    </rPh>
    <phoneticPr fontId="24"/>
  </si>
  <si>
    <t>AA1015295</t>
  </si>
  <si>
    <t>償却可能限度額 計算方法（会計基準５）</t>
  </si>
  <si>
    <t>償却可能限度額（会計基準５）</t>
  </si>
  <si>
    <t>定率改定取得価額（会計基準５）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</si>
  <si>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計算方法（会計基準５）</t>
  </si>
  <si>
    <t>算出償却額（会計基準５）</t>
  </si>
  <si>
    <t>増加償却率（会計基準５）</t>
    <rPh sb="0" eb="2">
      <t>ゾウカ</t>
    </rPh>
    <rPh sb="2" eb="5">
      <t>ショウキャクリツ</t>
    </rPh>
    <phoneticPr fontId="23"/>
  </si>
  <si>
    <t>増加償却額（会計基準５）</t>
    <rPh sb="0" eb="2">
      <t>ゾウカ</t>
    </rPh>
    <rPh sb="2" eb="5">
      <t>ショウキャクガク</t>
    </rPh>
    <phoneticPr fontId="23"/>
  </si>
  <si>
    <t>月次普通償却額
計算方法（会計基準５）</t>
    <rPh sb="8" eb="10">
      <t>ケイサン</t>
    </rPh>
    <rPh sb="10" eb="12">
      <t>ホウホウ</t>
    </rPh>
    <phoneticPr fontId="13"/>
  </si>
  <si>
    <t>月次特別償却額 計算方法（会計基準５）</t>
    <rPh sb="8" eb="10">
      <t>ケイサン</t>
    </rPh>
    <rPh sb="10" eb="11">
      <t>カタ</t>
    </rPh>
    <phoneticPr fontId="13"/>
  </si>
  <si>
    <t>AA0070001</t>
    <phoneticPr fontId="24"/>
  </si>
  <si>
    <t xml:space="preserve"> 【移動情報】ではなく、【物件情報】のファイルを作成して受け入れてください。</t>
    <rPh sb="13" eb="15">
      <t>ブッケン</t>
    </rPh>
    <phoneticPr fontId="24"/>
  </si>
  <si>
    <t>　例えば、取得時の部門を修正する場合は、【移動情報】の「移動先部門」（受入記号：AA0030002）ではなく、【物件情報】の「部門」（受入記号：AA0010016）として受け入れてください。</t>
    <rPh sb="56" eb="58">
      <t>ブッケン</t>
    </rPh>
    <phoneticPr fontId="24"/>
  </si>
  <si>
    <t>AA1010002</t>
    <phoneticPr fontId="5"/>
  </si>
  <si>
    <t>移動先セグメント１</t>
    <rPh sb="0" eb="2">
      <t>イドウ</t>
    </rPh>
    <rPh sb="2" eb="3">
      <t>サキ</t>
    </rPh>
    <phoneticPr fontId="13"/>
  </si>
  <si>
    <t>移動先セグメント２</t>
    <rPh sb="0" eb="2">
      <t>イドウ</t>
    </rPh>
    <rPh sb="2" eb="3">
      <t>サキ</t>
    </rPh>
    <phoneticPr fontId="13"/>
  </si>
  <si>
    <t>移動月発生額</t>
    <rPh sb="3" eb="5">
      <t>ハッセイ</t>
    </rPh>
    <phoneticPr fontId="24"/>
  </si>
  <si>
    <t>AA1010002</t>
    <phoneticPr fontId="24"/>
  </si>
  <si>
    <t>AA0040006</t>
    <phoneticPr fontId="24"/>
  </si>
  <si>
    <t>0：稼働期間に含める　１：遊休期間に含める</t>
    <rPh sb="2" eb="4">
      <t>カドウ</t>
    </rPh>
    <rPh sb="4" eb="6">
      <t>キカン</t>
    </rPh>
    <rPh sb="7" eb="8">
      <t>フク</t>
    </rPh>
    <rPh sb="13" eb="15">
      <t>ユウキュウ</t>
    </rPh>
    <rPh sb="15" eb="17">
      <t>キカン</t>
    </rPh>
    <rPh sb="18" eb="19">
      <t>フク</t>
    </rPh>
    <phoneticPr fontId="13"/>
  </si>
  <si>
    <t>【再リース履歴】</t>
    <rPh sb="1" eb="2">
      <t>サイ</t>
    </rPh>
    <phoneticPr fontId="5"/>
  </si>
  <si>
    <t>再リース リース期間</t>
    <rPh sb="0" eb="1">
      <t>サイ</t>
    </rPh>
    <rPh sb="8" eb="10">
      <t>キカン</t>
    </rPh>
    <phoneticPr fontId="24"/>
  </si>
  <si>
    <t>AA1020001</t>
    <phoneticPr fontId="24"/>
  </si>
  <si>
    <t>再リース リース開始日付</t>
    <rPh sb="0" eb="1">
      <t>サイ</t>
    </rPh>
    <rPh sb="8" eb="10">
      <t>カイシ</t>
    </rPh>
    <rPh sb="10" eb="12">
      <t>ヒヅケ</t>
    </rPh>
    <phoneticPr fontId="24"/>
  </si>
  <si>
    <t>AA1020002</t>
  </si>
  <si>
    <t>再リース リース終了日付</t>
    <rPh sb="0" eb="1">
      <t>サイ</t>
    </rPh>
    <rPh sb="8" eb="10">
      <t>シュウリョウ</t>
    </rPh>
    <rPh sb="10" eb="12">
      <t>ヒヅケ</t>
    </rPh>
    <phoneticPr fontId="24"/>
  </si>
  <si>
    <t>AA1020003</t>
  </si>
  <si>
    <t>再リース 支払回数</t>
    <rPh sb="0" eb="1">
      <t>サイ</t>
    </rPh>
    <rPh sb="5" eb="7">
      <t>シハライ</t>
    </rPh>
    <rPh sb="7" eb="9">
      <t>カイスウ</t>
    </rPh>
    <phoneticPr fontId="24"/>
  </si>
  <si>
    <t>AA1020004</t>
    <phoneticPr fontId="24"/>
  </si>
  <si>
    <t>再リース 支払間隔</t>
    <rPh sb="5" eb="7">
      <t>シハライ</t>
    </rPh>
    <rPh sb="7" eb="9">
      <t>カンカク</t>
    </rPh>
    <phoneticPr fontId="24"/>
  </si>
  <si>
    <t>AA1020005</t>
  </si>
  <si>
    <t>再リース 支払開始日付</t>
    <rPh sb="0" eb="1">
      <t>サイ</t>
    </rPh>
    <rPh sb="5" eb="7">
      <t>シハライ</t>
    </rPh>
    <rPh sb="7" eb="9">
      <t>カイシ</t>
    </rPh>
    <rPh sb="9" eb="11">
      <t>ヒヅケ</t>
    </rPh>
    <phoneticPr fontId="24"/>
  </si>
  <si>
    <t>AA1020006</t>
  </si>
  <si>
    <t>再リース 支払日</t>
    <rPh sb="0" eb="1">
      <t>サイ</t>
    </rPh>
    <rPh sb="5" eb="8">
      <t>シハライビ</t>
    </rPh>
    <phoneticPr fontId="24"/>
  </si>
  <si>
    <t>AA1020007</t>
  </si>
  <si>
    <t>再リース 支払額</t>
    <rPh sb="0" eb="1">
      <t>サイ</t>
    </rPh>
    <rPh sb="5" eb="7">
      <t>シハライ</t>
    </rPh>
    <rPh sb="7" eb="8">
      <t>ガク</t>
    </rPh>
    <phoneticPr fontId="24"/>
  </si>
  <si>
    <t>AA1020008</t>
    <phoneticPr fontId="24"/>
  </si>
  <si>
    <t>※５％の再リース料を計上する場合に入力します</t>
    <rPh sb="4" eb="5">
      <t>サイ</t>
    </rPh>
    <rPh sb="8" eb="9">
      <t>リョウ</t>
    </rPh>
    <phoneticPr fontId="13"/>
  </si>
  <si>
    <t>再リース 支払開始日付（5%）</t>
    <rPh sb="0" eb="1">
      <t>サイ</t>
    </rPh>
    <rPh sb="5" eb="7">
      <t>シハライ</t>
    </rPh>
    <rPh sb="7" eb="9">
      <t>カイシ</t>
    </rPh>
    <rPh sb="9" eb="11">
      <t>ヒヅケ</t>
    </rPh>
    <phoneticPr fontId="24"/>
  </si>
  <si>
    <t>AA1020009</t>
    <phoneticPr fontId="24"/>
  </si>
  <si>
    <t>※形式は、表紙の「日付の形式」参照
消費税率（5%分）の再リース 支払開始日付を入力します。</t>
    <rPh sb="18" eb="21">
      <t>ショウヒゼイ</t>
    </rPh>
    <rPh sb="21" eb="22">
      <t>リツ</t>
    </rPh>
    <rPh sb="25" eb="26">
      <t>ブン</t>
    </rPh>
    <rPh sb="33" eb="35">
      <t>シハラ</t>
    </rPh>
    <rPh sb="35" eb="37">
      <t>カイシ</t>
    </rPh>
    <rPh sb="37" eb="39">
      <t>ヒヅケ</t>
    </rPh>
    <rPh sb="40" eb="42">
      <t>ニュウリョク</t>
    </rPh>
    <phoneticPr fontId="24"/>
  </si>
  <si>
    <t>再リース 支払回数（5%）</t>
    <rPh sb="5" eb="7">
      <t>シハライ</t>
    </rPh>
    <rPh sb="7" eb="9">
      <t>カイスウ</t>
    </rPh>
    <phoneticPr fontId="24"/>
  </si>
  <si>
    <t>AA1020010</t>
  </si>
  <si>
    <t>再リース 支払回数（AA1020004）のうち、消費税率（5%分）の再リース リース料の支払回数を入力します。</t>
    <rPh sb="5" eb="7">
      <t>シハライ</t>
    </rPh>
    <rPh sb="7" eb="9">
      <t>カイスウ</t>
    </rPh>
    <rPh sb="42" eb="43">
      <t>リョウ</t>
    </rPh>
    <rPh sb="44" eb="46">
      <t>シハラ</t>
    </rPh>
    <rPh sb="46" eb="48">
      <t>カイスウ</t>
    </rPh>
    <rPh sb="49" eb="51">
      <t>ニュウリョク</t>
    </rPh>
    <phoneticPr fontId="24"/>
  </si>
  <si>
    <t>再リース リース料（5%）</t>
    <phoneticPr fontId="24"/>
  </si>
  <si>
    <t>AA1020011</t>
  </si>
  <si>
    <t>消費税率（5%分）の再リース リース料を入力します。</t>
    <rPh sb="18" eb="19">
      <t>リョウ</t>
    </rPh>
    <rPh sb="20" eb="22">
      <t>ニュウリョク</t>
    </rPh>
    <phoneticPr fontId="24"/>
  </si>
  <si>
    <t>再リース リース料 消費税額（5%）</t>
    <rPh sb="8" eb="9">
      <t>リョウ</t>
    </rPh>
    <rPh sb="10" eb="13">
      <t>ショウヒゼイ</t>
    </rPh>
    <rPh sb="13" eb="14">
      <t>ガク</t>
    </rPh>
    <phoneticPr fontId="24"/>
  </si>
  <si>
    <t>AA1020012</t>
  </si>
  <si>
    <t xml:space="preserve"> 消費税率（5%分）の再リース リース料の消費税額を入力します。
空白データを受け入れた場合は、「再リース リース料（5％）」をもとに自動計算されます。</t>
    <rPh sb="19" eb="20">
      <t>リョウ</t>
    </rPh>
    <rPh sb="21" eb="24">
      <t>ショウヒゼイ</t>
    </rPh>
    <rPh sb="24" eb="25">
      <t>ガク</t>
    </rPh>
    <rPh sb="26" eb="28">
      <t>ニュウリョク</t>
    </rPh>
    <rPh sb="33" eb="35">
      <t>クウハク</t>
    </rPh>
    <rPh sb="39" eb="40">
      <t>ウ</t>
    </rPh>
    <rPh sb="41" eb="42">
      <t>イ</t>
    </rPh>
    <rPh sb="44" eb="46">
      <t>バアイ</t>
    </rPh>
    <rPh sb="57" eb="58">
      <t>リョウ</t>
    </rPh>
    <rPh sb="67" eb="69">
      <t>ジドウ</t>
    </rPh>
    <rPh sb="69" eb="71">
      <t>ケイサン</t>
    </rPh>
    <phoneticPr fontId="24"/>
  </si>
  <si>
    <t>再リース 支払開始日付（8%）</t>
    <rPh sb="5" eb="7">
      <t>シハライ</t>
    </rPh>
    <rPh sb="7" eb="9">
      <t>カイシ</t>
    </rPh>
    <rPh sb="9" eb="11">
      <t>ヒヅケ</t>
    </rPh>
    <phoneticPr fontId="24"/>
  </si>
  <si>
    <t>AA1020013</t>
    <phoneticPr fontId="24"/>
  </si>
  <si>
    <t>※詳細については、（5％）項目と同様です。</t>
    <phoneticPr fontId="24"/>
  </si>
  <si>
    <t>再リース 支払回数（8%）</t>
    <rPh sb="5" eb="7">
      <t>シハライ</t>
    </rPh>
    <rPh sb="7" eb="9">
      <t>カイスウ</t>
    </rPh>
    <phoneticPr fontId="24"/>
  </si>
  <si>
    <t>AA1020014</t>
  </si>
  <si>
    <t>再リース リース料（8%）</t>
    <phoneticPr fontId="24"/>
  </si>
  <si>
    <t>AA1020015</t>
  </si>
  <si>
    <t>再リース リース料 消費税額（8%）</t>
    <rPh sb="8" eb="9">
      <t>リョウ</t>
    </rPh>
    <rPh sb="10" eb="13">
      <t>ショウヒゼイ</t>
    </rPh>
    <rPh sb="13" eb="14">
      <t>ガク</t>
    </rPh>
    <phoneticPr fontId="24"/>
  </si>
  <si>
    <t>AA1020016</t>
  </si>
  <si>
    <t>※10％の再リース料を計上する場合に入力します</t>
    <rPh sb="5" eb="6">
      <t>サイ</t>
    </rPh>
    <rPh sb="9" eb="10">
      <t>リョウ</t>
    </rPh>
    <phoneticPr fontId="13"/>
  </si>
  <si>
    <t>再リース 支払開始日付（10%）</t>
    <rPh sb="5" eb="7">
      <t>シハライ</t>
    </rPh>
    <rPh sb="7" eb="9">
      <t>カイシ</t>
    </rPh>
    <rPh sb="9" eb="11">
      <t>ヒヅケ</t>
    </rPh>
    <phoneticPr fontId="24"/>
  </si>
  <si>
    <t>AA1020017</t>
    <phoneticPr fontId="24"/>
  </si>
  <si>
    <t>再リース 支払回数（10%）</t>
    <rPh sb="5" eb="7">
      <t>シハライ</t>
    </rPh>
    <rPh sb="7" eb="9">
      <t>カイスウ</t>
    </rPh>
    <phoneticPr fontId="24"/>
  </si>
  <si>
    <t>AA1020018</t>
  </si>
  <si>
    <t>再リース リース料（10%）</t>
    <phoneticPr fontId="24"/>
  </si>
  <si>
    <t>AA1020019</t>
  </si>
  <si>
    <t>再リース リース料 消費税額（10%）</t>
    <rPh sb="8" eb="9">
      <t>リョウ</t>
    </rPh>
    <rPh sb="10" eb="13">
      <t>ショウヒゼイ</t>
    </rPh>
    <rPh sb="13" eb="14">
      <t>ガク</t>
    </rPh>
    <phoneticPr fontId="24"/>
  </si>
  <si>
    <t>AA1020020</t>
  </si>
  <si>
    <t>※非課税の再リース料を計上する場合に入力します</t>
    <rPh sb="5" eb="6">
      <t>サイ</t>
    </rPh>
    <rPh sb="9" eb="10">
      <t>リョウ</t>
    </rPh>
    <phoneticPr fontId="13"/>
  </si>
  <si>
    <t>再リース リース料（非課税）</t>
    <phoneticPr fontId="24"/>
  </si>
  <si>
    <t>AA1020021</t>
    <phoneticPr fontId="24"/>
  </si>
  <si>
    <t>非課税の再リース リース料を入力します。</t>
    <phoneticPr fontId="24"/>
  </si>
  <si>
    <t>※再リース 支払額（AA1020008）が「1：初回だけ異なる」の場合にだけ設定できます。</t>
    <rPh sb="1" eb="2">
      <t>サイ</t>
    </rPh>
    <rPh sb="6" eb="8">
      <t>シハライ</t>
    </rPh>
    <rPh sb="8" eb="9">
      <t>ガク</t>
    </rPh>
    <rPh sb="28" eb="29">
      <t>コト</t>
    </rPh>
    <phoneticPr fontId="24"/>
  </si>
  <si>
    <t>再リース 初回リース料</t>
    <rPh sb="5" eb="7">
      <t>ショカイ</t>
    </rPh>
    <rPh sb="10" eb="11">
      <t>リョウ</t>
    </rPh>
    <phoneticPr fontId="24"/>
  </si>
  <si>
    <t>AA1020022</t>
    <phoneticPr fontId="24"/>
  </si>
  <si>
    <t>初回分の再リース リース料を入力します。</t>
    <rPh sb="0" eb="2">
      <t>ショカイ</t>
    </rPh>
    <rPh sb="2" eb="3">
      <t>ブン</t>
    </rPh>
    <rPh sb="12" eb="13">
      <t>リョウ</t>
    </rPh>
    <rPh sb="14" eb="16">
      <t>ニュウリョク</t>
    </rPh>
    <phoneticPr fontId="24"/>
  </si>
  <si>
    <t>再リース 初回リース料 消費税額</t>
    <rPh sb="5" eb="7">
      <t>ショカイ</t>
    </rPh>
    <rPh sb="10" eb="11">
      <t>リョウ</t>
    </rPh>
    <rPh sb="12" eb="15">
      <t>ショウヒゼイ</t>
    </rPh>
    <rPh sb="15" eb="16">
      <t>ガク</t>
    </rPh>
    <phoneticPr fontId="24"/>
  </si>
  <si>
    <t>AA1020023</t>
    <phoneticPr fontId="24"/>
  </si>
  <si>
    <t>初回分の再リース リース料の消費税額を入力します。
空白データを受け入れた場合は、再リース 初回リース料をもとに自動計算されます。</t>
    <rPh sb="0" eb="2">
      <t>ショカイ</t>
    </rPh>
    <rPh sb="2" eb="3">
      <t>ブン</t>
    </rPh>
    <rPh sb="12" eb="13">
      <t>リョウ</t>
    </rPh>
    <rPh sb="14" eb="17">
      <t>ショウヒゼイ</t>
    </rPh>
    <rPh sb="17" eb="18">
      <t>ガク</t>
    </rPh>
    <rPh sb="19" eb="21">
      <t>ニュウリョク</t>
    </rPh>
    <rPh sb="26" eb="28">
      <t>クウハク</t>
    </rPh>
    <rPh sb="32" eb="33">
      <t>ウ</t>
    </rPh>
    <rPh sb="34" eb="35">
      <t>イ</t>
    </rPh>
    <rPh sb="37" eb="39">
      <t>バアイ</t>
    </rPh>
    <rPh sb="46" eb="48">
      <t>ショカイ</t>
    </rPh>
    <rPh sb="51" eb="52">
      <t>リョウ</t>
    </rPh>
    <rPh sb="56" eb="58">
      <t>ジドウ</t>
    </rPh>
    <rPh sb="58" eb="60">
      <t>ケイサン</t>
    </rPh>
    <phoneticPr fontId="24"/>
  </si>
  <si>
    <t>※再リース 支払額（AA1020008）が「2：最終回だけ異なる」の場合にだけ設定できます。</t>
    <rPh sb="1" eb="2">
      <t>サイ</t>
    </rPh>
    <rPh sb="6" eb="8">
      <t>シハライ</t>
    </rPh>
    <rPh sb="8" eb="9">
      <t>ガク</t>
    </rPh>
    <rPh sb="24" eb="26">
      <t>サイシュウ</t>
    </rPh>
    <rPh sb="29" eb="30">
      <t>コト</t>
    </rPh>
    <phoneticPr fontId="24"/>
  </si>
  <si>
    <t>再リース 最終回リース料</t>
    <rPh sb="5" eb="8">
      <t>サイシュウカイ</t>
    </rPh>
    <rPh sb="11" eb="12">
      <t>リョウ</t>
    </rPh>
    <phoneticPr fontId="24"/>
  </si>
  <si>
    <t>AA1020024</t>
    <phoneticPr fontId="24"/>
  </si>
  <si>
    <t>※詳細については、（初回）項目と同様です。</t>
    <phoneticPr fontId="24"/>
  </si>
  <si>
    <t>再リース 最終回リース料 消費税額</t>
    <rPh sb="5" eb="8">
      <t>サイシュウカイ</t>
    </rPh>
    <rPh sb="11" eb="12">
      <t>リョウ</t>
    </rPh>
    <rPh sb="13" eb="16">
      <t>ショウヒゼイ</t>
    </rPh>
    <rPh sb="16" eb="17">
      <t>ガク</t>
    </rPh>
    <phoneticPr fontId="24"/>
  </si>
  <si>
    <t>AA1020025</t>
    <phoneticPr fontId="24"/>
  </si>
  <si>
    <t>再リース リース料 期首残高</t>
    <rPh sb="10" eb="14">
      <t>キシュザンダカ</t>
    </rPh>
    <phoneticPr fontId="24"/>
  </si>
  <si>
    <t>AA1020026</t>
    <phoneticPr fontId="24"/>
  </si>
  <si>
    <t>再リース 月次リース料 計算方法</t>
    <rPh sb="5" eb="7">
      <t>ゲツジ</t>
    </rPh>
    <rPh sb="12" eb="14">
      <t>ケイサン</t>
    </rPh>
    <rPh sb="14" eb="16">
      <t>ホウホウ</t>
    </rPh>
    <phoneticPr fontId="24"/>
  </si>
  <si>
    <t>AA1020027</t>
  </si>
  <si>
    <t>再リース リース料 １ヵ月目</t>
    <rPh sb="12" eb="13">
      <t>ゲツ</t>
    </rPh>
    <rPh sb="13" eb="14">
      <t>メ</t>
    </rPh>
    <phoneticPr fontId="24"/>
  </si>
  <si>
    <t>AA1020028</t>
  </si>
  <si>
    <t>※再リース 月次リース料の計算方法（AA1020027）が「1：手入力」の場合に設定できます。</t>
    <rPh sb="1" eb="2">
      <t>サイ</t>
    </rPh>
    <rPh sb="6" eb="8">
      <t>ゲツジ</t>
    </rPh>
    <rPh sb="11" eb="12">
      <t>リョウ</t>
    </rPh>
    <rPh sb="13" eb="15">
      <t>ケイサン</t>
    </rPh>
    <rPh sb="15" eb="17">
      <t>ホウホウ</t>
    </rPh>
    <rPh sb="37" eb="39">
      <t>バアイ</t>
    </rPh>
    <rPh sb="40" eb="42">
      <t>セッテイ</t>
    </rPh>
    <phoneticPr fontId="24"/>
  </si>
  <si>
    <t>再リース リース料 ２ヵ月目</t>
    <rPh sb="12" eb="13">
      <t>ゲツ</t>
    </rPh>
    <rPh sb="13" eb="14">
      <t>メ</t>
    </rPh>
    <phoneticPr fontId="24"/>
  </si>
  <si>
    <t>AA1020029</t>
  </si>
  <si>
    <t>再リース リース料 ３ヵ月目</t>
    <rPh sb="12" eb="13">
      <t>ゲツ</t>
    </rPh>
    <rPh sb="13" eb="14">
      <t>メ</t>
    </rPh>
    <phoneticPr fontId="24"/>
  </si>
  <si>
    <t>AA1020030</t>
  </si>
  <si>
    <t>再リース リース料 ４ヵ月目</t>
    <rPh sb="12" eb="13">
      <t>ゲツ</t>
    </rPh>
    <rPh sb="13" eb="14">
      <t>メ</t>
    </rPh>
    <phoneticPr fontId="24"/>
  </si>
  <si>
    <t>AA1020031</t>
  </si>
  <si>
    <t>再リース リース料 ５ヵ月目</t>
    <rPh sb="12" eb="13">
      <t>ゲツ</t>
    </rPh>
    <rPh sb="13" eb="14">
      <t>メ</t>
    </rPh>
    <phoneticPr fontId="24"/>
  </si>
  <si>
    <t>AA1020032</t>
  </si>
  <si>
    <t>再リース リース料 ６ヵ月目</t>
    <rPh sb="12" eb="13">
      <t>ゲツ</t>
    </rPh>
    <rPh sb="13" eb="14">
      <t>メ</t>
    </rPh>
    <phoneticPr fontId="24"/>
  </si>
  <si>
    <t>AA1020033</t>
  </si>
  <si>
    <t>再リース リース料 ７ヵ月目</t>
    <rPh sb="12" eb="13">
      <t>ゲツ</t>
    </rPh>
    <rPh sb="13" eb="14">
      <t>メ</t>
    </rPh>
    <phoneticPr fontId="24"/>
  </si>
  <si>
    <t>AA1020034</t>
  </si>
  <si>
    <t>再リース リース料 ８ヵ月目</t>
    <rPh sb="12" eb="13">
      <t>ゲツ</t>
    </rPh>
    <rPh sb="13" eb="14">
      <t>メ</t>
    </rPh>
    <phoneticPr fontId="24"/>
  </si>
  <si>
    <t>AA1020035</t>
  </si>
  <si>
    <t>再リース リース料 ９ヵ月目</t>
    <rPh sb="12" eb="13">
      <t>ゲツ</t>
    </rPh>
    <rPh sb="13" eb="14">
      <t>メ</t>
    </rPh>
    <phoneticPr fontId="24"/>
  </si>
  <si>
    <t>AA1020036</t>
  </si>
  <si>
    <t>再リース リース料 10ヵ月目</t>
    <rPh sb="13" eb="14">
      <t>ゲツ</t>
    </rPh>
    <rPh sb="14" eb="15">
      <t>メ</t>
    </rPh>
    <phoneticPr fontId="24"/>
  </si>
  <si>
    <t>AA1020037</t>
  </si>
  <si>
    <t>再リース リース料 11ヵ月目</t>
    <rPh sb="13" eb="14">
      <t>ゲツ</t>
    </rPh>
    <rPh sb="14" eb="15">
      <t>メ</t>
    </rPh>
    <phoneticPr fontId="24"/>
  </si>
  <si>
    <t>AA1020038</t>
  </si>
  <si>
    <t>再リース リース料 12ヵ月目</t>
    <rPh sb="13" eb="14">
      <t>ゲツ</t>
    </rPh>
    <rPh sb="14" eb="15">
      <t>メ</t>
    </rPh>
    <phoneticPr fontId="24"/>
  </si>
  <si>
    <t>AA1020039</t>
  </si>
  <si>
    <t>再リース リース料 消費税額 期首残高</t>
    <rPh sb="15" eb="19">
      <t>キシュザンダカ</t>
    </rPh>
    <phoneticPr fontId="24"/>
  </si>
  <si>
    <t>AA1020040</t>
  </si>
  <si>
    <t>再リース リース料 消費税額 １ヵ月目</t>
    <rPh sb="17" eb="18">
      <t>ゲツ</t>
    </rPh>
    <rPh sb="18" eb="19">
      <t>メ</t>
    </rPh>
    <phoneticPr fontId="24"/>
  </si>
  <si>
    <t>AA1020041</t>
  </si>
  <si>
    <t>※再リース 月次リース料の計算方法（AA1020027）が「1：手入力」の場合に設定できます。</t>
    <rPh sb="6" eb="8">
      <t>ゲツジ</t>
    </rPh>
    <rPh sb="11" eb="12">
      <t>リョウ</t>
    </rPh>
    <rPh sb="13" eb="15">
      <t>ケイサン</t>
    </rPh>
    <rPh sb="15" eb="17">
      <t>ホウホウ</t>
    </rPh>
    <rPh sb="37" eb="39">
      <t>バアイ</t>
    </rPh>
    <rPh sb="40" eb="42">
      <t>セッテイ</t>
    </rPh>
    <phoneticPr fontId="24"/>
  </si>
  <si>
    <t>再リース リース料 消費税額 ２ヵ月目</t>
    <rPh sb="17" eb="18">
      <t>ゲツ</t>
    </rPh>
    <rPh sb="18" eb="19">
      <t>メ</t>
    </rPh>
    <phoneticPr fontId="24"/>
  </si>
  <si>
    <t>AA1020042</t>
  </si>
  <si>
    <t>再リース リース料 消費税額 ３ヵ月目</t>
    <rPh sb="17" eb="18">
      <t>ゲツ</t>
    </rPh>
    <rPh sb="18" eb="19">
      <t>メ</t>
    </rPh>
    <phoneticPr fontId="24"/>
  </si>
  <si>
    <t>AA1020043</t>
  </si>
  <si>
    <t>再リース リース料 消費税額 ４ヵ月目</t>
    <rPh sb="17" eb="18">
      <t>ゲツ</t>
    </rPh>
    <rPh sb="18" eb="19">
      <t>メ</t>
    </rPh>
    <phoneticPr fontId="24"/>
  </si>
  <si>
    <t>AA1020044</t>
  </si>
  <si>
    <t>再リース リース料 消費税額 ５ヵ月目</t>
    <rPh sb="17" eb="18">
      <t>ゲツ</t>
    </rPh>
    <rPh sb="18" eb="19">
      <t>メ</t>
    </rPh>
    <phoneticPr fontId="24"/>
  </si>
  <si>
    <t>AA1020045</t>
  </si>
  <si>
    <t>再リース リース料 消費税額 ６ヵ月目</t>
    <rPh sb="17" eb="18">
      <t>ゲツ</t>
    </rPh>
    <rPh sb="18" eb="19">
      <t>メ</t>
    </rPh>
    <phoneticPr fontId="24"/>
  </si>
  <si>
    <t>AA1020046</t>
  </si>
  <si>
    <t>再リース リース料 消費税額 ７ヵ月目</t>
    <rPh sb="17" eb="18">
      <t>ゲツ</t>
    </rPh>
    <rPh sb="18" eb="19">
      <t>メ</t>
    </rPh>
    <phoneticPr fontId="24"/>
  </si>
  <si>
    <t>AA1020047</t>
  </si>
  <si>
    <t>再リース リース料 消費税額 ８ヵ月目</t>
    <rPh sb="17" eb="18">
      <t>ゲツ</t>
    </rPh>
    <rPh sb="18" eb="19">
      <t>メ</t>
    </rPh>
    <phoneticPr fontId="24"/>
  </si>
  <si>
    <t>AA1020048</t>
  </si>
  <si>
    <t>再リース リース料 消費税額 ９ヵ月目</t>
    <rPh sb="17" eb="18">
      <t>ゲツ</t>
    </rPh>
    <rPh sb="18" eb="19">
      <t>メ</t>
    </rPh>
    <phoneticPr fontId="24"/>
  </si>
  <si>
    <t>AA1020049</t>
  </si>
  <si>
    <t>再リース リース料 消費税額 10ヵ月目</t>
    <rPh sb="18" eb="19">
      <t>ゲツ</t>
    </rPh>
    <rPh sb="19" eb="20">
      <t>メ</t>
    </rPh>
    <phoneticPr fontId="24"/>
  </si>
  <si>
    <t>AA1020050</t>
  </si>
  <si>
    <t>再リース リース料 消費税額 11ヵ月目</t>
    <rPh sb="18" eb="19">
      <t>ゲツ</t>
    </rPh>
    <rPh sb="19" eb="20">
      <t>メ</t>
    </rPh>
    <phoneticPr fontId="24"/>
  </si>
  <si>
    <t>AA1020051</t>
  </si>
  <si>
    <t>再リース リース料 消費税額 12ヵ月目</t>
    <rPh sb="18" eb="19">
      <t>ゲツ</t>
    </rPh>
    <rPh sb="19" eb="20">
      <t>メ</t>
    </rPh>
    <phoneticPr fontId="24"/>
  </si>
  <si>
    <t>AA1020052</t>
    <phoneticPr fontId="24"/>
  </si>
  <si>
    <t>AA0120003</t>
    <phoneticPr fontId="24"/>
  </si>
  <si>
    <t>AA0120004</t>
    <phoneticPr fontId="24"/>
  </si>
  <si>
    <t>AA0120005</t>
    <phoneticPr fontId="24"/>
  </si>
  <si>
    <t>AA0120006</t>
    <phoneticPr fontId="24"/>
  </si>
  <si>
    <t>AA0120007</t>
    <phoneticPr fontId="13"/>
  </si>
  <si>
    <t>0：耐用年数短縮特例　1：用途変更　2：経過年数控除　3：美術品改正
※「2：経過年数控除」は、以下の場合に設定できます。
　・定額法の償却方法に変更する場合
　・償却方法を「21：250％定率法」から「2：200％定率法」に変更する場合
※「3：美術品改正」は、以下の場合に設定指定できます。
　・取得日付（AA0010005）が、2015年１月１日より前の場合
　・変更日付（AA0020001）が、2015年１月１日から12月31日の場合
※自動で耐用年数から経過年数を控除する場合は、「2：経過年数控除」を指定し、「変更後耐用年数」を空欄にして受け入れてください。</t>
    <rPh sb="29" eb="31">
      <t>ビジュツ</t>
    </rPh>
    <rPh sb="31" eb="32">
      <t>ヒン</t>
    </rPh>
    <rPh sb="32" eb="34">
      <t>カイセイ</t>
    </rPh>
    <rPh sb="55" eb="57">
      <t>セッテイ</t>
    </rPh>
    <rPh sb="125" eb="127">
      <t>ビジュツ</t>
    </rPh>
    <rPh sb="127" eb="128">
      <t>ヒン</t>
    </rPh>
    <rPh sb="128" eb="130">
      <t>カイセイ</t>
    </rPh>
    <rPh sb="139" eb="141">
      <t>セッテイ</t>
    </rPh>
    <rPh sb="151" eb="153">
      <t>シュトク</t>
    </rPh>
    <rPh sb="153" eb="155">
      <t>ヒヅケ</t>
    </rPh>
    <rPh sb="179" eb="180">
      <t>マエ</t>
    </rPh>
    <rPh sb="181" eb="183">
      <t>バアイ</t>
    </rPh>
    <rPh sb="186" eb="188">
      <t>ヘンコウ</t>
    </rPh>
    <rPh sb="188" eb="190">
      <t>ヒヅケ</t>
    </rPh>
    <rPh sb="211" eb="212">
      <t>ニチ</t>
    </rPh>
    <rPh sb="216" eb="217">
      <t>ガツ</t>
    </rPh>
    <rPh sb="221" eb="223">
      <t>バアイ</t>
    </rPh>
    <rPh sb="266" eb="268">
      <t>タイヨウ</t>
    </rPh>
    <rPh sb="268" eb="270">
      <t>ネンスウ</t>
    </rPh>
    <phoneticPr fontId="24"/>
  </si>
  <si>
    <t>1：定額法　2：200％定率法　20：旧定額法　21：250％定率法　22：旧定率法　30：月割均等法　31：年割均等法
※耐用年数（償却期間）だけを変更する場合（償却方法は変更しない場合）は、この項目を空欄にして受け入れてください。
この項目は、＜注２＞の場合に受け入れできます。</t>
    <rPh sb="126" eb="127">
      <t>チュウ</t>
    </rPh>
    <phoneticPr fontId="24"/>
  </si>
  <si>
    <t>※償却方法だけを変更する場合（耐用年数は変更しない場合）は、この項目を空欄にして受け入れてください。
この項目は、＜注２＞の場合に受け入れできます。</t>
    <phoneticPr fontId="5"/>
  </si>
  <si>
    <t>0：変更後期間で償却　1：償却率だけ変更
この項目は、＜注２＞の場合に受け入れできます。</t>
    <rPh sb="5" eb="7">
      <t>キカン</t>
    </rPh>
    <phoneticPr fontId="24"/>
  </si>
  <si>
    <t>変更後耐用年数（会計基準２）</t>
  </si>
  <si>
    <t>変更時帳簿価額（会計基準２）</t>
  </si>
  <si>
    <t>変更後耐用年数（会計基準３）</t>
  </si>
  <si>
    <t>変更時帳簿価額（会計基準３）</t>
  </si>
  <si>
    <t>変更後耐用年数（会計基準４）</t>
  </si>
  <si>
    <t>変更時帳簿価額（会計基準４）</t>
  </si>
  <si>
    <t>変更後耐用年数（会計基準５）</t>
  </si>
  <si>
    <t>変更時帳簿価額（会計基準５）</t>
  </si>
  <si>
    <t>固定資産奉行クラウド</t>
  </si>
  <si>
    <t>『奉行Ｖ ERPクラウド』をご利用の場合</t>
  </si>
  <si>
    <t>セグメント１コード</t>
    <phoneticPr fontId="5"/>
  </si>
  <si>
    <t>MD1030001</t>
  </si>
  <si>
    <t>1～20</t>
  </si>
  <si>
    <t>必須</t>
    <rPh sb="0" eb="2">
      <t>ヒッス</t>
    </rPh>
    <phoneticPr fontId="9"/>
  </si>
  <si>
    <t>セグメント１名</t>
    <phoneticPr fontId="5"/>
  </si>
  <si>
    <t>MD1030002</t>
  </si>
  <si>
    <t>文字</t>
    <rPh sb="0" eb="2">
      <t>モジ</t>
    </rPh>
    <phoneticPr fontId="31"/>
  </si>
  <si>
    <t>MD1030003</t>
  </si>
  <si>
    <t>英数カナ</t>
    <rPh sb="0" eb="2">
      <t>エイスウ</t>
    </rPh>
    <phoneticPr fontId="31"/>
  </si>
  <si>
    <t>MD1040001</t>
  </si>
  <si>
    <t>セグメント２名</t>
    <phoneticPr fontId="5"/>
  </si>
  <si>
    <t>MD1040002</t>
  </si>
  <si>
    <t>MD1040003</t>
  </si>
  <si>
    <t>T+整数13桁
「T」を付けなくても受け入れられます。</t>
    <phoneticPr fontId="5"/>
  </si>
  <si>
    <t>個人事業主として取引先を登録している場合は、１桁目に半角スペースを入力することで、12桁の個人番号を受け入れられます。</t>
    <rPh sb="2" eb="5">
      <t>ジギョウヌシ</t>
    </rPh>
    <phoneticPr fontId="5"/>
  </si>
  <si>
    <t>0：適格請求書発行事業者から購入
1：免税事業者等から購入　
2：対象外
「1：免税事業者等から購入」を受け入れた場合は、「資本的支出 取得価額 申告書計算区分」に免税事業者等から購入専用の申告書計算区分が設定されます。
空白データを受け入れた場合は、「申告書計算区分」と購入先の「インボイス登録区分」をもとに設定されます。</t>
    <rPh sb="33" eb="36">
      <t>タイショウガイ</t>
    </rPh>
    <rPh sb="62" eb="67">
      <t>シホンテキシシュツ</t>
    </rPh>
    <rPh sb="87" eb="88">
      <t>ナド</t>
    </rPh>
    <rPh sb="90" eb="92">
      <t>コウニュウ</t>
    </rPh>
    <rPh sb="92" eb="94">
      <t>センヨウ</t>
    </rPh>
    <rPh sb="136" eb="139">
      <t>コウニュウサキ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</si>
</sst>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Consolas"/>
      <family val="3"/>
    </font>
    <font>
      <sz val="4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9" fillId="0" borderId="0"/>
    <xf numFmtId="0" fontId="9" fillId="0" borderId="0">
      <alignment vertical="center"/>
    </xf>
  </cellStyleXfs>
  <cellXfs count="433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5" borderId="22" xfId="5" applyFont="1" applyFill="1" applyBorder="1" applyAlignment="1">
      <alignment horizontal="center" vertical="center"/>
    </xf>
    <xf numFmtId="0" fontId="7" fillId="5" borderId="23" xfId="5" applyFont="1" applyFill="1" applyBorder="1" applyAlignment="1">
      <alignment horizontal="center" vertical="center"/>
    </xf>
    <xf numFmtId="0" fontId="7" fillId="5" borderId="24" xfId="5" applyFont="1" applyFill="1" applyBorder="1" applyAlignment="1">
      <alignment horizontal="center" vertical="center"/>
    </xf>
    <xf numFmtId="0" fontId="7" fillId="5" borderId="28" xfId="5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 wrapText="1"/>
    </xf>
    <xf numFmtId="0" fontId="8" fillId="0" borderId="33" xfId="0" applyFont="1" applyBorder="1" applyAlignment="1">
      <alignment vertical="center" wrapText="1"/>
    </xf>
    <xf numFmtId="49" fontId="15" fillId="0" borderId="3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 wrapText="1"/>
    </xf>
    <xf numFmtId="49" fontId="15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wrapText="1"/>
    </xf>
    <xf numFmtId="0" fontId="11" fillId="0" borderId="12" xfId="4" applyFont="1" applyBorder="1" applyAlignment="1">
      <alignment vertical="center"/>
    </xf>
    <xf numFmtId="0" fontId="11" fillId="0" borderId="12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7" fillId="6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7" fillId="2" borderId="38" xfId="1" applyFont="1" applyFill="1" applyBorder="1" applyAlignment="1">
      <alignment horizontal="center" wrapText="1"/>
    </xf>
    <xf numFmtId="14" fontId="7" fillId="2" borderId="38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39" xfId="1" applyFont="1" applyFill="1" applyBorder="1">
      <alignment vertical="center"/>
    </xf>
    <xf numFmtId="0" fontId="8" fillId="2" borderId="40" xfId="1" applyFont="1" applyFill="1" applyBorder="1">
      <alignment vertical="center"/>
    </xf>
    <xf numFmtId="0" fontId="8" fillId="2" borderId="41" xfId="1" applyFont="1" applyFill="1" applyBorder="1">
      <alignment vertical="center"/>
    </xf>
    <xf numFmtId="0" fontId="8" fillId="2" borderId="42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43" xfId="1" applyFont="1" applyFill="1" applyBorder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6" applyFont="1" applyFill="1" applyAlignment="1">
      <alignment horizontal="left" vertical="center"/>
    </xf>
    <xf numFmtId="0" fontId="8" fillId="2" borderId="0" xfId="6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43" xfId="6" applyFont="1" applyFill="1" applyBorder="1">
      <alignment vertical="center"/>
    </xf>
    <xf numFmtId="0" fontId="7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8" fillId="2" borderId="43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8" fillId="3" borderId="44" xfId="1" applyFont="1" applyFill="1" applyBorder="1">
      <alignment vertical="center"/>
    </xf>
    <xf numFmtId="0" fontId="8" fillId="3" borderId="10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37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37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8" fillId="3" borderId="45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37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/>
    </xf>
    <xf numFmtId="0" fontId="14" fillId="2" borderId="37" xfId="1" applyFont="1" applyFill="1" applyBorder="1" applyAlignment="1">
      <alignment horizontal="left" vertical="center"/>
    </xf>
    <xf numFmtId="0" fontId="14" fillId="2" borderId="10" xfId="1" applyFont="1" applyFill="1" applyBorder="1" applyAlignment="1">
      <alignment horizontal="left" vertical="center"/>
    </xf>
    <xf numFmtId="0" fontId="8" fillId="2" borderId="46" xfId="1" applyFont="1" applyFill="1" applyBorder="1">
      <alignment vertical="center"/>
    </xf>
    <xf numFmtId="0" fontId="8" fillId="2" borderId="47" xfId="1" applyFont="1" applyFill="1" applyBorder="1">
      <alignment vertical="center"/>
    </xf>
    <xf numFmtId="0" fontId="8" fillId="2" borderId="48" xfId="1" applyFont="1" applyFill="1" applyBorder="1">
      <alignment vertical="center"/>
    </xf>
    <xf numFmtId="0" fontId="8" fillId="2" borderId="49" xfId="1" applyFont="1" applyFill="1" applyBorder="1">
      <alignment vertical="center"/>
    </xf>
    <xf numFmtId="0" fontId="7" fillId="2" borderId="50" xfId="1" applyFont="1" applyFill="1" applyBorder="1">
      <alignment vertical="center"/>
    </xf>
    <xf numFmtId="0" fontId="7" fillId="2" borderId="50" xfId="1" applyFont="1" applyFill="1" applyBorder="1" applyAlignment="1">
      <alignment horizontal="left" vertical="center"/>
    </xf>
    <xf numFmtId="0" fontId="8" fillId="2" borderId="51" xfId="1" applyFont="1" applyFill="1" applyBorder="1">
      <alignment vertical="center"/>
    </xf>
    <xf numFmtId="0" fontId="8" fillId="2" borderId="52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8" fillId="2" borderId="53" xfId="1" applyFont="1" applyFill="1" applyBorder="1">
      <alignment vertical="center"/>
    </xf>
    <xf numFmtId="0" fontId="7" fillId="2" borderId="53" xfId="6" applyFont="1" applyFill="1" applyBorder="1">
      <alignment vertical="center"/>
    </xf>
    <xf numFmtId="0" fontId="8" fillId="2" borderId="53" xfId="3" applyFont="1" applyFill="1" applyBorder="1">
      <alignment vertical="center"/>
    </xf>
    <xf numFmtId="0" fontId="8" fillId="2" borderId="54" xfId="1" applyFont="1" applyFill="1" applyBorder="1">
      <alignment vertical="center"/>
    </xf>
    <xf numFmtId="0" fontId="8" fillId="2" borderId="55" xfId="1" applyFont="1" applyFill="1" applyBorder="1">
      <alignment vertical="center"/>
    </xf>
    <xf numFmtId="0" fontId="14" fillId="2" borderId="55" xfId="1" applyFont="1" applyFill="1" applyBorder="1" applyAlignment="1">
      <alignment horizontal="left" vertical="center"/>
    </xf>
    <xf numFmtId="49" fontId="8" fillId="2" borderId="55" xfId="1" applyNumberFormat="1" applyFont="1" applyFill="1" applyBorder="1" applyAlignment="1">
      <alignment horizontal="left" vertical="center"/>
    </xf>
    <xf numFmtId="0" fontId="8" fillId="2" borderId="55" xfId="1" applyFont="1" applyFill="1" applyBorder="1" applyAlignment="1">
      <alignment horizontal="left" vertical="center"/>
    </xf>
    <xf numFmtId="0" fontId="8" fillId="2" borderId="56" xfId="1" applyFont="1" applyFill="1" applyBorder="1">
      <alignment vertical="center"/>
    </xf>
    <xf numFmtId="0" fontId="8" fillId="2" borderId="50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7" fillId="6" borderId="0" xfId="0" applyFont="1" applyFill="1" applyAlignment="1">
      <alignment horizontal="centerContinuous" vertical="center"/>
    </xf>
    <xf numFmtId="0" fontId="17" fillId="6" borderId="0" xfId="0" applyFont="1" applyFill="1" applyAlignment="1">
      <alignment horizontal="centerContinuous" vertical="top"/>
    </xf>
    <xf numFmtId="0" fontId="16" fillId="6" borderId="15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7" fillId="7" borderId="11" xfId="5" applyFont="1" applyFill="1" applyBorder="1">
      <alignment vertical="center"/>
    </xf>
    <xf numFmtId="0" fontId="7" fillId="7" borderId="8" xfId="5" applyFont="1" applyFill="1" applyBorder="1">
      <alignment vertical="center"/>
    </xf>
    <xf numFmtId="0" fontId="7" fillId="7" borderId="13" xfId="5" applyFont="1" applyFill="1" applyBorder="1">
      <alignment vertical="center"/>
    </xf>
    <xf numFmtId="0" fontId="23" fillId="0" borderId="15" xfId="0" applyFont="1" applyBorder="1" applyAlignment="1">
      <alignment horizontal="left" vertical="top" wrapText="1"/>
    </xf>
    <xf numFmtId="0" fontId="8" fillId="0" borderId="6" xfId="7" applyFont="1" applyBorder="1" applyAlignment="1">
      <alignment horizontal="left" vertical="center"/>
    </xf>
    <xf numFmtId="49" fontId="8" fillId="0" borderId="17" xfId="7" applyNumberFormat="1" applyFont="1" applyBorder="1" applyAlignment="1">
      <alignment horizontal="left" vertical="top"/>
    </xf>
    <xf numFmtId="0" fontId="8" fillId="0" borderId="22" xfId="0" applyFont="1" applyBorder="1">
      <alignment vertical="center"/>
    </xf>
    <xf numFmtId="0" fontId="8" fillId="0" borderId="26" xfId="7" applyFont="1" applyBorder="1" applyAlignment="1">
      <alignment horizontal="left" vertical="center"/>
    </xf>
    <xf numFmtId="0" fontId="8" fillId="0" borderId="57" xfId="0" applyFont="1" applyBorder="1">
      <alignment vertical="center"/>
    </xf>
    <xf numFmtId="0" fontId="8" fillId="0" borderId="58" xfId="0" applyFont="1" applyBorder="1">
      <alignment vertical="center"/>
    </xf>
    <xf numFmtId="0" fontId="8" fillId="0" borderId="1" xfId="7" applyFont="1" applyBorder="1" applyAlignment="1">
      <alignment horizontal="left" vertical="center" wrapText="1"/>
    </xf>
    <xf numFmtId="0" fontId="8" fillId="0" borderId="59" xfId="0" applyFont="1" applyBorder="1">
      <alignment vertical="center"/>
    </xf>
    <xf numFmtId="0" fontId="8" fillId="0" borderId="26" xfId="7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/>
    </xf>
    <xf numFmtId="0" fontId="23" fillId="0" borderId="60" xfId="0" applyFont="1" applyBorder="1" applyAlignment="1">
      <alignment vertical="center" wrapText="1"/>
    </xf>
    <xf numFmtId="0" fontId="8" fillId="0" borderId="61" xfId="7" applyFont="1" applyBorder="1" applyAlignment="1">
      <alignment horizontal="center" vertical="top"/>
    </xf>
    <xf numFmtId="49" fontId="8" fillId="0" borderId="17" xfId="7" applyNumberFormat="1" applyFont="1" applyBorder="1" applyAlignment="1">
      <alignment vertical="top"/>
    </xf>
    <xf numFmtId="0" fontId="8" fillId="0" borderId="29" xfId="0" applyFont="1" applyBorder="1">
      <alignment vertical="center"/>
    </xf>
    <xf numFmtId="0" fontId="8" fillId="0" borderId="4" xfId="8" applyFont="1" applyBorder="1" applyAlignment="1">
      <alignment vertical="center"/>
    </xf>
    <xf numFmtId="0" fontId="8" fillId="0" borderId="62" xfId="0" applyFont="1" applyBorder="1">
      <alignment vertical="center"/>
    </xf>
    <xf numFmtId="0" fontId="8" fillId="0" borderId="4" xfId="8" applyFont="1" applyBorder="1" applyAlignment="1">
      <alignment vertical="center" wrapText="1"/>
    </xf>
    <xf numFmtId="0" fontId="8" fillId="8" borderId="4" xfId="8" applyFont="1" applyFill="1" applyBorder="1" applyAlignment="1">
      <alignment vertical="center"/>
    </xf>
    <xf numFmtId="0" fontId="8" fillId="0" borderId="16" xfId="7" applyFont="1" applyBorder="1" applyAlignment="1">
      <alignment horizontal="center" vertical="top"/>
    </xf>
    <xf numFmtId="0" fontId="7" fillId="7" borderId="7" xfId="5" applyFont="1" applyFill="1" applyBorder="1">
      <alignment vertical="center"/>
    </xf>
    <xf numFmtId="0" fontId="7" fillId="7" borderId="9" xfId="5" applyFont="1" applyFill="1" applyBorder="1">
      <alignment vertical="center"/>
    </xf>
    <xf numFmtId="0" fontId="8" fillId="0" borderId="15" xfId="5" applyFont="1" applyBorder="1">
      <alignment vertical="center"/>
    </xf>
    <xf numFmtId="49" fontId="8" fillId="0" borderId="64" xfId="7" applyNumberFormat="1" applyFont="1" applyBorder="1" applyAlignment="1">
      <alignment vertical="center" wrapText="1"/>
    </xf>
    <xf numFmtId="0" fontId="8" fillId="0" borderId="4" xfId="7" applyFont="1" applyBorder="1" applyAlignment="1">
      <alignment horizontal="left" vertical="center"/>
    </xf>
    <xf numFmtId="49" fontId="8" fillId="0" borderId="64" xfId="7" applyNumberFormat="1" applyFont="1" applyBorder="1">
      <alignment vertical="center"/>
    </xf>
    <xf numFmtId="0" fontId="23" fillId="0" borderId="15" xfId="0" applyFont="1" applyBorder="1" applyAlignment="1">
      <alignment horizontal="left" vertical="center" wrapText="1"/>
    </xf>
    <xf numFmtId="0" fontId="8" fillId="0" borderId="19" xfId="7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 wrapText="1"/>
    </xf>
    <xf numFmtId="49" fontId="8" fillId="0" borderId="59" xfId="7" applyNumberFormat="1" applyFont="1" applyBorder="1" applyAlignment="1">
      <alignment horizontal="left" vertical="center"/>
    </xf>
    <xf numFmtId="49" fontId="8" fillId="0" borderId="57" xfId="7" applyNumberFormat="1" applyFont="1" applyBorder="1" applyAlignment="1">
      <alignment horizontal="left" vertical="center"/>
    </xf>
    <xf numFmtId="49" fontId="8" fillId="0" borderId="64" xfId="7" applyNumberFormat="1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 wrapText="1"/>
    </xf>
    <xf numFmtId="49" fontId="8" fillId="0" borderId="24" xfId="7" applyNumberFormat="1" applyFont="1" applyBorder="1" applyAlignment="1">
      <alignment horizontal="left" vertical="center"/>
    </xf>
    <xf numFmtId="0" fontId="8" fillId="0" borderId="15" xfId="7" applyFont="1" applyBorder="1" applyAlignment="1">
      <alignment horizontal="left" vertical="center" wrapText="1"/>
    </xf>
    <xf numFmtId="49" fontId="8" fillId="0" borderId="20" xfId="7" applyNumberFormat="1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49" fontId="8" fillId="0" borderId="35" xfId="7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vertical="center" wrapText="1"/>
    </xf>
    <xf numFmtId="49" fontId="8" fillId="0" borderId="27" xfId="7" applyNumberFormat="1" applyFont="1" applyBorder="1" applyAlignment="1">
      <alignment horizontal="left" vertical="center"/>
    </xf>
    <xf numFmtId="49" fontId="8" fillId="0" borderId="35" xfId="7" applyNumberFormat="1" applyFont="1" applyBorder="1" applyAlignment="1">
      <alignment horizontal="left" vertical="center"/>
    </xf>
    <xf numFmtId="0" fontId="23" fillId="0" borderId="15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4" xfId="7" applyFont="1" applyBorder="1" applyAlignment="1">
      <alignment horizontal="left" vertical="center"/>
    </xf>
    <xf numFmtId="49" fontId="8" fillId="0" borderId="59" xfId="7" applyNumberFormat="1" applyFont="1" applyBorder="1">
      <alignment vertical="center"/>
    </xf>
    <xf numFmtId="0" fontId="8" fillId="0" borderId="16" xfId="7" applyFont="1" applyBorder="1" applyAlignment="1">
      <alignment horizontal="left" vertical="top"/>
    </xf>
    <xf numFmtId="0" fontId="8" fillId="0" borderId="17" xfId="7" applyFont="1" applyBorder="1" applyAlignment="1">
      <alignment horizontal="left" vertical="top"/>
    </xf>
    <xf numFmtId="0" fontId="8" fillId="0" borderId="20" xfId="7" applyFont="1" applyBorder="1" applyAlignment="1">
      <alignment horizontal="left" vertical="center"/>
    </xf>
    <xf numFmtId="0" fontId="8" fillId="0" borderId="27" xfId="7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8" fillId="0" borderId="17" xfId="7" applyNumberFormat="1" applyFont="1" applyBorder="1">
      <alignment vertical="center"/>
    </xf>
    <xf numFmtId="0" fontId="8" fillId="8" borderId="64" xfId="0" applyFont="1" applyFill="1" applyBorder="1" applyAlignment="1">
      <alignment vertical="center" wrapText="1"/>
    </xf>
    <xf numFmtId="0" fontId="8" fillId="8" borderId="24" xfId="0" applyFont="1" applyFill="1" applyBorder="1" applyAlignment="1">
      <alignment vertical="center" wrapText="1"/>
    </xf>
    <xf numFmtId="0" fontId="8" fillId="0" borderId="19" xfId="7" applyFont="1" applyBorder="1" applyAlignment="1">
      <alignment horizontal="left" vertical="center" wrapText="1"/>
    </xf>
    <xf numFmtId="0" fontId="8" fillId="0" borderId="4" xfId="7" applyFont="1" applyBorder="1" applyAlignment="1">
      <alignment horizontal="left" vertical="center" wrapText="1"/>
    </xf>
    <xf numFmtId="0" fontId="8" fillId="0" borderId="24" xfId="0" applyFont="1" applyBorder="1">
      <alignment vertical="center"/>
    </xf>
    <xf numFmtId="0" fontId="8" fillId="0" borderId="60" xfId="7" applyFont="1" applyBorder="1" applyAlignment="1">
      <alignment horizontal="left" vertical="center" wrapText="1"/>
    </xf>
    <xf numFmtId="0" fontId="8" fillId="0" borderId="61" xfId="7" applyFont="1" applyBorder="1" applyAlignment="1">
      <alignment horizontal="left" vertical="center"/>
    </xf>
    <xf numFmtId="49" fontId="8" fillId="0" borderId="63" xfId="7" applyNumberFormat="1" applyFont="1" applyBorder="1">
      <alignment vertical="center"/>
    </xf>
    <xf numFmtId="0" fontId="8" fillId="8" borderId="15" xfId="7" applyFont="1" applyFill="1" applyBorder="1" applyAlignment="1">
      <alignment horizontal="left" vertical="center" wrapText="1"/>
    </xf>
    <xf numFmtId="0" fontId="8" fillId="0" borderId="16" xfId="7" applyFont="1" applyBorder="1" applyAlignment="1">
      <alignment horizontal="left" vertical="center"/>
    </xf>
    <xf numFmtId="0" fontId="11" fillId="0" borderId="0" xfId="4" applyFont="1" applyAlignment="1">
      <alignment vertical="top"/>
    </xf>
    <xf numFmtId="0" fontId="12" fillId="0" borderId="13" xfId="0" applyFont="1" applyBorder="1" applyAlignment="1">
      <alignment vertical="top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indent="2"/>
    </xf>
    <xf numFmtId="0" fontId="8" fillId="0" borderId="66" xfId="0" applyFont="1" applyBorder="1">
      <alignment vertical="center"/>
    </xf>
    <xf numFmtId="0" fontId="8" fillId="0" borderId="66" xfId="0" applyFont="1" applyBorder="1" applyAlignment="1">
      <alignment vertical="top"/>
    </xf>
    <xf numFmtId="0" fontId="8" fillId="0" borderId="30" xfId="9" applyFont="1" applyBorder="1">
      <alignment vertical="center"/>
    </xf>
    <xf numFmtId="49" fontId="25" fillId="0" borderId="18" xfId="9" applyNumberFormat="1" applyFont="1" applyBorder="1" applyAlignment="1">
      <alignment horizontal="center" vertical="center"/>
    </xf>
    <xf numFmtId="49" fontId="8" fillId="0" borderId="31" xfId="9" applyNumberFormat="1" applyFont="1" applyBorder="1" applyAlignment="1">
      <alignment horizontal="center" vertical="center"/>
    </xf>
    <xf numFmtId="0" fontId="8" fillId="0" borderId="32" xfId="9" applyFont="1" applyBorder="1" applyAlignment="1">
      <alignment horizontal="center" vertical="center"/>
    </xf>
    <xf numFmtId="0" fontId="8" fillId="0" borderId="20" xfId="9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top" wrapText="1"/>
    </xf>
    <xf numFmtId="0" fontId="8" fillId="0" borderId="33" xfId="5" applyFont="1" applyBorder="1">
      <alignment vertical="center"/>
    </xf>
    <xf numFmtId="49" fontId="25" fillId="0" borderId="34" xfId="9" applyNumberFormat="1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35" xfId="9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top" wrapText="1"/>
    </xf>
    <xf numFmtId="0" fontId="8" fillId="0" borderId="33" xfId="5" applyFont="1" applyBorder="1" applyAlignment="1">
      <alignment vertical="center" wrapText="1"/>
    </xf>
    <xf numFmtId="49" fontId="25" fillId="8" borderId="34" xfId="9" applyNumberFormat="1" applyFont="1" applyFill="1" applyBorder="1" applyAlignment="1">
      <alignment horizontal="center" vertical="center"/>
    </xf>
    <xf numFmtId="0" fontId="7" fillId="8" borderId="11" xfId="0" applyFont="1" applyFill="1" applyBorder="1">
      <alignment vertical="center"/>
    </xf>
    <xf numFmtId="0" fontId="7" fillId="8" borderId="12" xfId="0" applyFont="1" applyFill="1" applyBorder="1">
      <alignment vertical="center"/>
    </xf>
    <xf numFmtId="0" fontId="7" fillId="8" borderId="13" xfId="0" applyFont="1" applyFill="1" applyBorder="1" applyAlignment="1">
      <alignment vertical="top"/>
    </xf>
    <xf numFmtId="0" fontId="8" fillId="8" borderId="67" xfId="0" applyFont="1" applyFill="1" applyBorder="1">
      <alignment vertical="center"/>
    </xf>
    <xf numFmtId="0" fontId="7" fillId="8" borderId="66" xfId="0" applyFont="1" applyFill="1" applyBorder="1">
      <alignment vertical="center"/>
    </xf>
    <xf numFmtId="0" fontId="7" fillId="8" borderId="68" xfId="0" applyFont="1" applyFill="1" applyBorder="1" applyAlignment="1">
      <alignment vertical="top"/>
    </xf>
    <xf numFmtId="0" fontId="8" fillId="0" borderId="69" xfId="5" applyFont="1" applyBorder="1">
      <alignment vertical="center"/>
    </xf>
    <xf numFmtId="49" fontId="25" fillId="8" borderId="37" xfId="9" applyNumberFormat="1" applyFont="1" applyFill="1" applyBorder="1" applyAlignment="1">
      <alignment horizontal="center" vertical="center"/>
    </xf>
    <xf numFmtId="49" fontId="8" fillId="0" borderId="37" xfId="9" applyNumberFormat="1" applyFont="1" applyBorder="1" applyAlignment="1">
      <alignment horizontal="center" vertical="center"/>
    </xf>
    <xf numFmtId="0" fontId="8" fillId="0" borderId="37" xfId="9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top" wrapText="1"/>
    </xf>
    <xf numFmtId="0" fontId="8" fillId="0" borderId="33" xfId="9" applyFont="1" applyBorder="1">
      <alignment vertical="center"/>
    </xf>
    <xf numFmtId="0" fontId="11" fillId="0" borderId="12" xfId="4" applyFont="1" applyBorder="1" applyAlignment="1">
      <alignment vertical="top"/>
    </xf>
    <xf numFmtId="0" fontId="8" fillId="0" borderId="30" xfId="5" applyFont="1" applyBorder="1">
      <alignment vertical="center"/>
    </xf>
    <xf numFmtId="49" fontId="25" fillId="0" borderId="18" xfId="5" applyNumberFormat="1" applyFont="1" applyBorder="1" applyAlignment="1">
      <alignment horizontal="center" vertical="center"/>
    </xf>
    <xf numFmtId="49" fontId="8" fillId="0" borderId="31" xfId="5" applyNumberFormat="1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14" fillId="0" borderId="30" xfId="5" applyFont="1" applyBorder="1" applyAlignment="1">
      <alignment horizontal="left" vertical="center" wrapText="1"/>
    </xf>
    <xf numFmtId="49" fontId="25" fillId="0" borderId="34" xfId="5" applyNumberFormat="1" applyFont="1" applyBorder="1" applyAlignment="1">
      <alignment horizontal="center" vertical="center"/>
    </xf>
    <xf numFmtId="49" fontId="8" fillId="0" borderId="4" xfId="5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35" xfId="5" applyFont="1" applyBorder="1" applyAlignment="1">
      <alignment horizontal="center" vertical="center"/>
    </xf>
    <xf numFmtId="49" fontId="15" fillId="0" borderId="18" xfId="5" applyNumberFormat="1" applyFont="1" applyBorder="1" applyAlignment="1">
      <alignment horizontal="center" vertical="center"/>
    </xf>
    <xf numFmtId="49" fontId="15" fillId="0" borderId="34" xfId="5" applyNumberFormat="1" applyFont="1" applyBorder="1" applyAlignment="1">
      <alignment horizontal="center" vertical="center"/>
    </xf>
    <xf numFmtId="0" fontId="14" fillId="0" borderId="33" xfId="5" applyFont="1" applyBorder="1" applyAlignment="1">
      <alignment vertical="center" wrapText="1"/>
    </xf>
    <xf numFmtId="0" fontId="14" fillId="0" borderId="33" xfId="5" applyFont="1" applyBorder="1" applyAlignment="1">
      <alignment horizontal="left" vertical="center" wrapText="1"/>
    </xf>
    <xf numFmtId="0" fontId="14" fillId="0" borderId="71" xfId="10" applyFont="1" applyBorder="1" applyAlignment="1">
      <alignment horizontal="left" vertical="center"/>
    </xf>
    <xf numFmtId="0" fontId="2" fillId="0" borderId="28" xfId="5" applyBorder="1">
      <alignment vertical="center"/>
    </xf>
    <xf numFmtId="0" fontId="8" fillId="0" borderId="0" xfId="0" applyFont="1" applyAlignment="1">
      <alignment horizontal="right" vertical="center"/>
    </xf>
    <xf numFmtId="49" fontId="15" fillId="0" borderId="34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textRotation="180" wrapText="1"/>
    </xf>
    <xf numFmtId="49" fontId="8" fillId="0" borderId="4" xfId="0" applyNumberFormat="1" applyFont="1" applyBorder="1" applyAlignment="1">
      <alignment horizontal="center" vertical="center" textRotation="180"/>
    </xf>
    <xf numFmtId="0" fontId="8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49" fontId="15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8" fillId="0" borderId="11" xfId="0" applyFont="1" applyBorder="1">
      <alignment vertical="center"/>
    </xf>
    <xf numFmtId="0" fontId="14" fillId="0" borderId="13" xfId="0" applyFont="1" applyBorder="1" applyAlignment="1">
      <alignment horizontal="left" vertical="center"/>
    </xf>
    <xf numFmtId="0" fontId="8" fillId="8" borderId="0" xfId="5" applyFont="1" applyFill="1" applyAlignment="1">
      <alignment horizontal="left" vertical="center"/>
    </xf>
    <xf numFmtId="0" fontId="8" fillId="8" borderId="62" xfId="5" applyFont="1" applyFill="1" applyBorder="1" applyAlignment="1">
      <alignment horizontal="left" vertical="center"/>
    </xf>
    <xf numFmtId="0" fontId="7" fillId="8" borderId="29" xfId="5" applyFont="1" applyFill="1" applyBorder="1" applyAlignment="1">
      <alignment horizontal="left" vertical="center"/>
    </xf>
    <xf numFmtId="0" fontId="7" fillId="8" borderId="0" xfId="5" applyFont="1" applyFill="1" applyAlignment="1">
      <alignment horizontal="left" vertical="center"/>
    </xf>
    <xf numFmtId="0" fontId="8" fillId="8" borderId="29" xfId="5" applyFont="1" applyFill="1" applyBorder="1" applyAlignment="1">
      <alignment horizontal="left" vertical="center"/>
    </xf>
    <xf numFmtId="0" fontId="8" fillId="8" borderId="68" xfId="5" applyFont="1" applyFill="1" applyBorder="1" applyAlignment="1">
      <alignment horizontal="left" vertical="center"/>
    </xf>
    <xf numFmtId="0" fontId="14" fillId="0" borderId="33" xfId="5" applyFont="1" applyBorder="1" applyAlignment="1">
      <alignment vertical="top" wrapText="1"/>
    </xf>
    <xf numFmtId="0" fontId="14" fillId="0" borderId="71" xfId="5" applyFont="1" applyBorder="1" applyAlignment="1">
      <alignment horizontal="left" vertical="center" wrapText="1"/>
    </xf>
    <xf numFmtId="0" fontId="14" fillId="0" borderId="73" xfId="5" applyFont="1" applyBorder="1" applyAlignment="1">
      <alignment horizontal="left" vertical="center" wrapText="1"/>
    </xf>
    <xf numFmtId="0" fontId="14" fillId="0" borderId="71" xfId="5" applyFont="1" applyBorder="1" applyAlignment="1">
      <alignment vertical="top" wrapText="1"/>
    </xf>
    <xf numFmtId="0" fontId="2" fillId="0" borderId="28" xfId="5" applyBorder="1" applyAlignment="1">
      <alignment horizontal="left" vertical="center" wrapText="1"/>
    </xf>
    <xf numFmtId="0" fontId="2" fillId="0" borderId="73" xfId="5" applyBorder="1" applyAlignment="1">
      <alignment horizontal="left" vertical="center" wrapText="1"/>
    </xf>
    <xf numFmtId="0" fontId="25" fillId="0" borderId="34" xfId="5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0" fontId="8" fillId="0" borderId="0" xfId="8" applyFont="1" applyAlignment="1">
      <alignment horizontal="left" vertical="center" indent="2"/>
    </xf>
    <xf numFmtId="0" fontId="8" fillId="0" borderId="0" xfId="8" applyFont="1" applyAlignment="1">
      <alignment vertical="center"/>
    </xf>
    <xf numFmtId="0" fontId="14" fillId="0" borderId="0" xfId="8" applyFont="1" applyAlignment="1">
      <alignment horizontal="left" vertical="center" indent="2"/>
    </xf>
    <xf numFmtId="0" fontId="11" fillId="0" borderId="0" xfId="8" applyFont="1"/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7" fillId="4" borderId="8" xfId="0" applyFont="1" applyFill="1" applyBorder="1">
      <alignment vertical="center"/>
    </xf>
    <xf numFmtId="0" fontId="11" fillId="4" borderId="9" xfId="0" applyFont="1" applyFill="1" applyBorder="1" applyAlignment="1">
      <alignment vertical="top"/>
    </xf>
    <xf numFmtId="0" fontId="7" fillId="8" borderId="7" xfId="0" applyFont="1" applyFill="1" applyBorder="1">
      <alignment vertical="center"/>
    </xf>
    <xf numFmtId="0" fontId="7" fillId="8" borderId="8" xfId="0" applyFont="1" applyFill="1" applyBorder="1">
      <alignment vertical="center"/>
    </xf>
    <xf numFmtId="0" fontId="7" fillId="8" borderId="9" xfId="0" applyFont="1" applyFill="1" applyBorder="1" applyAlignment="1">
      <alignment vertical="top"/>
    </xf>
    <xf numFmtId="0" fontId="8" fillId="0" borderId="30" xfId="8" applyFont="1" applyBorder="1" applyAlignment="1">
      <alignment vertical="center"/>
    </xf>
    <xf numFmtId="49" fontId="8" fillId="0" borderId="18" xfId="8" applyNumberFormat="1" applyFont="1" applyBorder="1" applyAlignment="1">
      <alignment horizontal="center" vertical="center"/>
    </xf>
    <xf numFmtId="49" fontId="8" fillId="0" borderId="31" xfId="8" applyNumberFormat="1" applyFont="1" applyBorder="1" applyAlignment="1">
      <alignment horizontal="center" vertical="center"/>
    </xf>
    <xf numFmtId="0" fontId="8" fillId="0" borderId="32" xfId="8" applyFont="1" applyBorder="1" applyAlignment="1">
      <alignment horizontal="center" vertical="center"/>
    </xf>
    <xf numFmtId="49" fontId="8" fillId="0" borderId="20" xfId="8" applyNumberFormat="1" applyFont="1" applyBorder="1" applyAlignment="1">
      <alignment horizontal="center" vertical="center"/>
    </xf>
    <xf numFmtId="49" fontId="8" fillId="0" borderId="19" xfId="8" applyNumberFormat="1" applyFont="1" applyBorder="1" applyAlignment="1">
      <alignment horizontal="center" vertical="center"/>
    </xf>
    <xf numFmtId="0" fontId="14" fillId="0" borderId="30" xfId="8" applyFont="1" applyBorder="1" applyAlignment="1">
      <alignment horizontal="left" vertical="top" wrapText="1"/>
    </xf>
    <xf numFmtId="0" fontId="8" fillId="0" borderId="33" xfId="8" applyFont="1" applyBorder="1" applyAlignment="1">
      <alignment vertical="center"/>
    </xf>
    <xf numFmtId="49" fontId="8" fillId="0" borderId="34" xfId="8" applyNumberFormat="1" applyFont="1" applyBorder="1" applyAlignment="1">
      <alignment horizontal="center" vertical="center"/>
    </xf>
    <xf numFmtId="49" fontId="8" fillId="0" borderId="74" xfId="8" applyNumberFormat="1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49" fontId="8" fillId="0" borderId="35" xfId="8" applyNumberFormat="1" applyFont="1" applyBorder="1" applyAlignment="1">
      <alignment horizontal="center" vertical="center"/>
    </xf>
    <xf numFmtId="49" fontId="8" fillId="0" borderId="4" xfId="8" applyNumberFormat="1" applyFont="1" applyBorder="1" applyAlignment="1">
      <alignment horizontal="center" vertical="center"/>
    </xf>
    <xf numFmtId="0" fontId="14" fillId="0" borderId="33" xfId="8" applyFont="1" applyBorder="1" applyAlignment="1">
      <alignment horizontal="left" vertical="top" wrapText="1"/>
    </xf>
    <xf numFmtId="0" fontId="14" fillId="0" borderId="33" xfId="8" applyFont="1" applyBorder="1" applyAlignment="1">
      <alignment vertical="top" wrapText="1"/>
    </xf>
    <xf numFmtId="0" fontId="14" fillId="0" borderId="71" xfId="8" applyFont="1" applyBorder="1" applyAlignment="1">
      <alignment vertical="top" wrapText="1"/>
    </xf>
    <xf numFmtId="0" fontId="14" fillId="0" borderId="73" xfId="8" applyFont="1" applyBorder="1" applyAlignment="1">
      <alignment vertical="top" wrapText="1"/>
    </xf>
    <xf numFmtId="49" fontId="8" fillId="0" borderId="10" xfId="8" applyNumberFormat="1" applyFont="1" applyBorder="1" applyAlignment="1">
      <alignment horizontal="center" vertical="center"/>
    </xf>
    <xf numFmtId="0" fontId="8" fillId="0" borderId="75" xfId="8" applyFont="1" applyBorder="1" applyAlignment="1">
      <alignment horizontal="center" vertical="center"/>
    </xf>
    <xf numFmtId="0" fontId="14" fillId="0" borderId="33" xfId="8" applyFont="1" applyBorder="1" applyAlignment="1">
      <alignment horizontal="left" vertical="center" wrapText="1"/>
    </xf>
    <xf numFmtId="20" fontId="14" fillId="0" borderId="33" xfId="8" applyNumberFormat="1" applyFont="1" applyBorder="1" applyAlignment="1">
      <alignment horizontal="left" vertical="top" wrapText="1"/>
    </xf>
    <xf numFmtId="0" fontId="14" fillId="0" borderId="71" xfId="8" applyFont="1" applyBorder="1" applyAlignment="1">
      <alignment horizontal="left" vertical="top" wrapText="1"/>
    </xf>
    <xf numFmtId="0" fontId="14" fillId="0" borderId="72" xfId="8" applyFont="1" applyBorder="1" applyAlignment="1">
      <alignment horizontal="left" vertical="top" wrapText="1"/>
    </xf>
    <xf numFmtId="0" fontId="14" fillId="0" borderId="73" xfId="8" applyFont="1" applyBorder="1" applyAlignment="1">
      <alignment horizontal="left" vertical="top" wrapText="1"/>
    </xf>
    <xf numFmtId="0" fontId="8" fillId="0" borderId="33" xfId="8" applyFont="1" applyBorder="1" applyAlignment="1">
      <alignment vertical="center" wrapText="1"/>
    </xf>
    <xf numFmtId="49" fontId="14" fillId="0" borderId="71" xfId="8" applyNumberFormat="1" applyFont="1" applyBorder="1" applyAlignment="1">
      <alignment horizontal="left" vertical="top" wrapText="1"/>
    </xf>
    <xf numFmtId="0" fontId="11" fillId="0" borderId="72" xfId="0" applyFont="1" applyBorder="1" applyAlignment="1">
      <alignment horizontal="left" vertical="top" wrapText="1"/>
    </xf>
    <xf numFmtId="0" fontId="11" fillId="0" borderId="73" xfId="0" applyFont="1" applyBorder="1" applyAlignment="1">
      <alignment horizontal="left" vertical="top" wrapText="1"/>
    </xf>
    <xf numFmtId="0" fontId="14" fillId="0" borderId="72" xfId="0" applyFont="1" applyBorder="1" applyAlignment="1">
      <alignment horizontal="left" vertical="top" wrapText="1"/>
    </xf>
    <xf numFmtId="49" fontId="14" fillId="0" borderId="72" xfId="8" applyNumberFormat="1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8" fillId="8" borderId="0" xfId="0" applyFont="1" applyFill="1">
      <alignment vertical="center"/>
    </xf>
    <xf numFmtId="0" fontId="8" fillId="0" borderId="73" xfId="8" applyFont="1" applyBorder="1" applyAlignment="1">
      <alignment vertical="center"/>
    </xf>
    <xf numFmtId="0" fontId="14" fillId="0" borderId="21" xfId="8" applyFont="1" applyBorder="1" applyAlignment="1">
      <alignment horizontal="left" vertical="center" wrapText="1"/>
    </xf>
    <xf numFmtId="0" fontId="8" fillId="8" borderId="33" xfId="8" applyFont="1" applyFill="1" applyBorder="1" applyAlignment="1">
      <alignment vertical="center"/>
    </xf>
    <xf numFmtId="49" fontId="8" fillId="8" borderId="74" xfId="8" applyNumberFormat="1" applyFont="1" applyFill="1" applyBorder="1" applyAlignment="1">
      <alignment horizontal="center" vertical="center"/>
    </xf>
    <xf numFmtId="0" fontId="8" fillId="8" borderId="75" xfId="8" applyFont="1" applyFill="1" applyBorder="1" applyAlignment="1">
      <alignment horizontal="center" vertical="center"/>
    </xf>
    <xf numFmtId="0" fontId="14" fillId="8" borderId="33" xfId="8" applyFont="1" applyFill="1" applyBorder="1" applyAlignment="1">
      <alignment horizontal="left" vertical="center" wrapText="1"/>
    </xf>
    <xf numFmtId="0" fontId="8" fillId="0" borderId="2" xfId="8" applyFont="1" applyBorder="1" applyAlignment="1">
      <alignment horizontal="center" vertical="center"/>
    </xf>
    <xf numFmtId="0" fontId="14" fillId="0" borderId="71" xfId="8" applyFont="1" applyBorder="1" applyAlignment="1">
      <alignment horizontal="left" vertical="center" wrapText="1"/>
    </xf>
    <xf numFmtId="0" fontId="14" fillId="0" borderId="71" xfId="8" applyFont="1" applyBorder="1" applyAlignment="1">
      <alignment vertical="center" wrapText="1"/>
    </xf>
    <xf numFmtId="0" fontId="27" fillId="0" borderId="33" xfId="8" applyFont="1" applyBorder="1" applyAlignment="1">
      <alignment horizontal="left" vertical="center" wrapText="1"/>
    </xf>
    <xf numFmtId="49" fontId="8" fillId="0" borderId="65" xfId="8" applyNumberFormat="1" applyFont="1" applyBorder="1" applyAlignment="1">
      <alignment horizontal="center" vertical="center"/>
    </xf>
    <xf numFmtId="0" fontId="8" fillId="0" borderId="72" xfId="8" applyFont="1" applyBorder="1" applyAlignment="1">
      <alignment vertical="center"/>
    </xf>
    <xf numFmtId="0" fontId="14" fillId="0" borderId="72" xfId="8" applyFont="1" applyBorder="1" applyAlignment="1">
      <alignment horizontal="left" vertical="center" wrapText="1"/>
    </xf>
    <xf numFmtId="0" fontId="14" fillId="0" borderId="28" xfId="8" applyFont="1" applyBorder="1" applyAlignment="1">
      <alignment horizontal="left" vertical="center" wrapText="1"/>
    </xf>
    <xf numFmtId="0" fontId="11" fillId="0" borderId="8" xfId="4" applyFont="1" applyBorder="1" applyAlignment="1">
      <alignment vertical="center"/>
    </xf>
    <xf numFmtId="0" fontId="7" fillId="4" borderId="7" xfId="0" applyFont="1" applyFill="1" applyBorder="1">
      <alignment vertical="center"/>
    </xf>
    <xf numFmtId="0" fontId="14" fillId="0" borderId="30" xfId="8" applyFont="1" applyBorder="1" applyAlignment="1">
      <alignment horizontal="left" vertical="center" wrapText="1"/>
    </xf>
    <xf numFmtId="0" fontId="14" fillId="0" borderId="73" xfId="8" applyFont="1" applyBorder="1" applyAlignment="1">
      <alignment horizontal="left" vertical="center" wrapText="1"/>
    </xf>
    <xf numFmtId="20" fontId="14" fillId="0" borderId="33" xfId="8" applyNumberFormat="1" applyFont="1" applyBorder="1" applyAlignment="1">
      <alignment horizontal="left" vertical="center" wrapText="1"/>
    </xf>
    <xf numFmtId="49" fontId="8" fillId="0" borderId="14" xfId="8" applyNumberFormat="1" applyFont="1" applyBorder="1" applyAlignment="1">
      <alignment horizontal="center" vertical="center"/>
    </xf>
    <xf numFmtId="0" fontId="8" fillId="0" borderId="14" xfId="8" applyFont="1" applyBorder="1" applyAlignment="1">
      <alignment horizontal="center" vertical="center"/>
    </xf>
    <xf numFmtId="0" fontId="7" fillId="4" borderId="7" xfId="11" applyFont="1" applyFill="1" applyBorder="1">
      <alignment vertical="center"/>
    </xf>
    <xf numFmtId="0" fontId="7" fillId="4" borderId="8" xfId="11" applyFont="1" applyFill="1" applyBorder="1">
      <alignment vertical="center"/>
    </xf>
    <xf numFmtId="0" fontId="11" fillId="4" borderId="8" xfId="11" applyFont="1" applyFill="1" applyBorder="1">
      <alignment vertical="center"/>
    </xf>
    <xf numFmtId="0" fontId="14" fillId="0" borderId="33" xfId="8" applyFont="1" applyBorder="1" applyAlignment="1">
      <alignment vertical="center" wrapText="1"/>
    </xf>
    <xf numFmtId="0" fontId="7" fillId="0" borderId="7" xfId="11" applyFont="1" applyBorder="1" applyAlignment="1">
      <alignment horizontal="left" vertical="center"/>
    </xf>
    <xf numFmtId="0" fontId="7" fillId="0" borderId="8" xfId="11" applyFont="1" applyBorder="1" applyAlignment="1">
      <alignment horizontal="left" vertical="center"/>
    </xf>
    <xf numFmtId="0" fontId="11" fillId="0" borderId="9" xfId="0" applyFont="1" applyBorder="1" applyAlignment="1">
      <alignment vertical="top"/>
    </xf>
    <xf numFmtId="49" fontId="14" fillId="0" borderId="73" xfId="8" applyNumberFormat="1" applyFont="1" applyBorder="1" applyAlignment="1">
      <alignment horizontal="left" vertical="top" wrapText="1"/>
    </xf>
    <xf numFmtId="49" fontId="14" fillId="0" borderId="28" xfId="8" applyNumberFormat="1" applyFont="1" applyBorder="1" applyAlignment="1">
      <alignment horizontal="left" vertical="top" wrapText="1"/>
    </xf>
    <xf numFmtId="0" fontId="7" fillId="8" borderId="7" xfId="11" applyFont="1" applyFill="1" applyBorder="1">
      <alignment vertical="center"/>
    </xf>
    <xf numFmtId="0" fontId="7" fillId="8" borderId="8" xfId="11" applyFont="1" applyFill="1" applyBorder="1">
      <alignment vertical="center"/>
    </xf>
    <xf numFmtId="0" fontId="11" fillId="4" borderId="9" xfId="11" applyFont="1" applyFill="1" applyBorder="1" applyAlignment="1">
      <alignment vertical="top"/>
    </xf>
    <xf numFmtId="49" fontId="8" fillId="0" borderId="57" xfId="8" applyNumberFormat="1" applyFont="1" applyBorder="1" applyAlignment="1">
      <alignment horizontal="center" vertical="center"/>
    </xf>
    <xf numFmtId="0" fontId="8" fillId="0" borderId="3" xfId="8" applyFont="1" applyBorder="1" applyAlignment="1">
      <alignment horizontal="center" vertical="center"/>
    </xf>
    <xf numFmtId="49" fontId="8" fillId="0" borderId="59" xfId="8" applyNumberFormat="1" applyFont="1" applyBorder="1" applyAlignment="1">
      <alignment horizontal="center" vertical="center"/>
    </xf>
    <xf numFmtId="49" fontId="8" fillId="0" borderId="2" xfId="8" applyNumberFormat="1" applyFont="1" applyBorder="1" applyAlignment="1">
      <alignment horizontal="center" vertical="center"/>
    </xf>
    <xf numFmtId="49" fontId="8" fillId="0" borderId="75" xfId="8" applyNumberFormat="1" applyFont="1" applyBorder="1" applyAlignment="1">
      <alignment horizontal="center" vertical="center"/>
    </xf>
    <xf numFmtId="0" fontId="8" fillId="0" borderId="36" xfId="8" applyFont="1" applyBorder="1" applyAlignment="1">
      <alignment vertical="center"/>
    </xf>
    <xf numFmtId="49" fontId="8" fillId="0" borderId="76" xfId="8" applyNumberFormat="1" applyFont="1" applyBorder="1" applyAlignment="1">
      <alignment horizontal="center" vertical="center"/>
    </xf>
    <xf numFmtId="49" fontId="8" fillId="0" borderId="26" xfId="8" applyNumberFormat="1" applyFont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49" fontId="8" fillId="0" borderId="77" xfId="8" applyNumberFormat="1" applyFont="1" applyBorder="1" applyAlignment="1">
      <alignment horizontal="center" vertical="center"/>
    </xf>
    <xf numFmtId="20" fontId="14" fillId="0" borderId="36" xfId="8" applyNumberFormat="1" applyFont="1" applyBorder="1" applyAlignment="1">
      <alignment horizontal="left" vertical="top" wrapText="1"/>
    </xf>
    <xf numFmtId="0" fontId="8" fillId="0" borderId="36" xfId="8" applyFont="1" applyBorder="1" applyAlignment="1">
      <alignment vertical="center" wrapText="1"/>
    </xf>
    <xf numFmtId="0" fontId="28" fillId="0" borderId="11" xfId="8" applyFont="1" applyBorder="1" applyAlignment="1">
      <alignment vertical="center"/>
    </xf>
    <xf numFmtId="0" fontId="14" fillId="8" borderId="12" xfId="8" applyFont="1" applyFill="1" applyBorder="1" applyAlignment="1">
      <alignment vertical="center"/>
    </xf>
    <xf numFmtId="0" fontId="14" fillId="8" borderId="13" xfId="8" applyFont="1" applyFill="1" applyBorder="1" applyAlignment="1">
      <alignment vertical="top"/>
    </xf>
    <xf numFmtId="0" fontId="28" fillId="0" borderId="29" xfId="8" applyFont="1" applyBorder="1" applyAlignment="1">
      <alignment vertical="center"/>
    </xf>
    <xf numFmtId="0" fontId="14" fillId="8" borderId="0" xfId="8" applyFont="1" applyFill="1" applyAlignment="1">
      <alignment vertical="center"/>
    </xf>
    <xf numFmtId="0" fontId="14" fillId="8" borderId="62" xfId="8" applyFont="1" applyFill="1" applyBorder="1" applyAlignment="1">
      <alignment vertical="top"/>
    </xf>
    <xf numFmtId="0" fontId="28" fillId="0" borderId="67" xfId="8" applyFont="1" applyBorder="1" applyAlignment="1">
      <alignment vertical="center"/>
    </xf>
    <xf numFmtId="0" fontId="14" fillId="8" borderId="66" xfId="8" applyFont="1" applyFill="1" applyBorder="1" applyAlignment="1">
      <alignment vertical="center"/>
    </xf>
    <xf numFmtId="0" fontId="14" fillId="8" borderId="68" xfId="8" applyFont="1" applyFill="1" applyBorder="1" applyAlignment="1">
      <alignment vertical="top"/>
    </xf>
    <xf numFmtId="49" fontId="8" fillId="0" borderId="78" xfId="8" applyNumberFormat="1" applyFont="1" applyBorder="1" applyAlignment="1">
      <alignment horizontal="center" vertical="center"/>
    </xf>
    <xf numFmtId="49" fontId="14" fillId="0" borderId="35" xfId="8" applyNumberFormat="1" applyFont="1" applyBorder="1" applyAlignment="1">
      <alignment horizontal="left" vertical="top" wrapText="1"/>
    </xf>
    <xf numFmtId="49" fontId="14" fillId="0" borderId="35" xfId="8" applyNumberFormat="1" applyFont="1" applyBorder="1" applyAlignment="1">
      <alignment horizontal="left" vertical="center" wrapText="1"/>
    </xf>
    <xf numFmtId="0" fontId="8" fillId="0" borderId="77" xfId="8" applyFont="1" applyBorder="1" applyAlignment="1">
      <alignment horizontal="center" vertical="center"/>
    </xf>
    <xf numFmtId="49" fontId="8" fillId="0" borderId="27" xfId="8" applyNumberFormat="1" applyFont="1" applyBorder="1" applyAlignment="1">
      <alignment horizontal="center" vertical="center"/>
    </xf>
    <xf numFmtId="0" fontId="14" fillId="0" borderId="36" xfId="8" applyFont="1" applyBorder="1" applyAlignment="1">
      <alignment horizontal="left" vertical="top" wrapText="1"/>
    </xf>
    <xf numFmtId="0" fontId="7" fillId="4" borderId="11" xfId="11" applyFont="1" applyFill="1" applyBorder="1">
      <alignment vertical="center"/>
    </xf>
    <xf numFmtId="0" fontId="7" fillId="4" borderId="12" xfId="11" applyFont="1" applyFill="1" applyBorder="1">
      <alignment vertical="center"/>
    </xf>
    <xf numFmtId="0" fontId="11" fillId="4" borderId="12" xfId="11" applyFont="1" applyFill="1" applyBorder="1">
      <alignment vertical="center"/>
    </xf>
    <xf numFmtId="0" fontId="11" fillId="4" borderId="13" xfId="11" applyFont="1" applyFill="1" applyBorder="1" applyAlignment="1">
      <alignment vertical="top"/>
    </xf>
    <xf numFmtId="0" fontId="7" fillId="4" borderId="67" xfId="11" applyFont="1" applyFill="1" applyBorder="1">
      <alignment vertical="center"/>
    </xf>
    <xf numFmtId="0" fontId="7" fillId="4" borderId="66" xfId="11" applyFont="1" applyFill="1" applyBorder="1">
      <alignment vertical="center"/>
    </xf>
    <xf numFmtId="0" fontId="11" fillId="4" borderId="66" xfId="11" applyFont="1" applyFill="1" applyBorder="1">
      <alignment vertical="center"/>
    </xf>
    <xf numFmtId="0" fontId="7" fillId="4" borderId="68" xfId="11" applyFont="1" applyFill="1" applyBorder="1" applyAlignment="1">
      <alignment horizontal="right" vertical="center"/>
    </xf>
    <xf numFmtId="49" fontId="8" fillId="0" borderId="25" xfId="8" applyNumberFormat="1" applyFont="1" applyBorder="1" applyAlignment="1">
      <alignment horizontal="center" vertical="center"/>
    </xf>
    <xf numFmtId="0" fontId="14" fillId="0" borderId="28" xfId="8" applyFont="1" applyBorder="1" applyAlignment="1">
      <alignment horizontal="left" vertical="top" wrapText="1"/>
    </xf>
    <xf numFmtId="0" fontId="14" fillId="0" borderId="70" xfId="8" applyFont="1" applyBorder="1" applyAlignment="1">
      <alignment horizontal="left" vertical="center" wrapText="1"/>
    </xf>
    <xf numFmtId="0" fontId="14" fillId="0" borderId="79" xfId="8" applyFont="1" applyBorder="1" applyAlignment="1">
      <alignment horizontal="left" vertical="center" wrapText="1"/>
    </xf>
    <xf numFmtId="0" fontId="8" fillId="0" borderId="73" xfId="8" applyFont="1" applyBorder="1" applyAlignment="1">
      <alignment vertical="center" wrapText="1"/>
    </xf>
    <xf numFmtId="0" fontId="8" fillId="0" borderId="19" xfId="8" applyFont="1" applyBorder="1" applyAlignment="1">
      <alignment horizontal="center" vertical="center"/>
    </xf>
    <xf numFmtId="0" fontId="8" fillId="0" borderId="28" xfId="8" applyFont="1" applyBorder="1" applyAlignment="1">
      <alignment vertical="center"/>
    </xf>
    <xf numFmtId="49" fontId="8" fillId="0" borderId="80" xfId="8" applyNumberFormat="1" applyFont="1" applyBorder="1" applyAlignment="1">
      <alignment horizontal="center" vertical="center"/>
    </xf>
    <xf numFmtId="0" fontId="8" fillId="0" borderId="81" xfId="8" applyFont="1" applyBorder="1" applyAlignment="1">
      <alignment horizontal="center" vertical="center"/>
    </xf>
    <xf numFmtId="49" fontId="8" fillId="0" borderId="24" xfId="8" applyNumberFormat="1" applyFont="1" applyBorder="1" applyAlignment="1">
      <alignment horizontal="center" vertical="center"/>
    </xf>
    <xf numFmtId="0" fontId="8" fillId="0" borderId="71" xfId="8" applyFont="1" applyBorder="1" applyAlignment="1">
      <alignment vertical="center"/>
    </xf>
    <xf numFmtId="49" fontId="8" fillId="0" borderId="82" xfId="8" applyNumberFormat="1" applyFont="1" applyBorder="1" applyAlignment="1">
      <alignment horizontal="center" vertical="center"/>
    </xf>
    <xf numFmtId="49" fontId="8" fillId="0" borderId="1" xfId="8" applyNumberFormat="1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49" fontId="8" fillId="0" borderId="64" xfId="8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7" xfId="0" applyFont="1" applyBorder="1" applyAlignment="1">
      <alignment horizontal="left" vertical="center"/>
    </xf>
    <xf numFmtId="9" fontId="29" fillId="0" borderId="69" xfId="11" quotePrefix="1" applyNumberFormat="1" applyFont="1" applyBorder="1" applyAlignment="1">
      <alignment horizontal="left" vertical="center"/>
    </xf>
    <xf numFmtId="9" fontId="29" fillId="0" borderId="37" xfId="11" quotePrefix="1" applyNumberFormat="1" applyFont="1" applyBorder="1" applyAlignment="1">
      <alignment horizontal="left" vertical="center"/>
    </xf>
    <xf numFmtId="9" fontId="29" fillId="0" borderId="70" xfId="11" quotePrefix="1" applyNumberFormat="1" applyFont="1" applyBorder="1" applyAlignment="1">
      <alignment horizontal="left" vertical="center"/>
    </xf>
    <xf numFmtId="0" fontId="29" fillId="0" borderId="69" xfId="8" applyFont="1" applyBorder="1" applyAlignment="1">
      <alignment vertical="center"/>
    </xf>
    <xf numFmtId="0" fontId="29" fillId="0" borderId="37" xfId="8" applyFont="1" applyBorder="1" applyAlignment="1">
      <alignment vertical="center"/>
    </xf>
    <xf numFmtId="0" fontId="30" fillId="0" borderId="70" xfId="8" applyFont="1" applyBorder="1" applyAlignment="1">
      <alignment horizontal="left" vertical="center"/>
    </xf>
    <xf numFmtId="0" fontId="0" fillId="0" borderId="33" xfId="0" applyBorder="1" applyAlignment="1">
      <alignment horizontal="left" vertical="top" wrapText="1"/>
    </xf>
    <xf numFmtId="0" fontId="8" fillId="0" borderId="35" xfId="8" applyFont="1" applyBorder="1" applyAlignment="1">
      <alignment horizontal="center" vertical="center"/>
    </xf>
    <xf numFmtId="0" fontId="11" fillId="4" borderId="8" xfId="0" applyFont="1" applyFill="1" applyBorder="1" applyAlignment="1">
      <alignment vertical="top"/>
    </xf>
    <xf numFmtId="49" fontId="14" fillId="0" borderId="33" xfId="8" applyNumberFormat="1" applyFont="1" applyBorder="1" applyAlignment="1">
      <alignment horizontal="left" vertical="top" wrapText="1"/>
    </xf>
    <xf numFmtId="9" fontId="29" fillId="0" borderId="33" xfId="11" quotePrefix="1" applyNumberFormat="1" applyFont="1" applyBorder="1" applyAlignment="1">
      <alignment horizontal="left" vertical="center"/>
    </xf>
    <xf numFmtId="0" fontId="7" fillId="5" borderId="60" xfId="5" applyFont="1" applyFill="1" applyBorder="1" applyAlignment="1">
      <alignment horizontal="center" vertical="center"/>
    </xf>
    <xf numFmtId="0" fontId="7" fillId="5" borderId="61" xfId="5" applyFont="1" applyFill="1" applyBorder="1" applyAlignment="1">
      <alignment horizontal="center" vertical="center"/>
    </xf>
    <xf numFmtId="0" fontId="7" fillId="5" borderId="63" xfId="5" applyFont="1" applyFill="1" applyBorder="1" applyAlignment="1">
      <alignment horizontal="center" vertical="center"/>
    </xf>
    <xf numFmtId="0" fontId="7" fillId="5" borderId="83" xfId="5" applyFont="1" applyFill="1" applyBorder="1" applyAlignment="1">
      <alignment horizontal="center" vertical="center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8" borderId="29" xfId="5" applyFont="1" applyFill="1" applyBorder="1" applyAlignment="1">
      <alignment horizontal="left" vertical="center"/>
    </xf>
    <xf numFmtId="0" fontId="8" fillId="8" borderId="0" xfId="5" applyFont="1" applyFill="1" applyAlignment="1">
      <alignment horizontal="left" vertical="center"/>
    </xf>
    <xf numFmtId="0" fontId="8" fillId="8" borderId="67" xfId="5" applyFont="1" applyFill="1" applyBorder="1" applyAlignment="1">
      <alignment horizontal="left" vertical="center"/>
    </xf>
    <xf numFmtId="0" fontId="8" fillId="8" borderId="66" xfId="5" applyFont="1" applyFill="1" applyBorder="1" applyAlignment="1">
      <alignment horizontal="left" vertical="center"/>
    </xf>
    <xf numFmtId="0" fontId="14" fillId="0" borderId="71" xfId="0" applyFont="1" applyBorder="1" applyAlignment="1">
      <alignment horizontal="left" vertical="center" wrapText="1"/>
    </xf>
    <xf numFmtId="0" fontId="14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left" vertical="center" wrapText="1"/>
    </xf>
    <xf numFmtId="0" fontId="8" fillId="0" borderId="29" xfId="11" applyFont="1" applyBorder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62" xfId="11" applyFont="1" applyBorder="1" applyAlignment="1">
      <alignment horizontal="left" vertical="top" wrapText="1"/>
    </xf>
    <xf numFmtId="0" fontId="8" fillId="0" borderId="67" xfId="11" applyFont="1" applyBorder="1" applyAlignment="1">
      <alignment horizontal="left" vertical="top" wrapText="1"/>
    </xf>
    <xf numFmtId="0" fontId="8" fillId="0" borderId="66" xfId="11" applyFont="1" applyBorder="1" applyAlignment="1">
      <alignment horizontal="left" vertical="top" wrapText="1"/>
    </xf>
    <xf numFmtId="0" fontId="8" fillId="0" borderId="68" xfId="11" applyFont="1" applyBorder="1" applyAlignment="1">
      <alignment horizontal="left" vertical="top" wrapText="1"/>
    </xf>
    <xf numFmtId="0" fontId="14" fillId="0" borderId="33" xfId="5" applyFont="1" applyBorder="1" applyAlignment="1">
      <alignment horizontal="left" vertical="top" wrapText="1"/>
    </xf>
    <xf numFmtId="0" fontId="14" fillId="0" borderId="33" xfId="5" applyFont="1" applyBorder="1" applyAlignment="1">
      <alignment horizontal="left" vertical="center" wrapText="1"/>
    </xf>
    <xf numFmtId="0" fontId="2" fillId="0" borderId="33" xfId="5" applyBorder="1" applyAlignment="1">
      <alignment horizontal="left" vertical="center" wrapText="1"/>
    </xf>
    <xf numFmtId="49" fontId="14" fillId="0" borderId="33" xfId="8" applyNumberFormat="1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4" fillId="0" borderId="33" xfId="8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4" fillId="0" borderId="73" xfId="8" applyFont="1" applyBorder="1" applyAlignment="1">
      <alignment horizontal="left" vertical="top" wrapText="1"/>
    </xf>
  </cellXfs>
  <cellStyles count="12">
    <cellStyle name="ハイパーリンク" xfId="2" builtinId="8"/>
    <cellStyle name="標準" xfId="0" builtinId="0"/>
    <cellStyle name="標準 2 2" xfId="5"/>
    <cellStyle name="標準 2 2 2 2 2" xfId="11"/>
    <cellStyle name="標準 3 2" xfId="9"/>
    <cellStyle name="標準_cmtable" xfId="4"/>
    <cellStyle name="標準_Sheet1" xfId="10"/>
    <cellStyle name="標準_コピー汎用データ作成受入形式一覧表（給与）" xfId="6"/>
    <cellStyle name="標準_セグメント登録" xfId="8"/>
    <cellStyle name="標準_汎用データ　受入形式一覧表（販仕）" xfId="3"/>
    <cellStyle name="標準_汎用データ作成受入形式一覧表（人事）" xfId="1"/>
    <cellStyle name="標準_変更履歴_汎用データレイアウト集（受入形式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19</xdr:row>
      <xdr:rowOff>19050</xdr:rowOff>
    </xdr:from>
    <xdr:ext cx="2873461" cy="1183190"/>
    <xdr:pic>
      <xdr:nvPicPr>
        <xdr:cNvPr id="2" name="図 1">
          <a:extLst>
            <a:ext uri="{FF2B5EF4-FFF2-40B4-BE49-F238E27FC236}">
              <a16:creationId xmlns:a16="http://schemas.microsoft.com/office/drawing/2014/main" id="{EBE5D0EE-87A8-4D7C-9616-67F894BDA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972175"/>
          <a:ext cx="2873461" cy="1183190"/>
        </a:xfrm>
        <a:prstGeom prst="rect">
          <a:avLst/>
        </a:prstGeom>
      </xdr:spPr>
    </xdr:pic>
    <xdr:clientData/>
  </xdr:oneCellAnchor>
  <xdr:twoCellAnchor editAs="oneCell">
    <xdr:from>
      <xdr:col>4</xdr:col>
      <xdr:colOff>161925</xdr:colOff>
      <xdr:row>36</xdr:row>
      <xdr:rowOff>99332</xdr:rowOff>
    </xdr:from>
    <xdr:to>
      <xdr:col>6</xdr:col>
      <xdr:colOff>5305425</xdr:colOff>
      <xdr:row>47</xdr:row>
      <xdr:rowOff>87695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7940D1C-3980-4FFB-8D8B-4C401AB3286F}"/>
            </a:ext>
          </a:extLst>
        </xdr:cNvPr>
        <xdr:cNvGrpSpPr/>
      </xdr:nvGrpSpPr>
      <xdr:grpSpPr>
        <a:xfrm>
          <a:off x="4286250" y="9262382"/>
          <a:ext cx="6572250" cy="2293413"/>
          <a:chOff x="3686175" y="9681482"/>
          <a:chExt cx="6572250" cy="2293413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8BBA2530-72AC-4FB6-9848-9B34250BD8E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72" t="30957" r="36264" b="28562"/>
          <a:stretch/>
        </xdr:blipFill>
        <xdr:spPr>
          <a:xfrm>
            <a:off x="3686175" y="10191750"/>
            <a:ext cx="6572250" cy="1131454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FC5E53D-DFA2-4598-AF4F-EADD3B19B999}"/>
              </a:ext>
            </a:extLst>
          </xdr:cNvPr>
          <xdr:cNvSpPr/>
        </xdr:nvSpPr>
        <xdr:spPr>
          <a:xfrm>
            <a:off x="3952875" y="10372725"/>
            <a:ext cx="2971800" cy="9429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角丸四角形 19">
            <a:extLst>
              <a:ext uri="{FF2B5EF4-FFF2-40B4-BE49-F238E27FC236}">
                <a16:creationId xmlns:a16="http://schemas.microsoft.com/office/drawing/2014/main" id="{81BBAD09-3420-4D13-8AED-8C9BDF46D763}"/>
              </a:ext>
            </a:extLst>
          </xdr:cNvPr>
          <xdr:cNvSpPr/>
        </xdr:nvSpPr>
        <xdr:spPr>
          <a:xfrm>
            <a:off x="6905626" y="9686925"/>
            <a:ext cx="2220444" cy="39052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階層２に「Ａ・Ｂグループ」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角丸四角形 21">
            <a:extLst>
              <a:ext uri="{FF2B5EF4-FFF2-40B4-BE49-F238E27FC236}">
                <a16:creationId xmlns:a16="http://schemas.microsoft.com/office/drawing/2014/main" id="{9A55C57E-2345-4D41-97C0-143F51F21A47}"/>
              </a:ext>
            </a:extLst>
          </xdr:cNvPr>
          <xdr:cNvSpPr/>
        </xdr:nvSpPr>
        <xdr:spPr>
          <a:xfrm>
            <a:off x="3963250" y="9681482"/>
            <a:ext cx="1961300" cy="395968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階層１に「Ｃグループ」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直角三角形 7">
            <a:extLst>
              <a:ext uri="{FF2B5EF4-FFF2-40B4-BE49-F238E27FC236}">
                <a16:creationId xmlns:a16="http://schemas.microsoft.com/office/drawing/2014/main" id="{17293EF5-D214-4664-B25A-BF69A9DF51A6}"/>
              </a:ext>
            </a:extLst>
          </xdr:cNvPr>
          <xdr:cNvSpPr/>
        </xdr:nvSpPr>
        <xdr:spPr>
          <a:xfrm rot="16200000" flipH="1" flipV="1">
            <a:off x="4924417" y="10118502"/>
            <a:ext cx="261863" cy="198636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C765CA89-E3B9-40A2-AAEC-81DC60CC6530}"/>
              </a:ext>
            </a:extLst>
          </xdr:cNvPr>
          <xdr:cNvSpPr/>
        </xdr:nvSpPr>
        <xdr:spPr>
          <a:xfrm>
            <a:off x="6924675" y="10372725"/>
            <a:ext cx="2867025" cy="94297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角丸四角形 25">
            <a:extLst>
              <a:ext uri="{FF2B5EF4-FFF2-40B4-BE49-F238E27FC236}">
                <a16:creationId xmlns:a16="http://schemas.microsoft.com/office/drawing/2014/main" id="{50E9EDDD-08D3-4A19-A6C2-07FEB4A1A97A}"/>
              </a:ext>
            </a:extLst>
          </xdr:cNvPr>
          <xdr:cNvSpPr/>
        </xdr:nvSpPr>
        <xdr:spPr>
          <a:xfrm>
            <a:off x="7675509" y="11603420"/>
            <a:ext cx="2581274" cy="37147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「Ａ・Ｂグループ」の部門を指定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82E257FB-AAA9-49AC-AB94-DF15525B39CF}"/>
              </a:ext>
            </a:extLst>
          </xdr:cNvPr>
          <xdr:cNvSpPr/>
        </xdr:nvSpPr>
        <xdr:spPr>
          <a:xfrm>
            <a:off x="9782175" y="10372724"/>
            <a:ext cx="476250" cy="94297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0BD6042C-377A-41ED-82EC-31225A86556F}"/>
              </a:ext>
            </a:extLst>
          </xdr:cNvPr>
          <xdr:cNvSpPr/>
        </xdr:nvSpPr>
        <xdr:spPr>
          <a:xfrm rot="16200000" flipH="1" flipV="1">
            <a:off x="8139270" y="10139852"/>
            <a:ext cx="261863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34039BF7-0635-4772-BBB0-885ABC227FDA}"/>
              </a:ext>
            </a:extLst>
          </xdr:cNvPr>
          <xdr:cNvSpPr/>
        </xdr:nvSpPr>
        <xdr:spPr>
          <a:xfrm rot="5400000" flipH="1" flipV="1">
            <a:off x="9890019" y="11372605"/>
            <a:ext cx="259159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1</xdr:col>
      <xdr:colOff>240502</xdr:colOff>
      <xdr:row>36</xdr:row>
      <xdr:rowOff>19051</xdr:rowOff>
    </xdr:from>
    <xdr:to>
      <xdr:col>2</xdr:col>
      <xdr:colOff>768707</xdr:colOff>
      <xdr:row>46</xdr:row>
      <xdr:rowOff>38101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65D6538-14CD-466A-914D-E733A67F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477" y="9553576"/>
          <a:ext cx="2909455" cy="21145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</xdr:col>
      <xdr:colOff>285750</xdr:colOff>
      <xdr:row>53</xdr:row>
      <xdr:rowOff>9525</xdr:rowOff>
    </xdr:from>
    <xdr:to>
      <xdr:col>2</xdr:col>
      <xdr:colOff>813955</xdr:colOff>
      <xdr:row>63</xdr:row>
      <xdr:rowOff>28575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C490C3B-8AAD-4F65-B705-835F2748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13106400"/>
          <a:ext cx="2909455" cy="21145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</xdr:col>
      <xdr:colOff>276225</xdr:colOff>
      <xdr:row>64</xdr:row>
      <xdr:rowOff>200026</xdr:rowOff>
    </xdr:from>
    <xdr:to>
      <xdr:col>2</xdr:col>
      <xdr:colOff>809625</xdr:colOff>
      <xdr:row>75</xdr:row>
      <xdr:rowOff>454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587467C-F90D-47FA-B5C5-F74D782C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15601951"/>
          <a:ext cx="2914650" cy="2105478"/>
        </a:xfrm>
        <a:prstGeom prst="rect">
          <a:avLst/>
        </a:prstGeom>
        <a:ln w="9525"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4</xdr:col>
      <xdr:colOff>114299</xdr:colOff>
      <xdr:row>53</xdr:row>
      <xdr:rowOff>66675</xdr:rowOff>
    </xdr:from>
    <xdr:to>
      <xdr:col>6</xdr:col>
      <xdr:colOff>5991225</xdr:colOff>
      <xdr:row>62</xdr:row>
      <xdr:rowOff>84043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EAD18F43-F804-4B84-B0E2-9CE5366AC5D5}"/>
            </a:ext>
          </a:extLst>
        </xdr:cNvPr>
        <xdr:cNvGrpSpPr/>
      </xdr:nvGrpSpPr>
      <xdr:grpSpPr>
        <a:xfrm>
          <a:off x="4238624" y="12792075"/>
          <a:ext cx="7305676" cy="1903318"/>
          <a:chOff x="3638549" y="13211175"/>
          <a:chExt cx="7305676" cy="1903318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CD57D953-7EC6-4211-B2D6-5DBE65973C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648075" y="13820776"/>
            <a:ext cx="7181850" cy="599804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19" name="角丸四角形 25">
            <a:extLst>
              <a:ext uri="{FF2B5EF4-FFF2-40B4-BE49-F238E27FC236}">
                <a16:creationId xmlns:a16="http://schemas.microsoft.com/office/drawing/2014/main" id="{E04EEF80-EE65-42EA-A12D-CF4C14DF0AB0}"/>
              </a:ext>
            </a:extLst>
          </xdr:cNvPr>
          <xdr:cNvSpPr/>
        </xdr:nvSpPr>
        <xdr:spPr>
          <a:xfrm>
            <a:off x="6867524" y="14743018"/>
            <a:ext cx="2333625" cy="37147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「部門グループコード」必須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直角三角形 19">
            <a:extLst>
              <a:ext uri="{FF2B5EF4-FFF2-40B4-BE49-F238E27FC236}">
                <a16:creationId xmlns:a16="http://schemas.microsoft.com/office/drawing/2014/main" id="{39361E71-D060-488E-81B9-578D7D818CE0}"/>
              </a:ext>
            </a:extLst>
          </xdr:cNvPr>
          <xdr:cNvSpPr/>
        </xdr:nvSpPr>
        <xdr:spPr>
          <a:xfrm rot="5400000" flipH="1" flipV="1">
            <a:off x="8443860" y="14512203"/>
            <a:ext cx="259159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1" name="フローチャート: 処理 20">
            <a:extLst>
              <a:ext uri="{FF2B5EF4-FFF2-40B4-BE49-F238E27FC236}">
                <a16:creationId xmlns:a16="http://schemas.microsoft.com/office/drawing/2014/main" id="{95F9316A-DD24-47C5-9DF8-A529FA48278D}"/>
              </a:ext>
            </a:extLst>
          </xdr:cNvPr>
          <xdr:cNvSpPr/>
        </xdr:nvSpPr>
        <xdr:spPr>
          <a:xfrm>
            <a:off x="7343775" y="13992225"/>
            <a:ext cx="1885950" cy="438150"/>
          </a:xfrm>
          <a:prstGeom prst="flowChartProcess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126000" tIns="72000" rIns="54000" bIns="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フローチャート: 処理 21">
            <a:extLst>
              <a:ext uri="{FF2B5EF4-FFF2-40B4-BE49-F238E27FC236}">
                <a16:creationId xmlns:a16="http://schemas.microsoft.com/office/drawing/2014/main" id="{D46611E1-E317-4076-A75B-5B4C1C508B2E}"/>
              </a:ext>
            </a:extLst>
          </xdr:cNvPr>
          <xdr:cNvSpPr/>
        </xdr:nvSpPr>
        <xdr:spPr>
          <a:xfrm>
            <a:off x="3638549" y="13992225"/>
            <a:ext cx="2095501" cy="438150"/>
          </a:xfrm>
          <a:prstGeom prst="flowChartProcess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角丸四角形 21">
            <a:extLst>
              <a:ext uri="{FF2B5EF4-FFF2-40B4-BE49-F238E27FC236}">
                <a16:creationId xmlns:a16="http://schemas.microsoft.com/office/drawing/2014/main" id="{A061A441-D7D0-4516-B015-E4F2BACF28F3}"/>
              </a:ext>
            </a:extLst>
          </xdr:cNvPr>
          <xdr:cNvSpPr/>
        </xdr:nvSpPr>
        <xdr:spPr>
          <a:xfrm>
            <a:off x="3924300" y="13287375"/>
            <a:ext cx="3000375" cy="395968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上階層の「部門グループコード」必須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角丸四角形 19">
            <a:extLst>
              <a:ext uri="{FF2B5EF4-FFF2-40B4-BE49-F238E27FC236}">
                <a16:creationId xmlns:a16="http://schemas.microsoft.com/office/drawing/2014/main" id="{A8E2EE37-2610-41F3-A513-65FD3FE1300C}"/>
              </a:ext>
            </a:extLst>
          </xdr:cNvPr>
          <xdr:cNvSpPr/>
        </xdr:nvSpPr>
        <xdr:spPr>
          <a:xfrm>
            <a:off x="9029700" y="13211175"/>
            <a:ext cx="1914525" cy="39052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変更後の名称を指定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直角三角形 24">
            <a:extLst>
              <a:ext uri="{FF2B5EF4-FFF2-40B4-BE49-F238E27FC236}">
                <a16:creationId xmlns:a16="http://schemas.microsoft.com/office/drawing/2014/main" id="{B6270BBC-7D7B-4EAA-9A11-C76B9D43E882}"/>
              </a:ext>
            </a:extLst>
          </xdr:cNvPr>
          <xdr:cNvSpPr/>
        </xdr:nvSpPr>
        <xdr:spPr>
          <a:xfrm rot="16200000" flipH="1" flipV="1">
            <a:off x="10463369" y="13654577"/>
            <a:ext cx="261863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6" name="直角三角形 25">
            <a:extLst>
              <a:ext uri="{FF2B5EF4-FFF2-40B4-BE49-F238E27FC236}">
                <a16:creationId xmlns:a16="http://schemas.microsoft.com/office/drawing/2014/main" id="{830F8438-6D66-4792-98C8-514D1487B579}"/>
              </a:ext>
            </a:extLst>
          </xdr:cNvPr>
          <xdr:cNvSpPr/>
        </xdr:nvSpPr>
        <xdr:spPr>
          <a:xfrm rot="16200000" flipH="1" flipV="1">
            <a:off x="5076961" y="13744440"/>
            <a:ext cx="261863" cy="166886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7" name="角丸四角形 19">
            <a:extLst>
              <a:ext uri="{FF2B5EF4-FFF2-40B4-BE49-F238E27FC236}">
                <a16:creationId xmlns:a16="http://schemas.microsoft.com/office/drawing/2014/main" id="{07EA8483-2289-452B-9859-554789DBB00E}"/>
              </a:ext>
            </a:extLst>
          </xdr:cNvPr>
          <xdr:cNvSpPr/>
        </xdr:nvSpPr>
        <xdr:spPr>
          <a:xfrm>
            <a:off x="9229726" y="13992225"/>
            <a:ext cx="1581150" cy="43815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33"/>
    <pageSetUpPr fitToPage="1"/>
  </sheetPr>
  <dimension ref="B1:AU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41" t="s">
        <v>3820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2:47" ht="15" customHeight="1"/>
    <row r="4" spans="2:47" ht="48" customHeight="1" thickBot="1">
      <c r="D4" s="42" t="s">
        <v>14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2:47" ht="15" customHeight="1" thickTop="1"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4"/>
      <c r="AO5" s="44"/>
      <c r="AP5" s="44"/>
      <c r="AQ5" s="44"/>
      <c r="AR5" s="44"/>
      <c r="AS5" s="44"/>
      <c r="AT5" s="45"/>
    </row>
    <row r="6" spans="2:47" ht="15" customHeight="1"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10">
        <v>44931</v>
      </c>
      <c r="AO6" s="410"/>
      <c r="AP6" s="410"/>
      <c r="AQ6" s="410"/>
      <c r="AR6" s="410"/>
      <c r="AS6" s="410"/>
    </row>
    <row r="7" spans="2:47" ht="15" customHeight="1" thickBot="1"/>
    <row r="8" spans="2:47" ht="15" customHeight="1" thickTop="1"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8"/>
    </row>
    <row r="9" spans="2:47" ht="15" customHeight="1">
      <c r="D9" s="49"/>
      <c r="E9" s="50" t="s">
        <v>15</v>
      </c>
      <c r="F9" s="51" t="s">
        <v>16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2"/>
    </row>
    <row r="10" spans="2:47" ht="15" customHeight="1">
      <c r="D10" s="49"/>
      <c r="F10" s="53" t="s">
        <v>17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2"/>
    </row>
    <row r="11" spans="2:47" ht="15" customHeight="1">
      <c r="D11" s="49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2"/>
    </row>
    <row r="12" spans="2:47" ht="15" customHeight="1">
      <c r="D12" s="49"/>
      <c r="E12" s="50" t="s">
        <v>15</v>
      </c>
      <c r="F12" s="54" t="s">
        <v>18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2"/>
    </row>
    <row r="13" spans="2:47" ht="15" customHeight="1">
      <c r="D13" s="49"/>
      <c r="E13" s="55"/>
      <c r="F13" s="56" t="s">
        <v>19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7"/>
      <c r="AT13" s="58"/>
    </row>
    <row r="14" spans="2:47" ht="15" customHeight="1">
      <c r="D14" s="49"/>
      <c r="E14" s="55"/>
      <c r="F14" s="59" t="s">
        <v>20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7"/>
      <c r="AT14" s="58"/>
    </row>
    <row r="15" spans="2:47" ht="15" customHeight="1">
      <c r="D15" s="49"/>
      <c r="E15" s="50"/>
      <c r="F15" s="59" t="s">
        <v>21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7"/>
      <c r="AT15" s="58"/>
    </row>
    <row r="16" spans="2:47" ht="15" customHeight="1">
      <c r="D16" s="49"/>
      <c r="E16" s="55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7"/>
      <c r="AT16" s="58"/>
      <c r="AU16" s="58"/>
    </row>
    <row r="17" spans="4:47" ht="15" customHeight="1">
      <c r="D17" s="49"/>
      <c r="E17" s="55"/>
      <c r="F17" s="56" t="s">
        <v>22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7"/>
      <c r="AT17" s="58"/>
      <c r="AU17" s="58"/>
    </row>
    <row r="18" spans="4:47" ht="15" customHeight="1">
      <c r="D18" s="49"/>
      <c r="E18" s="55"/>
      <c r="F18" s="56" t="s">
        <v>23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9" t="s">
        <v>24</v>
      </c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7"/>
      <c r="AT18" s="58"/>
      <c r="AU18" s="58"/>
    </row>
    <row r="19" spans="4:47" ht="15" customHeight="1">
      <c r="D19" s="49"/>
      <c r="E19" s="55"/>
      <c r="F19" s="60" t="s">
        <v>25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1"/>
      <c r="AT19" s="62"/>
      <c r="AU19" s="62"/>
    </row>
    <row r="20" spans="4:47" ht="15" customHeight="1">
      <c r="D20" s="49"/>
      <c r="E20" s="50" t="s">
        <v>15</v>
      </c>
      <c r="F20" s="54" t="s">
        <v>26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2"/>
    </row>
    <row r="21" spans="4:47" ht="15" customHeight="1">
      <c r="D21" s="49"/>
      <c r="E21" s="50"/>
      <c r="F21" s="56" t="s">
        <v>27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2"/>
    </row>
    <row r="22" spans="4:47" ht="15" customHeight="1">
      <c r="D22" s="49"/>
      <c r="E22" s="50"/>
      <c r="F22" s="63" t="s">
        <v>28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" t="s">
        <v>29</v>
      </c>
      <c r="U22" s="66"/>
      <c r="V22" s="66"/>
      <c r="W22" s="66"/>
      <c r="X22" s="66"/>
      <c r="Y22" s="66"/>
      <c r="Z22" s="67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2"/>
    </row>
    <row r="23" spans="4:47" ht="15" customHeight="1">
      <c r="D23" s="49"/>
      <c r="E23" s="50"/>
      <c r="F23" s="68" t="s">
        <v>30</v>
      </c>
      <c r="G23" s="69"/>
      <c r="H23" s="69"/>
      <c r="I23" s="69"/>
      <c r="J23" s="69"/>
      <c r="K23" s="69"/>
      <c r="L23" s="70"/>
      <c r="M23" s="68" t="s">
        <v>31</v>
      </c>
      <c r="N23" s="69"/>
      <c r="O23" s="69"/>
      <c r="P23" s="69"/>
      <c r="Q23" s="69"/>
      <c r="R23" s="69"/>
      <c r="S23" s="70"/>
      <c r="T23" s="71" t="s">
        <v>32</v>
      </c>
      <c r="U23" s="72"/>
      <c r="V23" s="72"/>
      <c r="W23" s="72"/>
      <c r="X23" s="72"/>
      <c r="Y23" s="72"/>
      <c r="Z23" s="73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2"/>
    </row>
    <row r="24" spans="4:47" ht="15" customHeight="1">
      <c r="D24" s="49"/>
      <c r="E24" s="50"/>
      <c r="F24" s="68" t="s">
        <v>33</v>
      </c>
      <c r="G24" s="69"/>
      <c r="H24" s="69"/>
      <c r="I24" s="69"/>
      <c r="J24" s="69"/>
      <c r="K24" s="69"/>
      <c r="L24" s="70"/>
      <c r="M24" s="68" t="s">
        <v>34</v>
      </c>
      <c r="N24" s="69"/>
      <c r="O24" s="69"/>
      <c r="P24" s="69"/>
      <c r="Q24" s="69"/>
      <c r="R24" s="69"/>
      <c r="S24" s="70"/>
      <c r="T24" s="71" t="s">
        <v>35</v>
      </c>
      <c r="U24" s="72"/>
      <c r="V24" s="72"/>
      <c r="W24" s="72"/>
      <c r="X24" s="72"/>
      <c r="Y24" s="72"/>
      <c r="Z24" s="73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2"/>
    </row>
    <row r="25" spans="4:47" ht="15" customHeight="1">
      <c r="D25" s="49"/>
      <c r="E25" s="50"/>
      <c r="F25" s="68" t="s">
        <v>36</v>
      </c>
      <c r="G25" s="69"/>
      <c r="H25" s="69"/>
      <c r="I25" s="69"/>
      <c r="J25" s="69"/>
      <c r="K25" s="69"/>
      <c r="L25" s="70"/>
      <c r="M25" s="68" t="s">
        <v>37</v>
      </c>
      <c r="N25" s="69"/>
      <c r="O25" s="69"/>
      <c r="P25" s="69"/>
      <c r="Q25" s="69"/>
      <c r="R25" s="69"/>
      <c r="S25" s="70"/>
      <c r="T25" s="71" t="s">
        <v>38</v>
      </c>
      <c r="U25" s="72"/>
      <c r="V25" s="72"/>
      <c r="W25" s="72"/>
      <c r="X25" s="72"/>
      <c r="Y25" s="72"/>
      <c r="Z25" s="73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2"/>
    </row>
    <row r="26" spans="4:47" ht="15" customHeight="1">
      <c r="D26" s="49"/>
      <c r="E26" s="50"/>
      <c r="F26" s="68" t="s">
        <v>39</v>
      </c>
      <c r="G26" s="69"/>
      <c r="H26" s="69"/>
      <c r="I26" s="69"/>
      <c r="J26" s="69"/>
      <c r="K26" s="69"/>
      <c r="L26" s="70"/>
      <c r="M26" s="68" t="s">
        <v>40</v>
      </c>
      <c r="N26" s="69"/>
      <c r="O26" s="69"/>
      <c r="P26" s="69"/>
      <c r="Q26" s="69"/>
      <c r="R26" s="69"/>
      <c r="S26" s="70"/>
      <c r="T26" s="71" t="s">
        <v>41</v>
      </c>
      <c r="U26" s="72"/>
      <c r="V26" s="72"/>
      <c r="W26" s="72"/>
      <c r="X26" s="72"/>
      <c r="Y26" s="72"/>
      <c r="Z26" s="73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2"/>
    </row>
    <row r="27" spans="4:47" ht="15" customHeight="1">
      <c r="D27" s="49"/>
      <c r="F27" s="53"/>
      <c r="G27" s="53"/>
      <c r="H27" s="53"/>
      <c r="I27" s="53"/>
      <c r="J27" s="53"/>
      <c r="K27" s="53"/>
      <c r="L27" s="53"/>
      <c r="M27" s="53"/>
      <c r="N27" s="74"/>
      <c r="O27" s="74"/>
      <c r="P27" s="74"/>
      <c r="Q27" s="74"/>
      <c r="R27" s="74"/>
      <c r="S27" s="74"/>
      <c r="T27" s="74"/>
      <c r="U27" s="53"/>
      <c r="V27" s="53"/>
      <c r="W27" s="53"/>
      <c r="X27" s="53"/>
      <c r="Y27" s="53"/>
      <c r="Z27" s="53"/>
      <c r="AA27" s="53"/>
      <c r="AB27" s="53"/>
      <c r="AC27" s="74"/>
      <c r="AD27" s="74"/>
      <c r="AE27" s="74"/>
      <c r="AF27" s="74"/>
      <c r="AG27" s="74"/>
      <c r="AH27" s="74"/>
      <c r="AI27" s="74"/>
      <c r="AS27" s="52"/>
    </row>
    <row r="28" spans="4:47" ht="15" customHeight="1">
      <c r="D28" s="49"/>
      <c r="E28" s="50"/>
      <c r="F28" s="59" t="s">
        <v>42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2"/>
    </row>
    <row r="29" spans="4:47" ht="15" customHeight="1">
      <c r="D29" s="49"/>
      <c r="E29" s="50"/>
      <c r="F29" s="75"/>
      <c r="G29" s="75" t="s">
        <v>43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52"/>
    </row>
    <row r="30" spans="4:47" ht="15" customHeight="1">
      <c r="D30" s="49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2"/>
    </row>
    <row r="31" spans="4:47" ht="15" customHeight="1">
      <c r="D31" s="49"/>
      <c r="E31" s="50" t="s">
        <v>15</v>
      </c>
      <c r="F31" s="54" t="s">
        <v>44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2"/>
    </row>
    <row r="32" spans="4:47" ht="15" customHeight="1">
      <c r="D32" s="49"/>
      <c r="F32" s="1" t="s">
        <v>45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" t="s">
        <v>46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76"/>
      <c r="AJ32" s="53"/>
      <c r="AK32" s="53"/>
      <c r="AL32" s="53"/>
      <c r="AM32" s="53"/>
      <c r="AN32" s="53"/>
      <c r="AO32" s="53"/>
      <c r="AP32" s="53"/>
      <c r="AQ32" s="53"/>
      <c r="AR32" s="53"/>
      <c r="AS32" s="52"/>
    </row>
    <row r="33" spans="4:45" ht="15" customHeight="1">
      <c r="D33" s="49"/>
      <c r="F33" s="77"/>
      <c r="G33" s="78"/>
      <c r="H33" s="78"/>
      <c r="I33" s="78"/>
      <c r="J33" s="78"/>
      <c r="K33" s="78"/>
      <c r="L33" s="78"/>
      <c r="M33" s="78"/>
      <c r="N33" s="79" t="s">
        <v>47</v>
      </c>
      <c r="O33" s="80"/>
      <c r="P33" s="80"/>
      <c r="Q33" s="80"/>
      <c r="R33" s="80"/>
      <c r="S33" s="80"/>
      <c r="T33" s="81"/>
      <c r="U33" s="77"/>
      <c r="V33" s="78"/>
      <c r="W33" s="78"/>
      <c r="X33" s="78"/>
      <c r="Y33" s="78"/>
      <c r="Z33" s="78"/>
      <c r="AA33" s="78"/>
      <c r="AB33" s="78"/>
      <c r="AC33" s="79" t="s">
        <v>47</v>
      </c>
      <c r="AD33" s="80"/>
      <c r="AE33" s="80"/>
      <c r="AF33" s="80"/>
      <c r="AG33" s="80"/>
      <c r="AH33" s="80"/>
      <c r="AI33" s="81"/>
      <c r="AJ33" s="53"/>
      <c r="AK33" s="53"/>
      <c r="AL33" s="53"/>
      <c r="AM33" s="53"/>
      <c r="AN33" s="53"/>
      <c r="AO33" s="53"/>
      <c r="AP33" s="53"/>
      <c r="AQ33" s="53"/>
      <c r="AR33" s="53"/>
      <c r="AS33" s="52"/>
    </row>
    <row r="34" spans="4:45" ht="15" customHeight="1">
      <c r="D34" s="49"/>
      <c r="F34" s="82" t="s">
        <v>48</v>
      </c>
      <c r="G34" s="83"/>
      <c r="H34" s="83"/>
      <c r="I34" s="83"/>
      <c r="J34" s="83"/>
      <c r="K34" s="83"/>
      <c r="L34" s="83"/>
      <c r="M34" s="84"/>
      <c r="N34" s="71" t="s">
        <v>49</v>
      </c>
      <c r="O34" s="72"/>
      <c r="P34" s="72"/>
      <c r="Q34" s="72"/>
      <c r="R34" s="72"/>
      <c r="S34" s="72"/>
      <c r="T34" s="73"/>
      <c r="U34" s="83" t="s">
        <v>50</v>
      </c>
      <c r="V34" s="83"/>
      <c r="W34" s="83"/>
      <c r="X34" s="83"/>
      <c r="Y34" s="83"/>
      <c r="Z34" s="83"/>
      <c r="AA34" s="83"/>
      <c r="AB34" s="84"/>
      <c r="AC34" s="71" t="s">
        <v>51</v>
      </c>
      <c r="AD34" s="72"/>
      <c r="AE34" s="72"/>
      <c r="AF34" s="72"/>
      <c r="AG34" s="72"/>
      <c r="AH34" s="72"/>
      <c r="AI34" s="73"/>
      <c r="AJ34" s="53"/>
      <c r="AK34" s="53"/>
      <c r="AL34" s="53"/>
      <c r="AM34" s="53"/>
      <c r="AN34" s="53"/>
      <c r="AO34" s="53"/>
      <c r="AP34" s="53"/>
      <c r="AQ34" s="53"/>
      <c r="AR34" s="53"/>
      <c r="AS34" s="52"/>
    </row>
    <row r="35" spans="4:45" ht="15" customHeight="1">
      <c r="D35" s="49"/>
      <c r="F35" s="85" t="s">
        <v>52</v>
      </c>
      <c r="G35" s="86"/>
      <c r="H35" s="86"/>
      <c r="I35" s="86"/>
      <c r="J35" s="86"/>
      <c r="K35" s="86"/>
      <c r="L35" s="86"/>
      <c r="M35" s="87"/>
      <c r="N35" s="71" t="s">
        <v>53</v>
      </c>
      <c r="O35" s="72"/>
      <c r="P35" s="72"/>
      <c r="Q35" s="72"/>
      <c r="R35" s="72"/>
      <c r="S35" s="72"/>
      <c r="T35" s="73"/>
      <c r="U35" s="53"/>
      <c r="V35" s="53"/>
      <c r="W35" s="53"/>
      <c r="X35" s="53"/>
      <c r="Y35" s="53"/>
      <c r="Z35" s="53"/>
      <c r="AA35" s="53"/>
      <c r="AB35" s="53"/>
      <c r="AC35" s="74"/>
      <c r="AD35" s="74"/>
      <c r="AE35" s="74"/>
      <c r="AF35" s="74"/>
      <c r="AG35" s="74"/>
      <c r="AH35" s="74"/>
      <c r="AI35" s="74"/>
      <c r="AJ35" s="53"/>
      <c r="AK35" s="53"/>
      <c r="AL35" s="53"/>
      <c r="AM35" s="53"/>
      <c r="AN35" s="53"/>
      <c r="AO35" s="53"/>
      <c r="AP35" s="53"/>
      <c r="AQ35" s="53"/>
      <c r="AR35" s="53"/>
      <c r="AS35" s="52"/>
    </row>
    <row r="36" spans="4:45" ht="15" customHeight="1" thickBot="1"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90"/>
    </row>
    <row r="37" spans="4:45" ht="15" customHeight="1" thickTop="1"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574</v>
      </c>
      <c r="C5" s="219" t="s">
        <v>575</v>
      </c>
      <c r="D5" s="193" t="s">
        <v>423</v>
      </c>
      <c r="E5" s="221" t="s">
        <v>512</v>
      </c>
      <c r="F5" s="222" t="s">
        <v>406</v>
      </c>
      <c r="G5" s="223" t="s">
        <v>576</v>
      </c>
      <c r="H5" s="19"/>
    </row>
    <row r="6" spans="2:8">
      <c r="B6" s="197" t="s">
        <v>577</v>
      </c>
      <c r="C6" s="224" t="s">
        <v>578</v>
      </c>
      <c r="D6" s="225" t="s">
        <v>410</v>
      </c>
      <c r="E6" s="226" t="s">
        <v>579</v>
      </c>
      <c r="F6" s="227"/>
      <c r="G6" s="230"/>
      <c r="H6" s="19"/>
    </row>
    <row r="7" spans="2:8">
      <c r="B7" s="197" t="s">
        <v>393</v>
      </c>
      <c r="C7" s="224" t="s">
        <v>580</v>
      </c>
      <c r="D7" s="225" t="s">
        <v>413</v>
      </c>
      <c r="E7" s="226" t="s">
        <v>414</v>
      </c>
      <c r="F7" s="227"/>
      <c r="G7" s="230"/>
      <c r="H7" s="19"/>
    </row>
    <row r="8" spans="2:8">
      <c r="B8" s="197" t="s">
        <v>581</v>
      </c>
      <c r="C8" s="224" t="s">
        <v>582</v>
      </c>
      <c r="D8" s="225" t="s">
        <v>583</v>
      </c>
      <c r="E8" s="226" t="s">
        <v>579</v>
      </c>
      <c r="F8" s="227"/>
      <c r="G8" s="257"/>
      <c r="H8" s="19"/>
    </row>
    <row r="9" spans="2:8">
      <c r="B9" s="197" t="s">
        <v>584</v>
      </c>
      <c r="C9" s="224" t="s">
        <v>585</v>
      </c>
      <c r="D9" s="225" t="s">
        <v>586</v>
      </c>
      <c r="E9" s="226" t="s">
        <v>579</v>
      </c>
      <c r="F9" s="227"/>
      <c r="G9" s="425" t="s">
        <v>587</v>
      </c>
      <c r="H9" s="19"/>
    </row>
    <row r="10" spans="2:8">
      <c r="B10" s="197" t="s">
        <v>588</v>
      </c>
      <c r="C10" s="224" t="s">
        <v>589</v>
      </c>
      <c r="D10" s="225" t="s">
        <v>590</v>
      </c>
      <c r="E10" s="226" t="s">
        <v>579</v>
      </c>
      <c r="F10" s="227"/>
      <c r="G10" s="425"/>
      <c r="H10" s="19"/>
    </row>
    <row r="11" spans="2:8">
      <c r="B11" s="197" t="s">
        <v>591</v>
      </c>
      <c r="C11" s="224" t="s">
        <v>592</v>
      </c>
      <c r="D11" s="225" t="s">
        <v>593</v>
      </c>
      <c r="E11" s="226" t="s">
        <v>579</v>
      </c>
      <c r="F11" s="227"/>
      <c r="G11" s="425"/>
      <c r="H11" s="19"/>
    </row>
    <row r="12" spans="2:8">
      <c r="B12" s="197" t="s">
        <v>594</v>
      </c>
      <c r="C12" s="224" t="s">
        <v>595</v>
      </c>
      <c r="D12" s="225" t="s">
        <v>596</v>
      </c>
      <c r="E12" s="226" t="s">
        <v>597</v>
      </c>
      <c r="F12" s="227"/>
      <c r="G12" s="231"/>
      <c r="H12" s="19"/>
    </row>
    <row r="13" spans="2:8" ht="30">
      <c r="B13" s="197" t="s">
        <v>598</v>
      </c>
      <c r="C13" s="224" t="s">
        <v>599</v>
      </c>
      <c r="D13" s="225" t="s">
        <v>600</v>
      </c>
      <c r="E13" s="226" t="s">
        <v>601</v>
      </c>
      <c r="F13" s="227"/>
      <c r="G13" s="257" t="s">
        <v>602</v>
      </c>
      <c r="H13" s="19"/>
    </row>
    <row r="14" spans="2:8">
      <c r="B14" s="197" t="s">
        <v>603</v>
      </c>
      <c r="C14" s="224" t="s">
        <v>604</v>
      </c>
      <c r="D14" s="225" t="s">
        <v>605</v>
      </c>
      <c r="E14" s="226" t="s">
        <v>411</v>
      </c>
      <c r="F14" s="227"/>
      <c r="G14" s="258" t="s">
        <v>606</v>
      </c>
      <c r="H14" s="19"/>
    </row>
    <row r="15" spans="2:8" ht="17.25" thickBot="1">
      <c r="B15" s="197" t="s">
        <v>607</v>
      </c>
      <c r="C15" s="224" t="s">
        <v>608</v>
      </c>
      <c r="D15" s="225" t="s">
        <v>605</v>
      </c>
      <c r="E15" s="226" t="s">
        <v>411</v>
      </c>
      <c r="F15" s="227"/>
      <c r="G15" s="259"/>
      <c r="H15" s="19"/>
    </row>
    <row r="16" spans="2:8" ht="20.100000000000001" customHeight="1">
      <c r="B16" s="37"/>
      <c r="C16" s="37"/>
      <c r="D16" s="38"/>
      <c r="E16" s="39"/>
      <c r="F16" s="39"/>
      <c r="G16" s="37"/>
      <c r="H16" s="7"/>
    </row>
  </sheetData>
  <mergeCells count="1">
    <mergeCell ref="G9:G11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3.9" customHeight="1" thickBot="1">
      <c r="B2" s="10" t="s">
        <v>3</v>
      </c>
      <c r="C2" s="11"/>
      <c r="D2" s="11"/>
      <c r="E2" s="11"/>
      <c r="F2" s="11"/>
      <c r="G2" s="12"/>
      <c r="H2" s="13"/>
    </row>
    <row r="3" spans="2:8" ht="13.5" customHeight="1">
      <c r="B3" s="185"/>
      <c r="C3" s="185"/>
      <c r="D3" s="185"/>
      <c r="E3" s="185"/>
      <c r="F3" s="185"/>
      <c r="G3" s="185"/>
    </row>
    <row r="4" spans="2:8" ht="13.5" customHeight="1">
      <c r="D4" s="5"/>
      <c r="E4" s="5"/>
      <c r="F4" s="5"/>
      <c r="G4" s="234" t="s">
        <v>3821</v>
      </c>
    </row>
    <row r="5" spans="2:8" ht="13.5" customHeight="1" thickBot="1">
      <c r="D5" s="5"/>
      <c r="E5" s="5"/>
      <c r="F5" s="5"/>
    </row>
    <row r="6" spans="2:8" ht="20.25" customHeight="1" thickBot="1">
      <c r="B6" s="406" t="s">
        <v>8</v>
      </c>
      <c r="C6" s="407" t="s">
        <v>9</v>
      </c>
      <c r="D6" s="407" t="s">
        <v>10</v>
      </c>
      <c r="E6" s="407" t="s">
        <v>11</v>
      </c>
      <c r="F6" s="408" t="s">
        <v>12</v>
      </c>
      <c r="G6" s="409" t="s">
        <v>13</v>
      </c>
    </row>
    <row r="7" spans="2:8">
      <c r="B7" s="20" t="s">
        <v>3822</v>
      </c>
      <c r="C7" s="21" t="s">
        <v>3823</v>
      </c>
      <c r="D7" s="22" t="s">
        <v>3824</v>
      </c>
      <c r="E7" s="23" t="s">
        <v>770</v>
      </c>
      <c r="F7" s="24" t="s">
        <v>3825</v>
      </c>
      <c r="G7" s="25" t="s">
        <v>545</v>
      </c>
      <c r="H7" s="19"/>
    </row>
    <row r="8" spans="2:8">
      <c r="B8" s="26" t="s">
        <v>3826</v>
      </c>
      <c r="C8" s="27" t="s">
        <v>3827</v>
      </c>
      <c r="D8" s="28" t="s">
        <v>627</v>
      </c>
      <c r="E8" s="4" t="s">
        <v>3828</v>
      </c>
      <c r="F8" s="29"/>
      <c r="G8" s="30"/>
      <c r="H8" s="19"/>
    </row>
    <row r="9" spans="2:8" ht="17.25" thickBot="1">
      <c r="B9" s="26" t="s">
        <v>517</v>
      </c>
      <c r="C9" s="27" t="s">
        <v>3829</v>
      </c>
      <c r="D9" s="28" t="s">
        <v>615</v>
      </c>
      <c r="E9" s="4" t="s">
        <v>3830</v>
      </c>
      <c r="F9" s="29"/>
      <c r="G9" s="30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2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3.9" customHeight="1" thickBot="1">
      <c r="B2" s="10" t="s">
        <v>4</v>
      </c>
      <c r="C2" s="11"/>
      <c r="D2" s="11"/>
      <c r="E2" s="11"/>
      <c r="F2" s="11"/>
      <c r="G2" s="12"/>
      <c r="H2" s="13"/>
    </row>
    <row r="3" spans="2:8" ht="13.5" customHeight="1">
      <c r="B3" s="185"/>
      <c r="C3" s="185"/>
      <c r="D3" s="185"/>
      <c r="E3" s="185"/>
      <c r="F3" s="185"/>
      <c r="G3" s="185"/>
    </row>
    <row r="4" spans="2:8" ht="13.5" customHeight="1">
      <c r="D4" s="5"/>
      <c r="E4" s="5"/>
      <c r="F4" s="5"/>
      <c r="G4" s="234" t="s">
        <v>3821</v>
      </c>
    </row>
    <row r="5" spans="2:8" ht="13.5" customHeight="1" thickBot="1">
      <c r="D5" s="5"/>
      <c r="E5" s="5"/>
      <c r="F5" s="5"/>
    </row>
    <row r="6" spans="2:8" ht="20.25" customHeight="1" thickBot="1">
      <c r="B6" s="406" t="s">
        <v>8</v>
      </c>
      <c r="C6" s="407" t="s">
        <v>9</v>
      </c>
      <c r="D6" s="407" t="s">
        <v>10</v>
      </c>
      <c r="E6" s="407" t="s">
        <v>11</v>
      </c>
      <c r="F6" s="408" t="s">
        <v>12</v>
      </c>
      <c r="G6" s="409" t="s">
        <v>13</v>
      </c>
    </row>
    <row r="7" spans="2:8">
      <c r="B7" s="20" t="s">
        <v>86</v>
      </c>
      <c r="C7" s="21" t="s">
        <v>3831</v>
      </c>
      <c r="D7" s="22" t="s">
        <v>3824</v>
      </c>
      <c r="E7" s="23" t="s">
        <v>770</v>
      </c>
      <c r="F7" s="24" t="s">
        <v>3825</v>
      </c>
      <c r="G7" s="25" t="s">
        <v>545</v>
      </c>
      <c r="H7" s="19"/>
    </row>
    <row r="8" spans="2:8">
      <c r="B8" s="26" t="s">
        <v>3832</v>
      </c>
      <c r="C8" s="27" t="s">
        <v>3833</v>
      </c>
      <c r="D8" s="28" t="s">
        <v>627</v>
      </c>
      <c r="E8" s="4" t="s">
        <v>3828</v>
      </c>
      <c r="F8" s="29"/>
      <c r="G8" s="30"/>
      <c r="H8" s="19"/>
    </row>
    <row r="9" spans="2:8" ht="17.25" thickBot="1">
      <c r="B9" s="26" t="s">
        <v>517</v>
      </c>
      <c r="C9" s="27" t="s">
        <v>3834</v>
      </c>
      <c r="D9" s="28" t="s">
        <v>615</v>
      </c>
      <c r="E9" s="4" t="s">
        <v>3830</v>
      </c>
      <c r="F9" s="29"/>
      <c r="G9" s="30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2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outlinePr summaryBelow="0"/>
    <pageSetUpPr fitToPage="1"/>
  </sheetPr>
  <dimension ref="B1:H11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263</v>
      </c>
      <c r="C5" s="219" t="s">
        <v>609</v>
      </c>
      <c r="D5" s="220" t="s">
        <v>426</v>
      </c>
      <c r="E5" s="221" t="s">
        <v>427</v>
      </c>
      <c r="F5" s="222" t="s">
        <v>406</v>
      </c>
      <c r="G5" s="223" t="s">
        <v>501</v>
      </c>
      <c r="H5" s="19"/>
    </row>
    <row r="6" spans="2:8">
      <c r="B6" s="197" t="s">
        <v>610</v>
      </c>
      <c r="C6" s="224" t="s">
        <v>611</v>
      </c>
      <c r="D6" s="225" t="s">
        <v>612</v>
      </c>
      <c r="E6" s="226" t="s">
        <v>532</v>
      </c>
      <c r="F6" s="227"/>
      <c r="G6" s="230"/>
      <c r="H6" s="19"/>
    </row>
    <row r="7" spans="2:8">
      <c r="B7" s="197" t="s">
        <v>613</v>
      </c>
      <c r="C7" s="224" t="s">
        <v>614</v>
      </c>
      <c r="D7" s="225" t="s">
        <v>615</v>
      </c>
      <c r="E7" s="226" t="s">
        <v>534</v>
      </c>
      <c r="F7" s="227"/>
      <c r="G7" s="230"/>
      <c r="H7" s="19"/>
    </row>
    <row r="8" spans="2:8">
      <c r="B8" s="197" t="s">
        <v>616</v>
      </c>
      <c r="C8" s="224" t="s">
        <v>617</v>
      </c>
      <c r="D8" s="225" t="s">
        <v>454</v>
      </c>
      <c r="E8" s="226" t="s">
        <v>419</v>
      </c>
      <c r="F8" s="227"/>
      <c r="G8" s="257" t="s">
        <v>618</v>
      </c>
      <c r="H8" s="19"/>
    </row>
    <row r="9" spans="2:8">
      <c r="B9" s="197" t="s">
        <v>535</v>
      </c>
      <c r="C9" s="224" t="s">
        <v>619</v>
      </c>
      <c r="D9" s="225" t="s">
        <v>620</v>
      </c>
      <c r="E9" s="226" t="s">
        <v>532</v>
      </c>
      <c r="F9" s="227"/>
      <c r="G9" s="260" t="s">
        <v>538</v>
      </c>
      <c r="H9" s="19"/>
    </row>
    <row r="10" spans="2:8" ht="17.25" thickBot="1">
      <c r="B10" s="197" t="s">
        <v>539</v>
      </c>
      <c r="C10" s="224" t="s">
        <v>621</v>
      </c>
      <c r="D10" s="225" t="s">
        <v>620</v>
      </c>
      <c r="E10" s="226" t="s">
        <v>411</v>
      </c>
      <c r="F10" s="227"/>
      <c r="G10" s="261"/>
      <c r="H10" s="19"/>
    </row>
    <row r="11" spans="2:8" ht="20.100000000000001" customHeight="1">
      <c r="B11" s="37"/>
      <c r="C11" s="37"/>
      <c r="D11" s="38"/>
      <c r="E11" s="39"/>
      <c r="F11" s="39"/>
      <c r="G11" s="37"/>
      <c r="H11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622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623</v>
      </c>
      <c r="C5" s="219" t="s">
        <v>624</v>
      </c>
      <c r="D5" s="220" t="s">
        <v>430</v>
      </c>
      <c r="E5" s="221" t="s">
        <v>427</v>
      </c>
      <c r="F5" s="222" t="s">
        <v>406</v>
      </c>
      <c r="G5" s="223" t="s">
        <v>501</v>
      </c>
      <c r="H5" s="19"/>
    </row>
    <row r="6" spans="2:8">
      <c r="B6" s="197" t="s">
        <v>625</v>
      </c>
      <c r="C6" s="224" t="s">
        <v>626</v>
      </c>
      <c r="D6" s="225" t="s">
        <v>627</v>
      </c>
      <c r="E6" s="226" t="s">
        <v>532</v>
      </c>
      <c r="F6" s="227"/>
      <c r="G6" s="230"/>
      <c r="H6" s="19"/>
    </row>
    <row r="7" spans="2:8">
      <c r="B7" s="197" t="s">
        <v>613</v>
      </c>
      <c r="C7" s="224" t="s">
        <v>628</v>
      </c>
      <c r="D7" s="225" t="s">
        <v>615</v>
      </c>
      <c r="E7" s="226" t="s">
        <v>534</v>
      </c>
      <c r="F7" s="227"/>
      <c r="G7" s="230"/>
      <c r="H7" s="19"/>
    </row>
    <row r="8" spans="2:8">
      <c r="B8" s="197" t="s">
        <v>535</v>
      </c>
      <c r="C8" s="224" t="s">
        <v>629</v>
      </c>
      <c r="D8" s="225" t="s">
        <v>620</v>
      </c>
      <c r="E8" s="226" t="s">
        <v>532</v>
      </c>
      <c r="F8" s="227"/>
      <c r="G8" s="260" t="s">
        <v>538</v>
      </c>
      <c r="H8" s="19"/>
    </row>
    <row r="9" spans="2:8" ht="17.25" thickBot="1">
      <c r="B9" s="197" t="s">
        <v>539</v>
      </c>
      <c r="C9" s="224" t="s">
        <v>630</v>
      </c>
      <c r="D9" s="225" t="s">
        <v>620</v>
      </c>
      <c r="E9" s="226" t="s">
        <v>411</v>
      </c>
      <c r="F9" s="227"/>
      <c r="G9" s="262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631</v>
      </c>
      <c r="C5" s="219" t="s">
        <v>632</v>
      </c>
      <c r="D5" s="220" t="s">
        <v>430</v>
      </c>
      <c r="E5" s="221" t="s">
        <v>512</v>
      </c>
      <c r="F5" s="222" t="s">
        <v>406</v>
      </c>
      <c r="G5" s="223" t="s">
        <v>576</v>
      </c>
      <c r="H5" s="19"/>
    </row>
    <row r="6" spans="2:8" ht="30">
      <c r="B6" s="197" t="s">
        <v>633</v>
      </c>
      <c r="C6" s="224" t="s">
        <v>634</v>
      </c>
      <c r="D6" s="225" t="s">
        <v>635</v>
      </c>
      <c r="E6" s="226" t="s">
        <v>419</v>
      </c>
      <c r="F6" s="227"/>
      <c r="G6" s="230" t="s">
        <v>3836</v>
      </c>
      <c r="H6" s="19"/>
    </row>
    <row r="7" spans="2:8">
      <c r="B7" s="197" t="s">
        <v>636</v>
      </c>
      <c r="C7" s="224" t="s">
        <v>637</v>
      </c>
      <c r="D7" s="225" t="s">
        <v>638</v>
      </c>
      <c r="E7" s="226" t="s">
        <v>579</v>
      </c>
      <c r="F7" s="227"/>
      <c r="G7" s="231"/>
      <c r="H7" s="19"/>
    </row>
    <row r="8" spans="2:8">
      <c r="B8" s="197" t="s">
        <v>639</v>
      </c>
      <c r="C8" s="224" t="s">
        <v>640</v>
      </c>
      <c r="D8" s="225" t="s">
        <v>410</v>
      </c>
      <c r="E8" s="226" t="s">
        <v>579</v>
      </c>
      <c r="F8" s="227"/>
      <c r="G8" s="231"/>
      <c r="H8" s="19"/>
    </row>
    <row r="9" spans="2:8">
      <c r="B9" s="197" t="s">
        <v>641</v>
      </c>
      <c r="C9" s="224" t="s">
        <v>642</v>
      </c>
      <c r="D9" s="225" t="s">
        <v>638</v>
      </c>
      <c r="E9" s="226" t="s">
        <v>643</v>
      </c>
      <c r="F9" s="227"/>
      <c r="G9" s="231"/>
      <c r="H9" s="19"/>
    </row>
    <row r="10" spans="2:8">
      <c r="B10" s="197" t="s">
        <v>644</v>
      </c>
      <c r="C10" s="224" t="s">
        <v>645</v>
      </c>
      <c r="D10" s="225" t="s">
        <v>410</v>
      </c>
      <c r="E10" s="226" t="s">
        <v>643</v>
      </c>
      <c r="F10" s="227"/>
      <c r="G10" s="231"/>
      <c r="H10" s="19"/>
    </row>
    <row r="11" spans="2:8">
      <c r="B11" s="197" t="s">
        <v>613</v>
      </c>
      <c r="C11" s="224" t="s">
        <v>646</v>
      </c>
      <c r="D11" s="225" t="s">
        <v>615</v>
      </c>
      <c r="E11" s="226" t="s">
        <v>427</v>
      </c>
      <c r="F11" s="227"/>
      <c r="G11" s="231"/>
      <c r="H11" s="19"/>
    </row>
    <row r="12" spans="2:8">
      <c r="B12" s="197" t="s">
        <v>603</v>
      </c>
      <c r="C12" s="224" t="s">
        <v>647</v>
      </c>
      <c r="D12" s="225" t="s">
        <v>605</v>
      </c>
      <c r="E12" s="226" t="s">
        <v>411</v>
      </c>
      <c r="F12" s="227"/>
      <c r="G12" s="258" t="s">
        <v>606</v>
      </c>
      <c r="H12" s="19"/>
    </row>
    <row r="13" spans="2:8">
      <c r="B13" s="197" t="s">
        <v>607</v>
      </c>
      <c r="C13" s="224" t="s">
        <v>648</v>
      </c>
      <c r="D13" s="225" t="s">
        <v>605</v>
      </c>
      <c r="E13" s="226" t="s">
        <v>411</v>
      </c>
      <c r="F13" s="227"/>
      <c r="G13" s="262"/>
      <c r="H13" s="19"/>
    </row>
    <row r="14" spans="2:8">
      <c r="B14" s="197" t="s">
        <v>649</v>
      </c>
      <c r="C14" s="224" t="s">
        <v>650</v>
      </c>
      <c r="D14" s="225" t="s">
        <v>454</v>
      </c>
      <c r="E14" s="226" t="s">
        <v>419</v>
      </c>
      <c r="F14" s="227"/>
      <c r="G14" s="258" t="s">
        <v>651</v>
      </c>
      <c r="H14" s="19"/>
    </row>
    <row r="15" spans="2:8" ht="42.75" customHeight="1">
      <c r="B15" s="197" t="s">
        <v>652</v>
      </c>
      <c r="C15" s="224" t="s">
        <v>653</v>
      </c>
      <c r="D15" s="225" t="s">
        <v>654</v>
      </c>
      <c r="E15" s="226" t="s">
        <v>655</v>
      </c>
      <c r="F15" s="227"/>
      <c r="G15" s="231" t="s">
        <v>3835</v>
      </c>
      <c r="H15" s="19"/>
    </row>
    <row r="16" spans="2:8">
      <c r="B16" s="197" t="s">
        <v>656</v>
      </c>
      <c r="C16" s="224" t="s">
        <v>657</v>
      </c>
      <c r="D16" s="225" t="s">
        <v>615</v>
      </c>
      <c r="E16" s="226" t="s">
        <v>658</v>
      </c>
      <c r="F16" s="227"/>
      <c r="G16" s="231"/>
      <c r="H16" s="19"/>
    </row>
    <row r="17" spans="2:8">
      <c r="B17" s="197" t="s">
        <v>659</v>
      </c>
      <c r="C17" s="224" t="s">
        <v>660</v>
      </c>
      <c r="D17" s="225" t="s">
        <v>586</v>
      </c>
      <c r="E17" s="226" t="s">
        <v>579</v>
      </c>
      <c r="F17" s="227"/>
      <c r="G17" s="426" t="s">
        <v>661</v>
      </c>
      <c r="H17" s="19"/>
    </row>
    <row r="18" spans="2:8">
      <c r="B18" s="197" t="s">
        <v>662</v>
      </c>
      <c r="C18" s="224" t="s">
        <v>663</v>
      </c>
      <c r="D18" s="225" t="s">
        <v>590</v>
      </c>
      <c r="E18" s="226" t="s">
        <v>579</v>
      </c>
      <c r="F18" s="227"/>
      <c r="G18" s="427"/>
      <c r="H18" s="19"/>
    </row>
    <row r="19" spans="2:8">
      <c r="B19" s="197" t="s">
        <v>664</v>
      </c>
      <c r="C19" s="224" t="s">
        <v>665</v>
      </c>
      <c r="D19" s="225" t="s">
        <v>593</v>
      </c>
      <c r="E19" s="226" t="s">
        <v>579</v>
      </c>
      <c r="F19" s="227"/>
      <c r="G19" s="427"/>
      <c r="H19" s="19"/>
    </row>
    <row r="20" spans="2:8">
      <c r="B20" s="197" t="s">
        <v>666</v>
      </c>
      <c r="C20" s="224" t="s">
        <v>667</v>
      </c>
      <c r="D20" s="225" t="s">
        <v>596</v>
      </c>
      <c r="E20" s="226" t="s">
        <v>579</v>
      </c>
      <c r="F20" s="227"/>
      <c r="G20" s="231"/>
      <c r="H20" s="19"/>
    </row>
    <row r="21" spans="2:8">
      <c r="B21" s="197" t="s">
        <v>668</v>
      </c>
      <c r="C21" s="224" t="s">
        <v>669</v>
      </c>
      <c r="D21" s="225" t="s">
        <v>670</v>
      </c>
      <c r="E21" s="226" t="s">
        <v>579</v>
      </c>
      <c r="F21" s="227"/>
      <c r="G21" s="231"/>
      <c r="H21" s="19"/>
    </row>
    <row r="22" spans="2:8">
      <c r="B22" s="197" t="s">
        <v>671</v>
      </c>
      <c r="C22" s="224" t="s">
        <v>672</v>
      </c>
      <c r="D22" s="225" t="s">
        <v>670</v>
      </c>
      <c r="E22" s="226" t="s">
        <v>579</v>
      </c>
      <c r="F22" s="227"/>
      <c r="G22" s="231"/>
      <c r="H22" s="19"/>
    </row>
    <row r="23" spans="2:8">
      <c r="B23" s="197" t="s">
        <v>673</v>
      </c>
      <c r="C23" s="224" t="s">
        <v>674</v>
      </c>
      <c r="D23" s="225" t="s">
        <v>627</v>
      </c>
      <c r="E23" s="226" t="s">
        <v>579</v>
      </c>
      <c r="F23" s="227"/>
      <c r="G23" s="231"/>
      <c r="H23" s="19"/>
    </row>
    <row r="24" spans="2:8">
      <c r="B24" s="197" t="s">
        <v>675</v>
      </c>
      <c r="C24" s="224" t="s">
        <v>676</v>
      </c>
      <c r="D24" s="225" t="s">
        <v>627</v>
      </c>
      <c r="E24" s="226" t="s">
        <v>579</v>
      </c>
      <c r="F24" s="227"/>
      <c r="G24" s="231"/>
      <c r="H24" s="19"/>
    </row>
    <row r="25" spans="2:8" ht="17.25" thickBot="1">
      <c r="B25" s="197" t="s">
        <v>677</v>
      </c>
      <c r="C25" s="224" t="s">
        <v>678</v>
      </c>
      <c r="D25" s="225" t="s">
        <v>410</v>
      </c>
      <c r="E25" s="226" t="s">
        <v>679</v>
      </c>
      <c r="F25" s="227"/>
      <c r="G25" s="231"/>
      <c r="H25" s="19"/>
    </row>
    <row r="26" spans="2:8" ht="20.100000000000001" customHeight="1">
      <c r="B26" s="37"/>
      <c r="C26" s="37"/>
      <c r="D26" s="38"/>
      <c r="E26" s="39"/>
      <c r="F26" s="39"/>
      <c r="G26" s="37"/>
      <c r="H26" s="7"/>
    </row>
  </sheetData>
  <mergeCells count="1">
    <mergeCell ref="G17:G1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680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681</v>
      </c>
      <c r="C5" s="219" t="s">
        <v>682</v>
      </c>
      <c r="D5" s="220" t="s">
        <v>423</v>
      </c>
      <c r="E5" s="221" t="s">
        <v>512</v>
      </c>
      <c r="F5" s="222" t="s">
        <v>406</v>
      </c>
      <c r="G5" s="25" t="s">
        <v>683</v>
      </c>
      <c r="H5" s="19"/>
    </row>
    <row r="6" spans="2:8">
      <c r="B6" s="197" t="s">
        <v>684</v>
      </c>
      <c r="C6" s="263" t="s">
        <v>685</v>
      </c>
      <c r="D6" s="225" t="s">
        <v>686</v>
      </c>
      <c r="E6" s="226" t="s">
        <v>679</v>
      </c>
      <c r="F6" s="227"/>
      <c r="G6" s="30"/>
      <c r="H6" s="19"/>
    </row>
    <row r="7" spans="2:8" ht="17.25" thickBot="1">
      <c r="B7" s="197" t="s">
        <v>505</v>
      </c>
      <c r="C7" s="263" t="s">
        <v>687</v>
      </c>
      <c r="D7" s="225" t="s">
        <v>615</v>
      </c>
      <c r="E7" s="226" t="s">
        <v>427</v>
      </c>
      <c r="F7" s="227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outlinePr summaryBelow="0"/>
    <pageSetUpPr fitToPage="1"/>
  </sheetPr>
  <dimension ref="A1:H880"/>
  <sheetViews>
    <sheetView showGridLines="0" zoomScaleNormal="100" zoomScaleSheetLayoutView="100" workbookViewId="0"/>
  </sheetViews>
  <sheetFormatPr defaultColWidth="10.28515625" defaultRowHeight="16.5" outlineLevelRow="1"/>
  <cols>
    <col min="1" max="1" width="2.7109375" style="5" customWidth="1"/>
    <col min="2" max="2" width="45.7109375" style="5" customWidth="1"/>
    <col min="3" max="3" width="12.7109375" style="5" customWidth="1"/>
    <col min="4" max="6" width="10.7109375" style="6" customWidth="1"/>
    <col min="7" max="7" width="98.7109375" style="108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183"/>
      <c r="H1" s="7"/>
    </row>
    <row r="2" spans="2:8" ht="44.1" customHeight="1" thickBot="1">
      <c r="B2" s="10" t="s">
        <v>356</v>
      </c>
      <c r="C2" s="11"/>
      <c r="D2" s="11"/>
      <c r="E2" s="11"/>
      <c r="F2" s="11"/>
      <c r="G2" s="184"/>
      <c r="H2" s="13"/>
    </row>
    <row r="3" spans="2:8" ht="13.5" customHeight="1">
      <c r="B3" s="185"/>
      <c r="C3" s="185"/>
      <c r="D3" s="185"/>
      <c r="E3" s="185"/>
      <c r="F3" s="185"/>
      <c r="G3" s="186"/>
    </row>
    <row r="4" spans="2:8" ht="16.5" customHeight="1" collapsed="1">
      <c r="B4" s="264" t="s">
        <v>688</v>
      </c>
      <c r="D4" s="5"/>
      <c r="E4" s="5"/>
      <c r="F4" s="5"/>
    </row>
    <row r="5" spans="2:8" ht="16.5" hidden="1" customHeight="1" outlineLevel="1">
      <c r="B5" s="265" t="s">
        <v>689</v>
      </c>
      <c r="D5" s="5"/>
      <c r="E5" s="5"/>
      <c r="F5" s="5"/>
    </row>
    <row r="6" spans="2:8" ht="16.5" hidden="1" customHeight="1" outlineLevel="1">
      <c r="B6" s="265" t="s">
        <v>690</v>
      </c>
      <c r="D6" s="5"/>
      <c r="E6" s="5"/>
      <c r="F6" s="5"/>
    </row>
    <row r="7" spans="2:8" ht="16.5" hidden="1" customHeight="1" outlineLevel="1">
      <c r="B7" s="265" t="s">
        <v>691</v>
      </c>
      <c r="D7" s="5"/>
      <c r="E7" s="5"/>
      <c r="F7" s="5"/>
    </row>
    <row r="8" spans="2:8" ht="16.5" hidden="1" customHeight="1" outlineLevel="1">
      <c r="B8" s="265" t="s">
        <v>692</v>
      </c>
      <c r="D8" s="5"/>
      <c r="E8" s="5"/>
      <c r="F8" s="5"/>
    </row>
    <row r="9" spans="2:8" ht="16.5" hidden="1" customHeight="1" outlineLevel="1">
      <c r="B9" s="265" t="s">
        <v>693</v>
      </c>
      <c r="D9" s="5"/>
      <c r="E9" s="5"/>
      <c r="F9" s="5"/>
    </row>
    <row r="10" spans="2:8" ht="16.5" hidden="1" customHeight="1" outlineLevel="1">
      <c r="B10" s="265" t="s">
        <v>694</v>
      </c>
      <c r="D10" s="5"/>
      <c r="E10" s="5"/>
      <c r="F10" s="5"/>
    </row>
    <row r="11" spans="2:8" ht="16.5" hidden="1" customHeight="1" outlineLevel="1">
      <c r="B11" s="265" t="s">
        <v>695</v>
      </c>
      <c r="D11" s="5"/>
      <c r="E11" s="5"/>
      <c r="F11" s="5"/>
    </row>
    <row r="12" spans="2:8" ht="16.5" hidden="1" customHeight="1" outlineLevel="1">
      <c r="B12" s="265" t="s">
        <v>696</v>
      </c>
      <c r="D12" s="5"/>
      <c r="E12" s="5"/>
      <c r="F12" s="5"/>
    </row>
    <row r="13" spans="2:8" ht="16.5" hidden="1" customHeight="1" outlineLevel="1">
      <c r="B13" s="265" t="s">
        <v>697</v>
      </c>
      <c r="D13" s="5"/>
      <c r="E13" s="5"/>
      <c r="F13" s="5"/>
    </row>
    <row r="14" spans="2:8" ht="16.5" hidden="1" customHeight="1" outlineLevel="1">
      <c r="B14" s="265" t="s">
        <v>698</v>
      </c>
      <c r="D14" s="5"/>
      <c r="E14" s="5"/>
      <c r="F14" s="5"/>
    </row>
    <row r="15" spans="2:8" ht="16.5" hidden="1" customHeight="1" outlineLevel="1">
      <c r="B15" s="265" t="s">
        <v>699</v>
      </c>
      <c r="D15" s="5"/>
      <c r="E15" s="5"/>
      <c r="F15" s="5"/>
    </row>
    <row r="16" spans="2:8" ht="16.5" hidden="1" customHeight="1" outlineLevel="1">
      <c r="B16" s="265" t="s">
        <v>700</v>
      </c>
      <c r="D16" s="5"/>
      <c r="E16" s="5"/>
      <c r="F16" s="5"/>
    </row>
    <row r="17" spans="2:6" ht="16.5" hidden="1" customHeight="1" outlineLevel="1">
      <c r="B17" s="265" t="s">
        <v>701</v>
      </c>
      <c r="D17" s="5"/>
      <c r="E17" s="5"/>
      <c r="F17" s="5"/>
    </row>
    <row r="18" spans="2:6" ht="16.5" hidden="1" customHeight="1" outlineLevel="1">
      <c r="B18" s="265" t="s">
        <v>702</v>
      </c>
      <c r="D18" s="5"/>
      <c r="E18" s="5"/>
      <c r="F18" s="5"/>
    </row>
    <row r="19" spans="2:6" ht="16.5" hidden="1" customHeight="1" outlineLevel="1">
      <c r="B19" s="265" t="s">
        <v>703</v>
      </c>
      <c r="D19" s="5"/>
      <c r="E19" s="5"/>
      <c r="F19" s="5"/>
    </row>
    <row r="20" spans="2:6" ht="16.5" hidden="1" customHeight="1" outlineLevel="1">
      <c r="B20" s="265" t="s">
        <v>704</v>
      </c>
      <c r="D20" s="5"/>
      <c r="E20" s="5"/>
      <c r="F20" s="5"/>
    </row>
    <row r="21" spans="2:6" ht="16.5" hidden="1" customHeight="1" outlineLevel="1">
      <c r="B21" s="265" t="s">
        <v>705</v>
      </c>
      <c r="D21" s="5"/>
      <c r="E21" s="5"/>
      <c r="F21" s="5"/>
    </row>
    <row r="22" spans="2:6" ht="16.5" hidden="1" customHeight="1" outlineLevel="1">
      <c r="B22" s="266"/>
      <c r="D22" s="5"/>
      <c r="E22" s="5"/>
      <c r="F22" s="5"/>
    </row>
    <row r="23" spans="2:6" ht="16.5" customHeight="1" collapsed="1">
      <c r="B23" s="264" t="s">
        <v>706</v>
      </c>
      <c r="D23" s="5"/>
      <c r="E23" s="5"/>
      <c r="F23" s="5"/>
    </row>
    <row r="24" spans="2:6" ht="16.5" hidden="1" customHeight="1" outlineLevel="1">
      <c r="B24" s="265" t="s">
        <v>707</v>
      </c>
      <c r="D24" s="5"/>
      <c r="E24" s="5"/>
      <c r="F24" s="5"/>
    </row>
    <row r="25" spans="2:6" ht="16.5" hidden="1" customHeight="1" outlineLevel="1">
      <c r="B25" s="265" t="s">
        <v>708</v>
      </c>
      <c r="D25" s="5"/>
      <c r="E25" s="5"/>
      <c r="F25" s="5"/>
    </row>
    <row r="26" spans="2:6" ht="16.5" hidden="1" customHeight="1" outlineLevel="1">
      <c r="B26" s="266"/>
      <c r="D26" s="5"/>
      <c r="E26" s="5"/>
      <c r="F26" s="5"/>
    </row>
    <row r="27" spans="2:6" ht="16.5" customHeight="1" collapsed="1">
      <c r="B27" s="264" t="s">
        <v>709</v>
      </c>
      <c r="D27" s="5"/>
      <c r="E27" s="5"/>
      <c r="F27" s="5"/>
    </row>
    <row r="28" spans="2:6" ht="16.5" hidden="1" customHeight="1" outlineLevel="1">
      <c r="B28" s="265" t="s">
        <v>710</v>
      </c>
      <c r="D28" s="5"/>
      <c r="E28" s="5"/>
      <c r="F28" s="5"/>
    </row>
    <row r="29" spans="2:6" ht="16.5" hidden="1" customHeight="1" outlineLevel="1">
      <c r="B29" s="265" t="s">
        <v>711</v>
      </c>
      <c r="D29" s="5"/>
      <c r="E29" s="5"/>
      <c r="F29" s="5"/>
    </row>
    <row r="30" spans="2:6" ht="16.5" hidden="1" customHeight="1" outlineLevel="1">
      <c r="B30" s="267" t="s">
        <v>712</v>
      </c>
      <c r="D30" s="5"/>
      <c r="E30" s="5"/>
      <c r="F30" s="5"/>
    </row>
    <row r="31" spans="2:6" ht="16.5" hidden="1" customHeight="1" outlineLevel="1">
      <c r="B31" s="268"/>
      <c r="D31" s="5"/>
      <c r="E31" s="5"/>
      <c r="F31" s="5"/>
    </row>
    <row r="32" spans="2:6" ht="16.5" customHeight="1" collapsed="1">
      <c r="B32" s="187" t="s">
        <v>397</v>
      </c>
      <c r="D32" s="5"/>
      <c r="E32" s="5"/>
      <c r="F32" s="5"/>
    </row>
    <row r="33" spans="2:8" ht="16.5" hidden="1" customHeight="1" outlineLevel="1">
      <c r="B33" s="188" t="s">
        <v>398</v>
      </c>
      <c r="D33" s="5"/>
      <c r="E33" s="5"/>
      <c r="F33" s="5"/>
    </row>
    <row r="34" spans="2:8" ht="16.5" hidden="1" customHeight="1" outlineLevel="1">
      <c r="B34" s="188" t="s">
        <v>399</v>
      </c>
      <c r="D34" s="5"/>
      <c r="E34" s="5"/>
      <c r="F34" s="5"/>
    </row>
    <row r="35" spans="2:8" ht="16.5" hidden="1" customHeight="1" outlineLevel="1">
      <c r="B35" s="268"/>
      <c r="D35" s="5"/>
      <c r="E35" s="5"/>
      <c r="F35" s="5"/>
    </row>
    <row r="36" spans="2:8" ht="16.5" customHeight="1" collapsed="1">
      <c r="B36" s="187" t="s">
        <v>400</v>
      </c>
      <c r="D36" s="5"/>
      <c r="E36" s="5"/>
      <c r="F36" s="5"/>
    </row>
    <row r="37" spans="2:8" ht="16.5" hidden="1" customHeight="1" outlineLevel="1">
      <c r="B37" s="188" t="s">
        <v>401</v>
      </c>
      <c r="D37" s="5"/>
      <c r="E37" s="5"/>
      <c r="F37" s="5"/>
    </row>
    <row r="38" spans="2:8" ht="13.5" customHeight="1" thickBot="1">
      <c r="B38" s="189"/>
      <c r="C38" s="189"/>
      <c r="D38" s="189"/>
      <c r="E38" s="189"/>
      <c r="F38" s="189"/>
      <c r="G38" s="190"/>
    </row>
    <row r="39" spans="2:8" ht="20.25" customHeight="1" thickBot="1">
      <c r="B39" s="15" t="s">
        <v>8</v>
      </c>
      <c r="C39" s="16" t="s">
        <v>9</v>
      </c>
      <c r="D39" s="16" t="s">
        <v>10</v>
      </c>
      <c r="E39" s="16" t="s">
        <v>11</v>
      </c>
      <c r="F39" s="17" t="s">
        <v>12</v>
      </c>
      <c r="G39" s="18" t="s">
        <v>13</v>
      </c>
    </row>
    <row r="40" spans="2:8" ht="20.100000000000001" customHeight="1" thickBot="1">
      <c r="B40" s="269" t="s">
        <v>713</v>
      </c>
      <c r="C40" s="270"/>
      <c r="D40" s="270"/>
      <c r="E40" s="271"/>
      <c r="F40" s="271"/>
      <c r="G40" s="273"/>
      <c r="H40" s="19"/>
    </row>
    <row r="41" spans="2:8" ht="20.100000000000001" customHeight="1" collapsed="1" thickBot="1">
      <c r="B41" s="274" t="s">
        <v>713</v>
      </c>
      <c r="C41" s="275"/>
      <c r="D41" s="275"/>
      <c r="E41" s="275"/>
      <c r="F41" s="275"/>
      <c r="G41" s="276"/>
      <c r="H41" s="19"/>
    </row>
    <row r="42" spans="2:8" ht="75" hidden="1" outlineLevel="1">
      <c r="B42" s="277" t="s">
        <v>714</v>
      </c>
      <c r="C42" s="278" t="s">
        <v>715</v>
      </c>
      <c r="D42" s="279" t="s">
        <v>716</v>
      </c>
      <c r="E42" s="280" t="s">
        <v>519</v>
      </c>
      <c r="F42" s="281" t="s">
        <v>717</v>
      </c>
      <c r="G42" s="283" t="s">
        <v>718</v>
      </c>
      <c r="H42" s="19"/>
    </row>
    <row r="43" spans="2:8" ht="30" hidden="1" outlineLevel="1">
      <c r="B43" s="284" t="s">
        <v>719</v>
      </c>
      <c r="C43" s="285" t="s">
        <v>720</v>
      </c>
      <c r="D43" s="286" t="s">
        <v>721</v>
      </c>
      <c r="E43" s="287" t="s">
        <v>414</v>
      </c>
      <c r="F43" s="288"/>
      <c r="G43" s="290" t="s">
        <v>722</v>
      </c>
      <c r="H43" s="19"/>
    </row>
    <row r="44" spans="2:8" hidden="1" outlineLevel="1">
      <c r="B44" s="284" t="s">
        <v>723</v>
      </c>
      <c r="C44" s="285" t="s">
        <v>724</v>
      </c>
      <c r="D44" s="289" t="s">
        <v>725</v>
      </c>
      <c r="E44" s="287" t="s">
        <v>414</v>
      </c>
      <c r="F44" s="288"/>
      <c r="G44" s="290"/>
      <c r="H44" s="19"/>
    </row>
    <row r="45" spans="2:8" hidden="1" outlineLevel="1">
      <c r="B45" s="284" t="s">
        <v>726</v>
      </c>
      <c r="C45" s="285" t="s">
        <v>727</v>
      </c>
      <c r="D45" s="289" t="s">
        <v>686</v>
      </c>
      <c r="E45" s="287" t="s">
        <v>411</v>
      </c>
      <c r="F45" s="288"/>
      <c r="G45" s="290"/>
      <c r="H45" s="19"/>
    </row>
    <row r="46" spans="2:8" ht="45" hidden="1" outlineLevel="1">
      <c r="B46" s="284" t="s">
        <v>728</v>
      </c>
      <c r="C46" s="285" t="s">
        <v>729</v>
      </c>
      <c r="D46" s="289" t="s">
        <v>537</v>
      </c>
      <c r="E46" s="287" t="s">
        <v>532</v>
      </c>
      <c r="F46" s="288"/>
      <c r="G46" s="291" t="s">
        <v>730</v>
      </c>
      <c r="H46" s="19"/>
    </row>
    <row r="47" spans="2:8" hidden="1" outlineLevel="1">
      <c r="B47" s="284" t="s">
        <v>731</v>
      </c>
      <c r="C47" s="285" t="s">
        <v>732</v>
      </c>
      <c r="D47" s="289" t="s">
        <v>537</v>
      </c>
      <c r="E47" s="287" t="s">
        <v>532</v>
      </c>
      <c r="F47" s="288"/>
      <c r="G47" s="292" t="s">
        <v>733</v>
      </c>
      <c r="H47" s="19"/>
    </row>
    <row r="48" spans="2:8" hidden="1" outlineLevel="1">
      <c r="B48" s="284" t="s">
        <v>734</v>
      </c>
      <c r="C48" s="285" t="s">
        <v>735</v>
      </c>
      <c r="D48" s="289" t="s">
        <v>537</v>
      </c>
      <c r="E48" s="287" t="s">
        <v>532</v>
      </c>
      <c r="F48" s="288"/>
      <c r="G48" s="293"/>
      <c r="H48" s="19"/>
    </row>
    <row r="49" spans="2:8" ht="30" hidden="1" outlineLevel="1">
      <c r="B49" s="284" t="s">
        <v>736</v>
      </c>
      <c r="C49" s="285" t="s">
        <v>737</v>
      </c>
      <c r="D49" s="289" t="s">
        <v>738</v>
      </c>
      <c r="E49" s="287" t="s">
        <v>739</v>
      </c>
      <c r="F49" s="288"/>
      <c r="G49" s="290" t="s">
        <v>740</v>
      </c>
      <c r="H49" s="19"/>
    </row>
    <row r="50" spans="2:8" ht="30" hidden="1" outlineLevel="1">
      <c r="B50" s="284" t="s">
        <v>741</v>
      </c>
      <c r="C50" s="285" t="s">
        <v>742</v>
      </c>
      <c r="D50" s="289" t="s">
        <v>738</v>
      </c>
      <c r="E50" s="287" t="s">
        <v>739</v>
      </c>
      <c r="F50" s="288"/>
      <c r="G50" s="290" t="s">
        <v>743</v>
      </c>
      <c r="H50" s="19"/>
    </row>
    <row r="51" spans="2:8" ht="69.75" hidden="1" customHeight="1" outlineLevel="1">
      <c r="B51" s="284" t="s">
        <v>744</v>
      </c>
      <c r="C51" s="285" t="s">
        <v>745</v>
      </c>
      <c r="D51" s="289" t="s">
        <v>746</v>
      </c>
      <c r="E51" s="287" t="s">
        <v>739</v>
      </c>
      <c r="F51" s="288"/>
      <c r="G51" s="290" t="s">
        <v>747</v>
      </c>
      <c r="H51" s="19"/>
    </row>
    <row r="52" spans="2:8" ht="45" hidden="1" outlineLevel="1">
      <c r="B52" s="284" t="s">
        <v>748</v>
      </c>
      <c r="C52" s="285" t="s">
        <v>749</v>
      </c>
      <c r="D52" s="289" t="s">
        <v>750</v>
      </c>
      <c r="E52" s="287" t="s">
        <v>751</v>
      </c>
      <c r="F52" s="288"/>
      <c r="G52" s="290" t="s">
        <v>752</v>
      </c>
      <c r="H52" s="19"/>
    </row>
    <row r="53" spans="2:8" ht="36" hidden="1" outlineLevel="1">
      <c r="B53" s="284" t="s">
        <v>753</v>
      </c>
      <c r="C53" s="285" t="s">
        <v>754</v>
      </c>
      <c r="D53" s="289" t="s">
        <v>755</v>
      </c>
      <c r="E53" s="287" t="s">
        <v>751</v>
      </c>
      <c r="F53" s="288"/>
      <c r="G53" s="290" t="s">
        <v>756</v>
      </c>
      <c r="H53" s="19"/>
    </row>
    <row r="54" spans="2:8" ht="90" hidden="1" outlineLevel="1">
      <c r="B54" s="284" t="s">
        <v>69</v>
      </c>
      <c r="C54" s="285" t="s">
        <v>757</v>
      </c>
      <c r="D54" s="289" t="s">
        <v>758</v>
      </c>
      <c r="E54" s="287" t="s">
        <v>418</v>
      </c>
      <c r="F54" s="288"/>
      <c r="G54" s="290" t="s">
        <v>759</v>
      </c>
      <c r="H54" s="19"/>
    </row>
    <row r="55" spans="2:8" ht="36" hidden="1" outlineLevel="1">
      <c r="B55" s="284" t="s">
        <v>760</v>
      </c>
      <c r="C55" s="285" t="s">
        <v>761</v>
      </c>
      <c r="D55" s="289" t="s">
        <v>755</v>
      </c>
      <c r="E55" s="287" t="s">
        <v>739</v>
      </c>
      <c r="F55" s="288"/>
      <c r="G55" s="290" t="s">
        <v>762</v>
      </c>
      <c r="H55" s="19"/>
    </row>
    <row r="56" spans="2:8" hidden="1" outlineLevel="1">
      <c r="B56" s="284" t="s">
        <v>763</v>
      </c>
      <c r="C56" s="285" t="s">
        <v>764</v>
      </c>
      <c r="D56" s="289" t="s">
        <v>755</v>
      </c>
      <c r="E56" s="287" t="s">
        <v>739</v>
      </c>
      <c r="F56" s="288"/>
      <c r="G56" s="290" t="s">
        <v>765</v>
      </c>
      <c r="H56" s="19"/>
    </row>
    <row r="57" spans="2:8" hidden="1" outlineLevel="1">
      <c r="B57" s="284" t="s">
        <v>766</v>
      </c>
      <c r="C57" s="285" t="s">
        <v>767</v>
      </c>
      <c r="D57" s="289" t="s">
        <v>768</v>
      </c>
      <c r="E57" s="287" t="s">
        <v>411</v>
      </c>
      <c r="F57" s="288"/>
      <c r="G57" s="290"/>
      <c r="H57" s="19"/>
    </row>
    <row r="58" spans="2:8" ht="36" hidden="1" outlineLevel="1">
      <c r="B58" s="284" t="s">
        <v>255</v>
      </c>
      <c r="C58" s="285" t="s">
        <v>769</v>
      </c>
      <c r="D58" s="289" t="s">
        <v>404</v>
      </c>
      <c r="E58" s="287" t="s">
        <v>770</v>
      </c>
      <c r="F58" s="288"/>
      <c r="G58" s="290" t="s">
        <v>771</v>
      </c>
      <c r="H58" s="19"/>
    </row>
    <row r="59" spans="2:8" ht="36" hidden="1" outlineLevel="1">
      <c r="B59" s="284" t="s">
        <v>257</v>
      </c>
      <c r="C59" s="285" t="s">
        <v>772</v>
      </c>
      <c r="D59" s="289" t="s">
        <v>716</v>
      </c>
      <c r="E59" s="287" t="s">
        <v>519</v>
      </c>
      <c r="F59" s="288"/>
      <c r="G59" s="290" t="s">
        <v>773</v>
      </c>
      <c r="H59" s="19"/>
    </row>
    <row r="60" spans="2:8" ht="36" hidden="1" outlineLevel="1">
      <c r="B60" s="284" t="s">
        <v>258</v>
      </c>
      <c r="C60" s="285" t="s">
        <v>774</v>
      </c>
      <c r="D60" s="289" t="s">
        <v>775</v>
      </c>
      <c r="E60" s="287" t="s">
        <v>519</v>
      </c>
      <c r="F60" s="288"/>
      <c r="G60" s="290" t="s">
        <v>776</v>
      </c>
      <c r="H60" s="19"/>
    </row>
    <row r="61" spans="2:8" ht="36" hidden="1" outlineLevel="1">
      <c r="B61" s="284" t="s">
        <v>777</v>
      </c>
      <c r="C61" s="285" t="s">
        <v>778</v>
      </c>
      <c r="D61" s="289" t="s">
        <v>775</v>
      </c>
      <c r="E61" s="287" t="s">
        <v>779</v>
      </c>
      <c r="F61" s="288"/>
      <c r="G61" s="290" t="s">
        <v>780</v>
      </c>
      <c r="H61" s="19"/>
    </row>
    <row r="62" spans="2:8" ht="36" hidden="1" outlineLevel="1">
      <c r="B62" s="284" t="s">
        <v>781</v>
      </c>
      <c r="C62" s="285" t="s">
        <v>782</v>
      </c>
      <c r="D62" s="289" t="s">
        <v>783</v>
      </c>
      <c r="E62" s="287" t="s">
        <v>519</v>
      </c>
      <c r="F62" s="288"/>
      <c r="G62" s="290" t="s">
        <v>784</v>
      </c>
      <c r="H62" s="19"/>
    </row>
    <row r="63" spans="2:8" ht="36" hidden="1" outlineLevel="1">
      <c r="B63" s="284" t="s">
        <v>265</v>
      </c>
      <c r="C63" s="285" t="s">
        <v>785</v>
      </c>
      <c r="D63" s="289" t="s">
        <v>786</v>
      </c>
      <c r="E63" s="287" t="s">
        <v>519</v>
      </c>
      <c r="F63" s="288"/>
      <c r="G63" s="290" t="s">
        <v>787</v>
      </c>
      <c r="H63" s="19"/>
    </row>
    <row r="64" spans="2:8" ht="51" hidden="1" outlineLevel="1">
      <c r="B64" s="284" t="s">
        <v>788</v>
      </c>
      <c r="C64" s="286" t="s">
        <v>789</v>
      </c>
      <c r="D64" s="294" t="s">
        <v>790</v>
      </c>
      <c r="E64" s="295" t="s">
        <v>779</v>
      </c>
      <c r="F64" s="288"/>
      <c r="G64" s="296" t="s">
        <v>791</v>
      </c>
      <c r="H64" s="19"/>
    </row>
    <row r="65" spans="2:8" ht="51" hidden="1" outlineLevel="1">
      <c r="B65" s="284" t="s">
        <v>792</v>
      </c>
      <c r="C65" s="286" t="s">
        <v>793</v>
      </c>
      <c r="D65" s="294" t="s">
        <v>790</v>
      </c>
      <c r="E65" s="295" t="s">
        <v>779</v>
      </c>
      <c r="F65" s="288"/>
      <c r="G65" s="296" t="s">
        <v>794</v>
      </c>
      <c r="H65" s="19"/>
    </row>
    <row r="66" spans="2:8" ht="36" hidden="1" outlineLevel="1">
      <c r="B66" s="284" t="s">
        <v>795</v>
      </c>
      <c r="C66" s="285" t="s">
        <v>796</v>
      </c>
      <c r="D66" s="289" t="s">
        <v>786</v>
      </c>
      <c r="E66" s="287" t="s">
        <v>519</v>
      </c>
      <c r="F66" s="288"/>
      <c r="G66" s="290" t="s">
        <v>797</v>
      </c>
      <c r="H66" s="19"/>
    </row>
    <row r="67" spans="2:8" hidden="1" outlineLevel="1">
      <c r="B67" s="284" t="s">
        <v>798</v>
      </c>
      <c r="C67" s="285" t="s">
        <v>799</v>
      </c>
      <c r="D67" s="289" t="s">
        <v>686</v>
      </c>
      <c r="E67" s="287" t="s">
        <v>411</v>
      </c>
      <c r="F67" s="288"/>
      <c r="G67" s="290" t="s">
        <v>800</v>
      </c>
      <c r="H67" s="19"/>
    </row>
    <row r="68" spans="2:8" hidden="1" outlineLevel="1">
      <c r="B68" s="284" t="s">
        <v>801</v>
      </c>
      <c r="C68" s="285" t="s">
        <v>802</v>
      </c>
      <c r="D68" s="289" t="s">
        <v>803</v>
      </c>
      <c r="E68" s="287" t="s">
        <v>427</v>
      </c>
      <c r="F68" s="288"/>
      <c r="G68" s="290"/>
      <c r="H68" s="19"/>
    </row>
    <row r="69" spans="2:8" hidden="1" outlineLevel="1">
      <c r="B69" s="284" t="s">
        <v>804</v>
      </c>
      <c r="C69" s="285" t="s">
        <v>805</v>
      </c>
      <c r="D69" s="289" t="s">
        <v>806</v>
      </c>
      <c r="E69" s="287" t="s">
        <v>739</v>
      </c>
      <c r="F69" s="288"/>
      <c r="G69" s="297" t="s">
        <v>807</v>
      </c>
      <c r="H69" s="19"/>
    </row>
    <row r="70" spans="2:8" hidden="1" outlineLevel="1">
      <c r="B70" s="284" t="s">
        <v>808</v>
      </c>
      <c r="C70" s="285" t="s">
        <v>809</v>
      </c>
      <c r="D70" s="289" t="s">
        <v>810</v>
      </c>
      <c r="E70" s="287" t="s">
        <v>739</v>
      </c>
      <c r="F70" s="288"/>
      <c r="G70" s="290" t="s">
        <v>811</v>
      </c>
      <c r="H70" s="19"/>
    </row>
    <row r="71" spans="2:8" hidden="1" outlineLevel="1">
      <c r="B71" s="284" t="s">
        <v>812</v>
      </c>
      <c r="C71" s="285" t="s">
        <v>813</v>
      </c>
      <c r="D71" s="289" t="s">
        <v>814</v>
      </c>
      <c r="E71" s="287" t="s">
        <v>411</v>
      </c>
      <c r="F71" s="288"/>
      <c r="G71" s="290"/>
      <c r="H71" s="19"/>
    </row>
    <row r="72" spans="2:8" hidden="1" outlineLevel="1">
      <c r="B72" s="284" t="s">
        <v>815</v>
      </c>
      <c r="C72" s="285" t="s">
        <v>816</v>
      </c>
      <c r="D72" s="289" t="s">
        <v>817</v>
      </c>
      <c r="E72" s="287" t="s">
        <v>411</v>
      </c>
      <c r="F72" s="288"/>
      <c r="G72" s="290"/>
      <c r="H72" s="19"/>
    </row>
    <row r="73" spans="2:8" hidden="1" outlineLevel="1">
      <c r="B73" s="284" t="s">
        <v>818</v>
      </c>
      <c r="C73" s="285" t="s">
        <v>819</v>
      </c>
      <c r="D73" s="289" t="s">
        <v>820</v>
      </c>
      <c r="E73" s="287" t="s">
        <v>411</v>
      </c>
      <c r="F73" s="288"/>
      <c r="G73" s="290"/>
      <c r="H73" s="19"/>
    </row>
    <row r="74" spans="2:8" hidden="1" outlineLevel="1">
      <c r="B74" s="284" t="s">
        <v>821</v>
      </c>
      <c r="C74" s="285" t="s">
        <v>822</v>
      </c>
      <c r="D74" s="289" t="s">
        <v>820</v>
      </c>
      <c r="E74" s="287" t="s">
        <v>411</v>
      </c>
      <c r="F74" s="288"/>
      <c r="G74" s="290"/>
      <c r="H74" s="19"/>
    </row>
    <row r="75" spans="2:8" ht="17.25" hidden="1" outlineLevel="1" thickBot="1">
      <c r="B75" s="284" t="s">
        <v>823</v>
      </c>
      <c r="C75" s="285" t="s">
        <v>824</v>
      </c>
      <c r="D75" s="289" t="s">
        <v>686</v>
      </c>
      <c r="E75" s="287" t="s">
        <v>411</v>
      </c>
      <c r="F75" s="288"/>
      <c r="G75" s="290"/>
      <c r="H75" s="19"/>
    </row>
    <row r="76" spans="2:8" ht="20.100000000000001" customHeight="1" collapsed="1" thickBot="1">
      <c r="B76" s="274" t="s">
        <v>825</v>
      </c>
      <c r="C76" s="275"/>
      <c r="D76" s="275"/>
      <c r="E76" s="275"/>
      <c r="F76" s="275"/>
      <c r="G76" s="276"/>
      <c r="H76" s="19"/>
    </row>
    <row r="77" spans="2:8" ht="17.25" hidden="1" outlineLevel="1" thickBot="1">
      <c r="B77" s="284" t="s">
        <v>826</v>
      </c>
      <c r="C77" s="285" t="s">
        <v>827</v>
      </c>
      <c r="D77" s="289" t="s">
        <v>686</v>
      </c>
      <c r="E77" s="287" t="s">
        <v>411</v>
      </c>
      <c r="F77" s="288"/>
      <c r="G77" s="202"/>
      <c r="H77" s="19"/>
    </row>
    <row r="78" spans="2:8" ht="17.25" hidden="1" outlineLevel="1" thickBot="1">
      <c r="B78" s="284" t="s">
        <v>828</v>
      </c>
      <c r="C78" s="285" t="s">
        <v>829</v>
      </c>
      <c r="D78" s="289" t="s">
        <v>686</v>
      </c>
      <c r="E78" s="287" t="s">
        <v>411</v>
      </c>
      <c r="F78" s="288"/>
      <c r="G78" s="202"/>
      <c r="H78" s="19"/>
    </row>
    <row r="79" spans="2:8" ht="17.25" hidden="1" outlineLevel="1" thickBot="1">
      <c r="B79" s="284" t="s">
        <v>830</v>
      </c>
      <c r="C79" s="285" t="s">
        <v>831</v>
      </c>
      <c r="D79" s="289" t="s">
        <v>686</v>
      </c>
      <c r="E79" s="287" t="s">
        <v>411</v>
      </c>
      <c r="F79" s="288"/>
      <c r="G79" s="202"/>
      <c r="H79" s="19"/>
    </row>
    <row r="80" spans="2:8" ht="17.25" hidden="1" outlineLevel="1" thickBot="1">
      <c r="B80" s="284" t="s">
        <v>832</v>
      </c>
      <c r="C80" s="285" t="s">
        <v>833</v>
      </c>
      <c r="D80" s="289" t="s">
        <v>686</v>
      </c>
      <c r="E80" s="287" t="s">
        <v>411</v>
      </c>
      <c r="F80" s="288"/>
      <c r="G80" s="202"/>
      <c r="H80" s="19"/>
    </row>
    <row r="81" spans="2:8" ht="17.25" hidden="1" outlineLevel="1" thickBot="1">
      <c r="B81" s="284" t="s">
        <v>834</v>
      </c>
      <c r="C81" s="285" t="s">
        <v>835</v>
      </c>
      <c r="D81" s="289" t="s">
        <v>686</v>
      </c>
      <c r="E81" s="287" t="s">
        <v>411</v>
      </c>
      <c r="F81" s="288"/>
      <c r="G81" s="202"/>
      <c r="H81" s="19"/>
    </row>
    <row r="82" spans="2:8" ht="17.25" hidden="1" outlineLevel="1" thickBot="1">
      <c r="B82" s="284" t="s">
        <v>836</v>
      </c>
      <c r="C82" s="285" t="s">
        <v>837</v>
      </c>
      <c r="D82" s="289" t="s">
        <v>686</v>
      </c>
      <c r="E82" s="287" t="s">
        <v>411</v>
      </c>
      <c r="F82" s="288"/>
      <c r="G82" s="202"/>
      <c r="H82" s="19"/>
    </row>
    <row r="83" spans="2:8" ht="17.25" hidden="1" outlineLevel="1" thickBot="1">
      <c r="B83" s="284" t="s">
        <v>838</v>
      </c>
      <c r="C83" s="285" t="s">
        <v>839</v>
      </c>
      <c r="D83" s="289" t="s">
        <v>686</v>
      </c>
      <c r="E83" s="287" t="s">
        <v>411</v>
      </c>
      <c r="F83" s="288"/>
      <c r="G83" s="202"/>
      <c r="H83" s="19"/>
    </row>
    <row r="84" spans="2:8" ht="17.25" hidden="1" outlineLevel="1" thickBot="1">
      <c r="B84" s="284" t="s">
        <v>840</v>
      </c>
      <c r="C84" s="285" t="s">
        <v>841</v>
      </c>
      <c r="D84" s="289" t="s">
        <v>686</v>
      </c>
      <c r="E84" s="287" t="s">
        <v>411</v>
      </c>
      <c r="F84" s="288"/>
      <c r="G84" s="202"/>
      <c r="H84" s="19"/>
    </row>
    <row r="85" spans="2:8" ht="17.25" hidden="1" outlineLevel="1" thickBot="1">
      <c r="B85" s="284" t="s">
        <v>842</v>
      </c>
      <c r="C85" s="285" t="s">
        <v>843</v>
      </c>
      <c r="D85" s="289" t="s">
        <v>686</v>
      </c>
      <c r="E85" s="287" t="s">
        <v>411</v>
      </c>
      <c r="F85" s="288"/>
      <c r="G85" s="202"/>
      <c r="H85" s="19"/>
    </row>
    <row r="86" spans="2:8" ht="17.25" hidden="1" outlineLevel="1" thickBot="1">
      <c r="B86" s="284" t="s">
        <v>844</v>
      </c>
      <c r="C86" s="285" t="s">
        <v>845</v>
      </c>
      <c r="D86" s="289" t="s">
        <v>686</v>
      </c>
      <c r="E86" s="287" t="s">
        <v>411</v>
      </c>
      <c r="F86" s="288"/>
      <c r="G86" s="202"/>
      <c r="H86" s="19"/>
    </row>
    <row r="87" spans="2:8" ht="17.25" hidden="1" outlineLevel="1" thickBot="1">
      <c r="B87" s="284" t="s">
        <v>846</v>
      </c>
      <c r="C87" s="285" t="s">
        <v>847</v>
      </c>
      <c r="D87" s="289" t="s">
        <v>848</v>
      </c>
      <c r="E87" s="287" t="s">
        <v>411</v>
      </c>
      <c r="F87" s="288"/>
      <c r="G87" s="202"/>
      <c r="H87" s="19"/>
    </row>
    <row r="88" spans="2:8" ht="17.25" hidden="1" outlineLevel="1" thickBot="1">
      <c r="B88" s="284" t="s">
        <v>849</v>
      </c>
      <c r="C88" s="285" t="s">
        <v>850</v>
      </c>
      <c r="D88" s="289" t="s">
        <v>848</v>
      </c>
      <c r="E88" s="287" t="s">
        <v>411</v>
      </c>
      <c r="F88" s="288"/>
      <c r="G88" s="202"/>
      <c r="H88" s="19"/>
    </row>
    <row r="89" spans="2:8" ht="17.25" hidden="1" outlineLevel="1" thickBot="1">
      <c r="B89" s="284" t="s">
        <v>851</v>
      </c>
      <c r="C89" s="285" t="s">
        <v>852</v>
      </c>
      <c r="D89" s="289" t="s">
        <v>848</v>
      </c>
      <c r="E89" s="287" t="s">
        <v>411</v>
      </c>
      <c r="F89" s="288"/>
      <c r="G89" s="202"/>
      <c r="H89" s="19"/>
    </row>
    <row r="90" spans="2:8" ht="17.25" hidden="1" outlineLevel="1" thickBot="1">
      <c r="B90" s="284" t="s">
        <v>853</v>
      </c>
      <c r="C90" s="285" t="s">
        <v>854</v>
      </c>
      <c r="D90" s="289" t="s">
        <v>848</v>
      </c>
      <c r="E90" s="287" t="s">
        <v>411</v>
      </c>
      <c r="F90" s="288"/>
      <c r="G90" s="202"/>
      <c r="H90" s="19"/>
    </row>
    <row r="91" spans="2:8" ht="17.25" hidden="1" outlineLevel="1" thickBot="1">
      <c r="B91" s="284" t="s">
        <v>855</v>
      </c>
      <c r="C91" s="285" t="s">
        <v>856</v>
      </c>
      <c r="D91" s="289" t="s">
        <v>848</v>
      </c>
      <c r="E91" s="287" t="s">
        <v>411</v>
      </c>
      <c r="F91" s="288"/>
      <c r="G91" s="202"/>
      <c r="H91" s="19"/>
    </row>
    <row r="92" spans="2:8" ht="17.25" hidden="1" outlineLevel="1" thickBot="1">
      <c r="B92" s="284" t="s">
        <v>857</v>
      </c>
      <c r="C92" s="285" t="s">
        <v>858</v>
      </c>
      <c r="D92" s="289" t="s">
        <v>848</v>
      </c>
      <c r="E92" s="287" t="s">
        <v>411</v>
      </c>
      <c r="F92" s="288"/>
      <c r="G92" s="202"/>
      <c r="H92" s="19"/>
    </row>
    <row r="93" spans="2:8" ht="17.25" hidden="1" outlineLevel="1" thickBot="1">
      <c r="B93" s="284" t="s">
        <v>859</v>
      </c>
      <c r="C93" s="285" t="s">
        <v>860</v>
      </c>
      <c r="D93" s="289" t="s">
        <v>848</v>
      </c>
      <c r="E93" s="287" t="s">
        <v>411</v>
      </c>
      <c r="F93" s="288"/>
      <c r="G93" s="202"/>
      <c r="H93" s="19"/>
    </row>
    <row r="94" spans="2:8" ht="17.25" hidden="1" outlineLevel="1" thickBot="1">
      <c r="B94" s="284" t="s">
        <v>861</v>
      </c>
      <c r="C94" s="285" t="s">
        <v>862</v>
      </c>
      <c r="D94" s="289" t="s">
        <v>848</v>
      </c>
      <c r="E94" s="287" t="s">
        <v>411</v>
      </c>
      <c r="F94" s="288"/>
      <c r="G94" s="202"/>
      <c r="H94" s="19"/>
    </row>
    <row r="95" spans="2:8" ht="17.25" hidden="1" outlineLevel="1" thickBot="1">
      <c r="B95" s="284" t="s">
        <v>863</v>
      </c>
      <c r="C95" s="285" t="s">
        <v>864</v>
      </c>
      <c r="D95" s="289" t="s">
        <v>848</v>
      </c>
      <c r="E95" s="287" t="s">
        <v>411</v>
      </c>
      <c r="F95" s="288"/>
      <c r="G95" s="202"/>
      <c r="H95" s="19"/>
    </row>
    <row r="96" spans="2:8" ht="17.25" hidden="1" outlineLevel="1" thickBot="1">
      <c r="B96" s="284" t="s">
        <v>865</v>
      </c>
      <c r="C96" s="285" t="s">
        <v>866</v>
      </c>
      <c r="D96" s="289" t="s">
        <v>848</v>
      </c>
      <c r="E96" s="287" t="s">
        <v>411</v>
      </c>
      <c r="F96" s="288"/>
      <c r="G96" s="202"/>
      <c r="H96" s="19"/>
    </row>
    <row r="97" spans="2:8" ht="20.100000000000001" customHeight="1" collapsed="1" thickBot="1">
      <c r="B97" s="274" t="s">
        <v>867</v>
      </c>
      <c r="C97" s="275"/>
      <c r="D97" s="275"/>
      <c r="E97" s="275"/>
      <c r="F97" s="275"/>
      <c r="G97" s="276"/>
      <c r="H97" s="19"/>
    </row>
    <row r="98" spans="2:8" ht="33.75" hidden="1" outlineLevel="1" thickBot="1">
      <c r="B98" s="26" t="s">
        <v>868</v>
      </c>
      <c r="C98" s="27" t="s">
        <v>869</v>
      </c>
      <c r="D98" s="28" t="s">
        <v>870</v>
      </c>
      <c r="E98" s="4" t="s">
        <v>871</v>
      </c>
      <c r="F98" s="29"/>
      <c r="G98" s="290" t="s">
        <v>872</v>
      </c>
      <c r="H98" s="19"/>
    </row>
    <row r="99" spans="2:8" ht="45.75" hidden="1" outlineLevel="1" thickBot="1">
      <c r="B99" s="26" t="s">
        <v>873</v>
      </c>
      <c r="C99" s="27" t="s">
        <v>874</v>
      </c>
      <c r="D99" s="28" t="s">
        <v>875</v>
      </c>
      <c r="E99" s="4" t="s">
        <v>871</v>
      </c>
      <c r="F99" s="29"/>
      <c r="G99" s="290" t="s">
        <v>876</v>
      </c>
      <c r="H99" s="19"/>
    </row>
    <row r="100" spans="2:8" ht="33.75" hidden="1" outlineLevel="1" thickBot="1">
      <c r="B100" s="26" t="s">
        <v>877</v>
      </c>
      <c r="C100" s="27" t="s">
        <v>878</v>
      </c>
      <c r="D100" s="28" t="s">
        <v>875</v>
      </c>
      <c r="E100" s="4" t="s">
        <v>871</v>
      </c>
      <c r="F100" s="29"/>
      <c r="G100" s="290"/>
      <c r="H100" s="19"/>
    </row>
    <row r="101" spans="2:8" ht="33.75" hidden="1" outlineLevel="1" thickBot="1">
      <c r="B101" s="26" t="s">
        <v>879</v>
      </c>
      <c r="C101" s="27" t="s">
        <v>880</v>
      </c>
      <c r="D101" s="28" t="s">
        <v>758</v>
      </c>
      <c r="E101" s="4" t="s">
        <v>871</v>
      </c>
      <c r="F101" s="29"/>
      <c r="G101" s="290" t="s">
        <v>881</v>
      </c>
      <c r="H101" s="19"/>
    </row>
    <row r="102" spans="2:8" ht="45.75" hidden="1" outlineLevel="1" thickBot="1">
      <c r="B102" s="26" t="s">
        <v>882</v>
      </c>
      <c r="C102" s="27" t="s">
        <v>883</v>
      </c>
      <c r="D102" s="28" t="s">
        <v>884</v>
      </c>
      <c r="E102" s="4" t="s">
        <v>871</v>
      </c>
      <c r="F102" s="29"/>
      <c r="G102" s="290" t="s">
        <v>885</v>
      </c>
      <c r="H102" s="19"/>
    </row>
    <row r="103" spans="2:8" ht="33.75" hidden="1" outlineLevel="1" thickBot="1">
      <c r="B103" s="26" t="s">
        <v>886</v>
      </c>
      <c r="C103" s="27" t="s">
        <v>887</v>
      </c>
      <c r="D103" s="28" t="s">
        <v>875</v>
      </c>
      <c r="E103" s="4" t="s">
        <v>871</v>
      </c>
      <c r="F103" s="29"/>
      <c r="G103" s="290"/>
      <c r="H103" s="19"/>
    </row>
    <row r="104" spans="2:8" ht="33.75" hidden="1" outlineLevel="1" thickBot="1">
      <c r="B104" s="26" t="s">
        <v>305</v>
      </c>
      <c r="C104" s="27" t="s">
        <v>888</v>
      </c>
      <c r="D104" s="28" t="s">
        <v>758</v>
      </c>
      <c r="E104" s="4" t="s">
        <v>871</v>
      </c>
      <c r="F104" s="29"/>
      <c r="G104" s="290" t="s">
        <v>881</v>
      </c>
      <c r="H104" s="19"/>
    </row>
    <row r="105" spans="2:8" ht="33.75" hidden="1" outlineLevel="1" thickBot="1">
      <c r="B105" s="26" t="s">
        <v>306</v>
      </c>
      <c r="C105" s="27" t="s">
        <v>889</v>
      </c>
      <c r="D105" s="28" t="s">
        <v>884</v>
      </c>
      <c r="E105" s="4" t="s">
        <v>871</v>
      </c>
      <c r="F105" s="29"/>
      <c r="G105" s="290" t="s">
        <v>890</v>
      </c>
      <c r="H105" s="19"/>
    </row>
    <row r="106" spans="2:8" ht="33.75" hidden="1" outlineLevel="1" thickBot="1">
      <c r="B106" s="26" t="s">
        <v>891</v>
      </c>
      <c r="C106" s="27" t="s">
        <v>892</v>
      </c>
      <c r="D106" s="28" t="s">
        <v>884</v>
      </c>
      <c r="E106" s="4" t="s">
        <v>871</v>
      </c>
      <c r="F106" s="29"/>
      <c r="G106" s="298" t="s">
        <v>893</v>
      </c>
      <c r="H106" s="19"/>
    </row>
    <row r="107" spans="2:8" ht="17.25" hidden="1" outlineLevel="1" thickBot="1">
      <c r="B107" s="26" t="s">
        <v>894</v>
      </c>
      <c r="C107" s="27" t="s">
        <v>895</v>
      </c>
      <c r="D107" s="28" t="s">
        <v>884</v>
      </c>
      <c r="E107" s="4" t="s">
        <v>871</v>
      </c>
      <c r="F107" s="29"/>
      <c r="G107" s="299"/>
      <c r="H107" s="19"/>
    </row>
    <row r="108" spans="2:8" ht="17.25" hidden="1" outlineLevel="1" thickBot="1">
      <c r="B108" s="26" t="s">
        <v>896</v>
      </c>
      <c r="C108" s="27" t="s">
        <v>897</v>
      </c>
      <c r="D108" s="28" t="s">
        <v>884</v>
      </c>
      <c r="E108" s="4" t="s">
        <v>871</v>
      </c>
      <c r="F108" s="29"/>
      <c r="G108" s="299"/>
      <c r="H108" s="19"/>
    </row>
    <row r="109" spans="2:8" ht="17.25" hidden="1" outlineLevel="1" thickBot="1">
      <c r="B109" s="26" t="s">
        <v>898</v>
      </c>
      <c r="C109" s="27" t="s">
        <v>899</v>
      </c>
      <c r="D109" s="28" t="s">
        <v>884</v>
      </c>
      <c r="E109" s="4" t="s">
        <v>871</v>
      </c>
      <c r="F109" s="29"/>
      <c r="G109" s="300"/>
      <c r="H109" s="19"/>
    </row>
    <row r="110" spans="2:8" ht="33.75" hidden="1" outlineLevel="1" thickBot="1">
      <c r="B110" s="26" t="s">
        <v>900</v>
      </c>
      <c r="C110" s="27" t="s">
        <v>901</v>
      </c>
      <c r="D110" s="28" t="s">
        <v>758</v>
      </c>
      <c r="E110" s="4" t="s">
        <v>871</v>
      </c>
      <c r="F110" s="29"/>
      <c r="G110" s="290" t="s">
        <v>881</v>
      </c>
      <c r="H110" s="19"/>
    </row>
    <row r="111" spans="2:8" ht="30.75" hidden="1" outlineLevel="1" thickBot="1">
      <c r="B111" s="26" t="s">
        <v>902</v>
      </c>
      <c r="C111" s="27" t="s">
        <v>903</v>
      </c>
      <c r="D111" s="28" t="s">
        <v>884</v>
      </c>
      <c r="E111" s="4" t="s">
        <v>871</v>
      </c>
      <c r="F111" s="29"/>
      <c r="G111" s="290" t="s">
        <v>904</v>
      </c>
      <c r="H111" s="19"/>
    </row>
    <row r="112" spans="2:8" ht="33.75" hidden="1" outlineLevel="1" thickBot="1">
      <c r="B112" s="26" t="s">
        <v>905</v>
      </c>
      <c r="C112" s="27" t="s">
        <v>906</v>
      </c>
      <c r="D112" s="28" t="s">
        <v>907</v>
      </c>
      <c r="E112" s="4" t="s">
        <v>871</v>
      </c>
      <c r="F112" s="29"/>
      <c r="G112" s="290" t="s">
        <v>908</v>
      </c>
      <c r="H112" s="19"/>
    </row>
    <row r="113" spans="2:8" ht="17.25" hidden="1" outlineLevel="1" thickBot="1">
      <c r="B113" s="26" t="s">
        <v>909</v>
      </c>
      <c r="C113" s="27" t="s">
        <v>910</v>
      </c>
      <c r="D113" s="28" t="s">
        <v>884</v>
      </c>
      <c r="E113" s="4" t="s">
        <v>871</v>
      </c>
      <c r="F113" s="29"/>
      <c r="G113" s="298" t="s">
        <v>893</v>
      </c>
      <c r="H113" s="19"/>
    </row>
    <row r="114" spans="2:8" ht="17.25" hidden="1" outlineLevel="1" thickBot="1">
      <c r="B114" s="284" t="s">
        <v>911</v>
      </c>
      <c r="C114" s="285" t="s">
        <v>912</v>
      </c>
      <c r="D114" s="289" t="s">
        <v>738</v>
      </c>
      <c r="E114" s="287" t="s">
        <v>739</v>
      </c>
      <c r="F114" s="288"/>
      <c r="G114" s="300"/>
      <c r="H114" s="19"/>
    </row>
    <row r="115" spans="2:8" ht="60.75" hidden="1" outlineLevel="1" thickBot="1">
      <c r="B115" s="26" t="s">
        <v>913</v>
      </c>
      <c r="C115" s="27" t="s">
        <v>914</v>
      </c>
      <c r="D115" s="28" t="s">
        <v>870</v>
      </c>
      <c r="E115" s="4" t="s">
        <v>871</v>
      </c>
      <c r="F115" s="29"/>
      <c r="G115" s="290" t="s">
        <v>915</v>
      </c>
      <c r="H115" s="19"/>
    </row>
    <row r="116" spans="2:8" ht="75.75" hidden="1" outlineLevel="1" thickBot="1">
      <c r="B116" s="26" t="s">
        <v>916</v>
      </c>
      <c r="C116" s="27" t="s">
        <v>917</v>
      </c>
      <c r="D116" s="28" t="s">
        <v>875</v>
      </c>
      <c r="E116" s="4" t="s">
        <v>871</v>
      </c>
      <c r="F116" s="29"/>
      <c r="G116" s="290" t="s">
        <v>918</v>
      </c>
      <c r="H116" s="19"/>
    </row>
    <row r="117" spans="2:8" ht="17.25" hidden="1" outlineLevel="1" thickBot="1">
      <c r="B117" s="26" t="s">
        <v>919</v>
      </c>
      <c r="C117" s="27" t="s">
        <v>920</v>
      </c>
      <c r="D117" s="28" t="s">
        <v>875</v>
      </c>
      <c r="E117" s="4" t="s">
        <v>871</v>
      </c>
      <c r="F117" s="29"/>
      <c r="G117" s="290" t="s">
        <v>921</v>
      </c>
      <c r="H117" s="19"/>
    </row>
    <row r="118" spans="2:8" ht="30.75" hidden="1" outlineLevel="1" thickBot="1">
      <c r="B118" s="26" t="s">
        <v>922</v>
      </c>
      <c r="C118" s="27" t="s">
        <v>923</v>
      </c>
      <c r="D118" s="28" t="s">
        <v>758</v>
      </c>
      <c r="E118" s="4" t="s">
        <v>871</v>
      </c>
      <c r="F118" s="29"/>
      <c r="G118" s="290" t="s">
        <v>924</v>
      </c>
      <c r="H118" s="19"/>
    </row>
    <row r="119" spans="2:8" ht="60.75" hidden="1" outlineLevel="1" thickBot="1">
      <c r="B119" s="26" t="s">
        <v>925</v>
      </c>
      <c r="C119" s="27" t="s">
        <v>926</v>
      </c>
      <c r="D119" s="28" t="s">
        <v>884</v>
      </c>
      <c r="E119" s="4" t="s">
        <v>871</v>
      </c>
      <c r="F119" s="29"/>
      <c r="G119" s="290" t="s">
        <v>927</v>
      </c>
      <c r="H119" s="19"/>
    </row>
    <row r="120" spans="2:8" ht="17.25" hidden="1" outlineLevel="1" thickBot="1">
      <c r="B120" s="26" t="s">
        <v>928</v>
      </c>
      <c r="C120" s="27" t="s">
        <v>929</v>
      </c>
      <c r="D120" s="28" t="s">
        <v>875</v>
      </c>
      <c r="E120" s="4" t="s">
        <v>871</v>
      </c>
      <c r="F120" s="29"/>
      <c r="G120" s="290" t="s">
        <v>921</v>
      </c>
      <c r="H120" s="19"/>
    </row>
    <row r="121" spans="2:8" ht="30.75" hidden="1" outlineLevel="1" thickBot="1">
      <c r="B121" s="26" t="s">
        <v>278</v>
      </c>
      <c r="C121" s="27" t="s">
        <v>930</v>
      </c>
      <c r="D121" s="28" t="s">
        <v>758</v>
      </c>
      <c r="E121" s="4" t="s">
        <v>871</v>
      </c>
      <c r="F121" s="29"/>
      <c r="G121" s="290" t="s">
        <v>924</v>
      </c>
      <c r="H121" s="19"/>
    </row>
    <row r="122" spans="2:8" ht="45.75" hidden="1" outlineLevel="1" thickBot="1">
      <c r="B122" s="26" t="s">
        <v>279</v>
      </c>
      <c r="C122" s="27" t="s">
        <v>931</v>
      </c>
      <c r="D122" s="28" t="s">
        <v>884</v>
      </c>
      <c r="E122" s="4" t="s">
        <v>871</v>
      </c>
      <c r="F122" s="29"/>
      <c r="G122" s="290" t="s">
        <v>932</v>
      </c>
      <c r="H122" s="19"/>
    </row>
    <row r="123" spans="2:8" ht="30.75" hidden="1" outlineLevel="1" thickBot="1">
      <c r="B123" s="26" t="s">
        <v>933</v>
      </c>
      <c r="C123" s="27" t="s">
        <v>934</v>
      </c>
      <c r="D123" s="28" t="s">
        <v>884</v>
      </c>
      <c r="E123" s="4" t="s">
        <v>871</v>
      </c>
      <c r="F123" s="29"/>
      <c r="G123" s="290" t="s">
        <v>935</v>
      </c>
      <c r="H123" s="19"/>
    </row>
    <row r="124" spans="2:8" ht="17.25" hidden="1" outlineLevel="1" thickBot="1">
      <c r="B124" s="26" t="s">
        <v>936</v>
      </c>
      <c r="C124" s="27" t="s">
        <v>937</v>
      </c>
      <c r="D124" s="28" t="s">
        <v>884</v>
      </c>
      <c r="E124" s="4" t="s">
        <v>871</v>
      </c>
      <c r="F124" s="29"/>
      <c r="G124" s="298" t="s">
        <v>893</v>
      </c>
      <c r="H124" s="19"/>
    </row>
    <row r="125" spans="2:8" ht="17.25" hidden="1" outlineLevel="1" thickBot="1">
      <c r="B125" s="26" t="s">
        <v>938</v>
      </c>
      <c r="C125" s="27" t="s">
        <v>939</v>
      </c>
      <c r="D125" s="28" t="s">
        <v>884</v>
      </c>
      <c r="E125" s="4" t="s">
        <v>871</v>
      </c>
      <c r="F125" s="29"/>
      <c r="G125" s="299"/>
      <c r="H125" s="19"/>
    </row>
    <row r="126" spans="2:8" ht="17.25" hidden="1" outlineLevel="1" thickBot="1">
      <c r="B126" s="26" t="s">
        <v>940</v>
      </c>
      <c r="C126" s="27" t="s">
        <v>941</v>
      </c>
      <c r="D126" s="28" t="s">
        <v>884</v>
      </c>
      <c r="E126" s="4" t="s">
        <v>871</v>
      </c>
      <c r="F126" s="29"/>
      <c r="G126" s="300"/>
      <c r="H126" s="19"/>
    </row>
    <row r="127" spans="2:8" ht="60.75" hidden="1" outlineLevel="1" thickBot="1">
      <c r="B127" s="26" t="s">
        <v>942</v>
      </c>
      <c r="C127" s="27" t="s">
        <v>943</v>
      </c>
      <c r="D127" s="28" t="s">
        <v>907</v>
      </c>
      <c r="E127" s="4" t="s">
        <v>871</v>
      </c>
      <c r="F127" s="29"/>
      <c r="G127" s="290" t="s">
        <v>944</v>
      </c>
      <c r="H127" s="19"/>
    </row>
    <row r="128" spans="2:8" ht="30.75" hidden="1" outlineLevel="1" thickBot="1">
      <c r="B128" s="26" t="s">
        <v>945</v>
      </c>
      <c r="C128" s="27" t="s">
        <v>946</v>
      </c>
      <c r="D128" s="28" t="s">
        <v>758</v>
      </c>
      <c r="E128" s="4" t="s">
        <v>871</v>
      </c>
      <c r="F128" s="29"/>
      <c r="G128" s="290" t="s">
        <v>947</v>
      </c>
      <c r="H128" s="19"/>
    </row>
    <row r="129" spans="2:8" ht="45.75" hidden="1" outlineLevel="1" thickBot="1">
      <c r="B129" s="26" t="s">
        <v>948</v>
      </c>
      <c r="C129" s="27" t="s">
        <v>949</v>
      </c>
      <c r="D129" s="28" t="s">
        <v>884</v>
      </c>
      <c r="E129" s="4" t="s">
        <v>871</v>
      </c>
      <c r="F129" s="29"/>
      <c r="G129" s="290" t="s">
        <v>950</v>
      </c>
      <c r="H129" s="19"/>
    </row>
    <row r="130" spans="2:8" ht="30.75" hidden="1" outlineLevel="1" thickBot="1">
      <c r="B130" s="26" t="s">
        <v>951</v>
      </c>
      <c r="C130" s="27" t="s">
        <v>952</v>
      </c>
      <c r="D130" s="28" t="s">
        <v>907</v>
      </c>
      <c r="E130" s="4" t="s">
        <v>871</v>
      </c>
      <c r="F130" s="29"/>
      <c r="G130" s="290" t="s">
        <v>953</v>
      </c>
      <c r="H130" s="19"/>
    </row>
    <row r="131" spans="2:8" ht="17.25" hidden="1" outlineLevel="1" thickBot="1">
      <c r="B131" s="26" t="s">
        <v>954</v>
      </c>
      <c r="C131" s="27" t="s">
        <v>955</v>
      </c>
      <c r="D131" s="28" t="s">
        <v>884</v>
      </c>
      <c r="E131" s="4" t="s">
        <v>871</v>
      </c>
      <c r="F131" s="29"/>
      <c r="G131" s="290" t="s">
        <v>893</v>
      </c>
      <c r="H131" s="19"/>
    </row>
    <row r="132" spans="2:8" ht="17.25" hidden="1" outlineLevel="1" thickBot="1">
      <c r="B132" s="284" t="s">
        <v>956</v>
      </c>
      <c r="C132" s="285" t="s">
        <v>957</v>
      </c>
      <c r="D132" s="289" t="s">
        <v>738</v>
      </c>
      <c r="E132" s="287" t="s">
        <v>739</v>
      </c>
      <c r="F132" s="288"/>
      <c r="G132" s="290" t="s">
        <v>893</v>
      </c>
      <c r="H132" s="19"/>
    </row>
    <row r="133" spans="2:8" ht="45.75" hidden="1" outlineLevel="1" thickBot="1">
      <c r="B133" s="26" t="s">
        <v>958</v>
      </c>
      <c r="C133" s="27" t="s">
        <v>959</v>
      </c>
      <c r="D133" s="28" t="s">
        <v>884</v>
      </c>
      <c r="E133" s="4" t="s">
        <v>871</v>
      </c>
      <c r="F133" s="29"/>
      <c r="G133" s="290" t="s">
        <v>960</v>
      </c>
      <c r="H133" s="19"/>
    </row>
    <row r="134" spans="2:8" ht="17.25" hidden="1" outlineLevel="1" thickBot="1">
      <c r="B134" s="26" t="s">
        <v>961</v>
      </c>
      <c r="C134" s="27" t="s">
        <v>962</v>
      </c>
      <c r="D134" s="28" t="s">
        <v>758</v>
      </c>
      <c r="E134" s="4" t="s">
        <v>871</v>
      </c>
      <c r="F134" s="29"/>
      <c r="G134" s="290" t="s">
        <v>881</v>
      </c>
      <c r="H134" s="19"/>
    </row>
    <row r="135" spans="2:8" ht="30.75" hidden="1" outlineLevel="1" thickBot="1">
      <c r="B135" s="26" t="s">
        <v>963</v>
      </c>
      <c r="C135" s="27" t="s">
        <v>964</v>
      </c>
      <c r="D135" s="28" t="s">
        <v>884</v>
      </c>
      <c r="E135" s="4" t="s">
        <v>871</v>
      </c>
      <c r="F135" s="29"/>
      <c r="G135" s="290" t="s">
        <v>965</v>
      </c>
      <c r="H135" s="19"/>
    </row>
    <row r="136" spans="2:8" ht="17.25" hidden="1" outlineLevel="1" thickBot="1">
      <c r="B136" s="284" t="s">
        <v>966</v>
      </c>
      <c r="C136" s="285" t="s">
        <v>967</v>
      </c>
      <c r="D136" s="289" t="s">
        <v>537</v>
      </c>
      <c r="E136" s="287" t="s">
        <v>411</v>
      </c>
      <c r="F136" s="288"/>
      <c r="G136" s="296" t="s">
        <v>968</v>
      </c>
      <c r="H136" s="19"/>
    </row>
    <row r="137" spans="2:8" ht="20.100000000000001" customHeight="1" collapsed="1" thickBot="1">
      <c r="B137" s="274" t="s">
        <v>969</v>
      </c>
      <c r="C137" s="275"/>
      <c r="D137" s="275"/>
      <c r="E137" s="275"/>
      <c r="F137" s="275"/>
      <c r="G137" s="276"/>
      <c r="H137" s="19"/>
    </row>
    <row r="138" spans="2:8" ht="17.25" hidden="1" outlineLevel="1" thickBot="1">
      <c r="B138" s="301" t="s">
        <v>970</v>
      </c>
      <c r="C138" s="285" t="s">
        <v>971</v>
      </c>
      <c r="D138" s="289" t="s">
        <v>454</v>
      </c>
      <c r="E138" s="287" t="s">
        <v>739</v>
      </c>
      <c r="F138" s="288"/>
      <c r="G138" s="290" t="s">
        <v>881</v>
      </c>
      <c r="H138" s="19"/>
    </row>
    <row r="139" spans="2:8" ht="16.5" hidden="1" customHeight="1" outlineLevel="1">
      <c r="B139" s="284" t="s">
        <v>972</v>
      </c>
      <c r="C139" s="285" t="s">
        <v>973</v>
      </c>
      <c r="D139" s="289" t="s">
        <v>738</v>
      </c>
      <c r="E139" s="287" t="s">
        <v>871</v>
      </c>
      <c r="F139" s="288"/>
      <c r="G139" s="302" t="s">
        <v>974</v>
      </c>
      <c r="H139" s="19"/>
    </row>
    <row r="140" spans="2:8" ht="16.5" hidden="1" customHeight="1" outlineLevel="1">
      <c r="B140" s="284" t="s">
        <v>975</v>
      </c>
      <c r="C140" s="285" t="s">
        <v>976</v>
      </c>
      <c r="D140" s="289" t="s">
        <v>738</v>
      </c>
      <c r="E140" s="287" t="s">
        <v>871</v>
      </c>
      <c r="F140" s="288"/>
      <c r="G140" s="303"/>
      <c r="H140" s="19"/>
    </row>
    <row r="141" spans="2:8" ht="16.5" hidden="1" customHeight="1" outlineLevel="1">
      <c r="B141" s="284" t="s">
        <v>977</v>
      </c>
      <c r="C141" s="285" t="s">
        <v>978</v>
      </c>
      <c r="D141" s="289" t="s">
        <v>738</v>
      </c>
      <c r="E141" s="287" t="s">
        <v>871</v>
      </c>
      <c r="F141" s="288"/>
      <c r="G141" s="303"/>
      <c r="H141" s="19"/>
    </row>
    <row r="142" spans="2:8" ht="16.5" hidden="1" customHeight="1" outlineLevel="1">
      <c r="B142" s="284" t="s">
        <v>979</v>
      </c>
      <c r="C142" s="285" t="s">
        <v>980</v>
      </c>
      <c r="D142" s="289" t="s">
        <v>981</v>
      </c>
      <c r="E142" s="287" t="s">
        <v>871</v>
      </c>
      <c r="F142" s="288"/>
      <c r="G142" s="303"/>
      <c r="H142" s="19"/>
    </row>
    <row r="143" spans="2:8" ht="16.5" hidden="1" customHeight="1" outlineLevel="1">
      <c r="B143" s="284" t="s">
        <v>982</v>
      </c>
      <c r="C143" s="285" t="s">
        <v>983</v>
      </c>
      <c r="D143" s="289" t="s">
        <v>981</v>
      </c>
      <c r="E143" s="287" t="s">
        <v>871</v>
      </c>
      <c r="F143" s="288"/>
      <c r="G143" s="303"/>
      <c r="H143" s="19"/>
    </row>
    <row r="144" spans="2:8" ht="16.5" hidden="1" customHeight="1" outlineLevel="1">
      <c r="B144" s="284" t="s">
        <v>984</v>
      </c>
      <c r="C144" s="285" t="s">
        <v>985</v>
      </c>
      <c r="D144" s="289" t="s">
        <v>981</v>
      </c>
      <c r="E144" s="287" t="s">
        <v>871</v>
      </c>
      <c r="F144" s="288"/>
      <c r="G144" s="303"/>
      <c r="H144" s="19"/>
    </row>
    <row r="145" spans="2:8" ht="16.5" hidden="1" customHeight="1" outlineLevel="1">
      <c r="B145" s="284" t="s">
        <v>986</v>
      </c>
      <c r="C145" s="285" t="s">
        <v>987</v>
      </c>
      <c r="D145" s="289" t="s">
        <v>981</v>
      </c>
      <c r="E145" s="287" t="s">
        <v>871</v>
      </c>
      <c r="F145" s="288"/>
      <c r="G145" s="303"/>
      <c r="H145" s="19"/>
    </row>
    <row r="146" spans="2:8" ht="16.5" hidden="1" customHeight="1" outlineLevel="1">
      <c r="B146" s="284" t="s">
        <v>988</v>
      </c>
      <c r="C146" s="285" t="s">
        <v>989</v>
      </c>
      <c r="D146" s="289" t="s">
        <v>981</v>
      </c>
      <c r="E146" s="287" t="s">
        <v>871</v>
      </c>
      <c r="F146" s="288"/>
      <c r="G146" s="303"/>
      <c r="H146" s="19"/>
    </row>
    <row r="147" spans="2:8" ht="16.5" hidden="1" customHeight="1" outlineLevel="1">
      <c r="B147" s="284" t="s">
        <v>990</v>
      </c>
      <c r="C147" s="285" t="s">
        <v>991</v>
      </c>
      <c r="D147" s="289" t="s">
        <v>981</v>
      </c>
      <c r="E147" s="287" t="s">
        <v>871</v>
      </c>
      <c r="F147" s="288"/>
      <c r="G147" s="303"/>
      <c r="H147" s="19"/>
    </row>
    <row r="148" spans="2:8" ht="16.5" hidden="1" customHeight="1" outlineLevel="1">
      <c r="B148" s="284" t="s">
        <v>992</v>
      </c>
      <c r="C148" s="285" t="s">
        <v>993</v>
      </c>
      <c r="D148" s="289" t="s">
        <v>981</v>
      </c>
      <c r="E148" s="287" t="s">
        <v>871</v>
      </c>
      <c r="F148" s="288"/>
      <c r="G148" s="303"/>
      <c r="H148" s="19"/>
    </row>
    <row r="149" spans="2:8" ht="16.5" hidden="1" customHeight="1" outlineLevel="1">
      <c r="B149" s="284" t="s">
        <v>994</v>
      </c>
      <c r="C149" s="285" t="s">
        <v>995</v>
      </c>
      <c r="D149" s="289" t="s">
        <v>981</v>
      </c>
      <c r="E149" s="287" t="s">
        <v>871</v>
      </c>
      <c r="F149" s="288"/>
      <c r="G149" s="304"/>
      <c r="H149" s="19"/>
    </row>
    <row r="150" spans="2:8" ht="16.5" hidden="1" customHeight="1" outlineLevel="1">
      <c r="B150" s="284" t="s">
        <v>996</v>
      </c>
      <c r="C150" s="285" t="s">
        <v>997</v>
      </c>
      <c r="D150" s="289" t="s">
        <v>738</v>
      </c>
      <c r="E150" s="287" t="s">
        <v>871</v>
      </c>
      <c r="F150" s="288"/>
      <c r="G150" s="302" t="s">
        <v>974</v>
      </c>
      <c r="H150" s="19"/>
    </row>
    <row r="151" spans="2:8" ht="16.5" hidden="1" customHeight="1" outlineLevel="1">
      <c r="B151" s="284" t="s">
        <v>998</v>
      </c>
      <c r="C151" s="285" t="s">
        <v>999</v>
      </c>
      <c r="D151" s="289" t="s">
        <v>738</v>
      </c>
      <c r="E151" s="287" t="s">
        <v>871</v>
      </c>
      <c r="F151" s="288"/>
      <c r="G151" s="303"/>
      <c r="H151" s="19"/>
    </row>
    <row r="152" spans="2:8" ht="16.5" hidden="1" customHeight="1" outlineLevel="1">
      <c r="B152" s="284" t="s">
        <v>1000</v>
      </c>
      <c r="C152" s="285" t="s">
        <v>1001</v>
      </c>
      <c r="D152" s="289" t="s">
        <v>738</v>
      </c>
      <c r="E152" s="287" t="s">
        <v>871</v>
      </c>
      <c r="F152" s="288"/>
      <c r="G152" s="303"/>
      <c r="H152" s="19"/>
    </row>
    <row r="153" spans="2:8" ht="16.5" hidden="1" customHeight="1" outlineLevel="1">
      <c r="B153" s="284" t="s">
        <v>1002</v>
      </c>
      <c r="C153" s="285" t="s">
        <v>1003</v>
      </c>
      <c r="D153" s="289" t="s">
        <v>738</v>
      </c>
      <c r="E153" s="287" t="s">
        <v>871</v>
      </c>
      <c r="F153" s="288"/>
      <c r="G153" s="303"/>
      <c r="H153" s="19"/>
    </row>
    <row r="154" spans="2:8" ht="16.5" hidden="1" customHeight="1" outlineLevel="1">
      <c r="B154" s="284" t="s">
        <v>1004</v>
      </c>
      <c r="C154" s="285" t="s">
        <v>1005</v>
      </c>
      <c r="D154" s="289" t="s">
        <v>738</v>
      </c>
      <c r="E154" s="287" t="s">
        <v>871</v>
      </c>
      <c r="F154" s="288"/>
      <c r="G154" s="303"/>
      <c r="H154" s="19"/>
    </row>
    <row r="155" spans="2:8" ht="16.5" hidden="1" customHeight="1" outlineLevel="1">
      <c r="B155" s="284" t="s">
        <v>1006</v>
      </c>
      <c r="C155" s="285" t="s">
        <v>1007</v>
      </c>
      <c r="D155" s="289" t="s">
        <v>738</v>
      </c>
      <c r="E155" s="287" t="s">
        <v>871</v>
      </c>
      <c r="F155" s="288"/>
      <c r="G155" s="303"/>
      <c r="H155" s="19"/>
    </row>
    <row r="156" spans="2:8" ht="16.5" hidden="1" customHeight="1" outlineLevel="1">
      <c r="B156" s="284" t="s">
        <v>1008</v>
      </c>
      <c r="C156" s="285" t="s">
        <v>1009</v>
      </c>
      <c r="D156" s="289" t="s">
        <v>738</v>
      </c>
      <c r="E156" s="287" t="s">
        <v>871</v>
      </c>
      <c r="F156" s="288"/>
      <c r="G156" s="303"/>
      <c r="H156" s="19"/>
    </row>
    <row r="157" spans="2:8" ht="16.5" hidden="1" customHeight="1" outlineLevel="1">
      <c r="B157" s="284" t="s">
        <v>1010</v>
      </c>
      <c r="C157" s="285" t="s">
        <v>1011</v>
      </c>
      <c r="D157" s="289" t="s">
        <v>738</v>
      </c>
      <c r="E157" s="287" t="s">
        <v>871</v>
      </c>
      <c r="F157" s="288"/>
      <c r="G157" s="303"/>
      <c r="H157" s="19"/>
    </row>
    <row r="158" spans="2:8" ht="16.5" hidden="1" customHeight="1" outlineLevel="1">
      <c r="B158" s="284" t="s">
        <v>1012</v>
      </c>
      <c r="C158" s="285" t="s">
        <v>1013</v>
      </c>
      <c r="D158" s="289" t="s">
        <v>738</v>
      </c>
      <c r="E158" s="287" t="s">
        <v>871</v>
      </c>
      <c r="F158" s="288"/>
      <c r="G158" s="303"/>
      <c r="H158" s="19"/>
    </row>
    <row r="159" spans="2:8" ht="16.5" hidden="1" customHeight="1" outlineLevel="1">
      <c r="B159" s="284" t="s">
        <v>1014</v>
      </c>
      <c r="C159" s="285" t="s">
        <v>1015</v>
      </c>
      <c r="D159" s="289" t="s">
        <v>738</v>
      </c>
      <c r="E159" s="287" t="s">
        <v>871</v>
      </c>
      <c r="F159" s="288"/>
      <c r="G159" s="303"/>
      <c r="H159" s="19"/>
    </row>
    <row r="160" spans="2:8" ht="16.5" hidden="1" customHeight="1" outlineLevel="1">
      <c r="B160" s="284" t="s">
        <v>1016</v>
      </c>
      <c r="C160" s="285" t="s">
        <v>1017</v>
      </c>
      <c r="D160" s="289" t="s">
        <v>738</v>
      </c>
      <c r="E160" s="287" t="s">
        <v>871</v>
      </c>
      <c r="F160" s="288"/>
      <c r="G160" s="304"/>
      <c r="H160" s="19"/>
    </row>
    <row r="161" spans="2:8" ht="17.25" hidden="1" outlineLevel="1" thickBot="1">
      <c r="B161" s="301" t="s">
        <v>1018</v>
      </c>
      <c r="C161" s="285" t="s">
        <v>1019</v>
      </c>
      <c r="D161" s="289" t="s">
        <v>755</v>
      </c>
      <c r="E161" s="287" t="s">
        <v>739</v>
      </c>
      <c r="F161" s="288"/>
      <c r="G161" s="290" t="s">
        <v>881</v>
      </c>
      <c r="H161" s="19"/>
    </row>
    <row r="162" spans="2:8" ht="16.5" hidden="1" customHeight="1" outlineLevel="1">
      <c r="B162" s="284" t="s">
        <v>1020</v>
      </c>
      <c r="C162" s="285" t="s">
        <v>1021</v>
      </c>
      <c r="D162" s="289" t="s">
        <v>738</v>
      </c>
      <c r="E162" s="287" t="s">
        <v>739</v>
      </c>
      <c r="F162" s="288"/>
      <c r="G162" s="302" t="s">
        <v>1022</v>
      </c>
      <c r="H162" s="19"/>
    </row>
    <row r="163" spans="2:8" ht="16.5" hidden="1" customHeight="1" outlineLevel="1">
      <c r="B163" s="284" t="s">
        <v>1023</v>
      </c>
      <c r="C163" s="285" t="s">
        <v>1024</v>
      </c>
      <c r="D163" s="289" t="s">
        <v>738</v>
      </c>
      <c r="E163" s="287" t="s">
        <v>739</v>
      </c>
      <c r="F163" s="288"/>
      <c r="G163" s="305" t="s">
        <v>1025</v>
      </c>
      <c r="H163" s="19"/>
    </row>
    <row r="164" spans="2:8" ht="16.5" hidden="1" customHeight="1" outlineLevel="1">
      <c r="B164" s="284" t="s">
        <v>1026</v>
      </c>
      <c r="C164" s="285" t="s">
        <v>1027</v>
      </c>
      <c r="D164" s="289" t="s">
        <v>738</v>
      </c>
      <c r="E164" s="287" t="s">
        <v>739</v>
      </c>
      <c r="F164" s="288"/>
      <c r="G164" s="303"/>
      <c r="H164" s="19"/>
    </row>
    <row r="165" spans="2:8" ht="16.5" hidden="1" customHeight="1" outlineLevel="1">
      <c r="B165" s="284" t="s">
        <v>1028</v>
      </c>
      <c r="C165" s="285" t="s">
        <v>1029</v>
      </c>
      <c r="D165" s="289" t="s">
        <v>738</v>
      </c>
      <c r="E165" s="287" t="s">
        <v>739</v>
      </c>
      <c r="F165" s="288"/>
      <c r="G165" s="303"/>
      <c r="H165" s="19"/>
    </row>
    <row r="166" spans="2:8" ht="16.5" hidden="1" customHeight="1" outlineLevel="1">
      <c r="B166" s="284" t="s">
        <v>1030</v>
      </c>
      <c r="C166" s="285" t="s">
        <v>1031</v>
      </c>
      <c r="D166" s="289" t="s">
        <v>738</v>
      </c>
      <c r="E166" s="287" t="s">
        <v>739</v>
      </c>
      <c r="F166" s="288"/>
      <c r="G166" s="303"/>
      <c r="H166" s="19"/>
    </row>
    <row r="167" spans="2:8" ht="16.5" hidden="1" customHeight="1" outlineLevel="1">
      <c r="B167" s="284" t="s">
        <v>1032</v>
      </c>
      <c r="C167" s="285" t="s">
        <v>1033</v>
      </c>
      <c r="D167" s="289" t="s">
        <v>738</v>
      </c>
      <c r="E167" s="287" t="s">
        <v>739</v>
      </c>
      <c r="F167" s="288"/>
      <c r="G167" s="303"/>
      <c r="H167" s="19"/>
    </row>
    <row r="168" spans="2:8" ht="16.5" hidden="1" customHeight="1" outlineLevel="1">
      <c r="B168" s="284" t="s">
        <v>1034</v>
      </c>
      <c r="C168" s="285" t="s">
        <v>1035</v>
      </c>
      <c r="D168" s="289" t="s">
        <v>738</v>
      </c>
      <c r="E168" s="287" t="s">
        <v>739</v>
      </c>
      <c r="F168" s="288"/>
      <c r="G168" s="303"/>
      <c r="H168" s="19"/>
    </row>
    <row r="169" spans="2:8" ht="16.5" hidden="1" customHeight="1" outlineLevel="1">
      <c r="B169" s="284" t="s">
        <v>1036</v>
      </c>
      <c r="C169" s="285" t="s">
        <v>1037</v>
      </c>
      <c r="D169" s="289" t="s">
        <v>738</v>
      </c>
      <c r="E169" s="287" t="s">
        <v>739</v>
      </c>
      <c r="F169" s="288"/>
      <c r="G169" s="303"/>
      <c r="H169" s="19"/>
    </row>
    <row r="170" spans="2:8" ht="16.5" hidden="1" customHeight="1" outlineLevel="1">
      <c r="B170" s="284" t="s">
        <v>1038</v>
      </c>
      <c r="C170" s="285" t="s">
        <v>1039</v>
      </c>
      <c r="D170" s="289" t="s">
        <v>738</v>
      </c>
      <c r="E170" s="287" t="s">
        <v>739</v>
      </c>
      <c r="F170" s="288"/>
      <c r="G170" s="303"/>
      <c r="H170" s="19"/>
    </row>
    <row r="171" spans="2:8" ht="16.5" hidden="1" customHeight="1" outlineLevel="1">
      <c r="B171" s="284" t="s">
        <v>1040</v>
      </c>
      <c r="C171" s="285" t="s">
        <v>1041</v>
      </c>
      <c r="D171" s="289" t="s">
        <v>738</v>
      </c>
      <c r="E171" s="287" t="s">
        <v>739</v>
      </c>
      <c r="F171" s="288"/>
      <c r="G171" s="303"/>
      <c r="H171" s="19"/>
    </row>
    <row r="172" spans="2:8" ht="16.5" hidden="1" customHeight="1" outlineLevel="1">
      <c r="B172" s="284" t="s">
        <v>1042</v>
      </c>
      <c r="C172" s="285" t="s">
        <v>1043</v>
      </c>
      <c r="D172" s="289" t="s">
        <v>738</v>
      </c>
      <c r="E172" s="287" t="s">
        <v>739</v>
      </c>
      <c r="F172" s="288"/>
      <c r="G172" s="304"/>
      <c r="H172" s="19"/>
    </row>
    <row r="173" spans="2:8" ht="16.5" hidden="1" customHeight="1" outlineLevel="1">
      <c r="B173" s="284" t="s">
        <v>1044</v>
      </c>
      <c r="C173" s="285" t="s">
        <v>1045</v>
      </c>
      <c r="D173" s="289" t="s">
        <v>738</v>
      </c>
      <c r="E173" s="287" t="s">
        <v>739</v>
      </c>
      <c r="F173" s="288"/>
      <c r="G173" s="302" t="s">
        <v>1022</v>
      </c>
      <c r="H173" s="19"/>
    </row>
    <row r="174" spans="2:8" ht="16.5" hidden="1" customHeight="1" outlineLevel="1">
      <c r="B174" s="284" t="s">
        <v>1046</v>
      </c>
      <c r="C174" s="285" t="s">
        <v>1047</v>
      </c>
      <c r="D174" s="289" t="s">
        <v>738</v>
      </c>
      <c r="E174" s="287" t="s">
        <v>739</v>
      </c>
      <c r="F174" s="288"/>
      <c r="G174" s="305" t="s">
        <v>1025</v>
      </c>
      <c r="H174" s="19"/>
    </row>
    <row r="175" spans="2:8" ht="16.5" hidden="1" customHeight="1" outlineLevel="1">
      <c r="B175" s="284" t="s">
        <v>1048</v>
      </c>
      <c r="C175" s="285" t="s">
        <v>1049</v>
      </c>
      <c r="D175" s="289" t="s">
        <v>738</v>
      </c>
      <c r="E175" s="287" t="s">
        <v>739</v>
      </c>
      <c r="F175" s="288"/>
      <c r="G175" s="303"/>
      <c r="H175" s="19"/>
    </row>
    <row r="176" spans="2:8" ht="16.5" hidden="1" customHeight="1" outlineLevel="1">
      <c r="B176" s="284" t="s">
        <v>1050</v>
      </c>
      <c r="C176" s="285" t="s">
        <v>1051</v>
      </c>
      <c r="D176" s="289" t="s">
        <v>738</v>
      </c>
      <c r="E176" s="287" t="s">
        <v>739</v>
      </c>
      <c r="F176" s="288"/>
      <c r="G176" s="303"/>
      <c r="H176" s="19"/>
    </row>
    <row r="177" spans="2:8" ht="16.5" hidden="1" customHeight="1" outlineLevel="1">
      <c r="B177" s="284" t="s">
        <v>1052</v>
      </c>
      <c r="C177" s="285" t="s">
        <v>1053</v>
      </c>
      <c r="D177" s="289" t="s">
        <v>738</v>
      </c>
      <c r="E177" s="287" t="s">
        <v>739</v>
      </c>
      <c r="F177" s="288"/>
      <c r="G177" s="303"/>
      <c r="H177" s="19"/>
    </row>
    <row r="178" spans="2:8" ht="16.5" hidden="1" customHeight="1" outlineLevel="1">
      <c r="B178" s="284" t="s">
        <v>1054</v>
      </c>
      <c r="C178" s="285" t="s">
        <v>1055</v>
      </c>
      <c r="D178" s="289" t="s">
        <v>738</v>
      </c>
      <c r="E178" s="287" t="s">
        <v>739</v>
      </c>
      <c r="F178" s="288"/>
      <c r="G178" s="303"/>
      <c r="H178" s="19"/>
    </row>
    <row r="179" spans="2:8" ht="16.5" hidden="1" customHeight="1" outlineLevel="1">
      <c r="B179" s="284" t="s">
        <v>1056</v>
      </c>
      <c r="C179" s="285" t="s">
        <v>1057</v>
      </c>
      <c r="D179" s="289" t="s">
        <v>738</v>
      </c>
      <c r="E179" s="287" t="s">
        <v>739</v>
      </c>
      <c r="F179" s="288"/>
      <c r="G179" s="303"/>
      <c r="H179" s="19"/>
    </row>
    <row r="180" spans="2:8" ht="16.5" hidden="1" customHeight="1" outlineLevel="1">
      <c r="B180" s="284" t="s">
        <v>1058</v>
      </c>
      <c r="C180" s="285" t="s">
        <v>1059</v>
      </c>
      <c r="D180" s="289" t="s">
        <v>738</v>
      </c>
      <c r="E180" s="287" t="s">
        <v>739</v>
      </c>
      <c r="F180" s="288"/>
      <c r="G180" s="303"/>
      <c r="H180" s="19"/>
    </row>
    <row r="181" spans="2:8" ht="16.5" hidden="1" customHeight="1" outlineLevel="1">
      <c r="B181" s="284" t="s">
        <v>1060</v>
      </c>
      <c r="C181" s="285" t="s">
        <v>1061</v>
      </c>
      <c r="D181" s="289" t="s">
        <v>738</v>
      </c>
      <c r="E181" s="287" t="s">
        <v>739</v>
      </c>
      <c r="F181" s="288"/>
      <c r="G181" s="303"/>
      <c r="H181" s="19"/>
    </row>
    <row r="182" spans="2:8" ht="16.5" hidden="1" customHeight="1" outlineLevel="1">
      <c r="B182" s="284" t="s">
        <v>1062</v>
      </c>
      <c r="C182" s="285" t="s">
        <v>1063</v>
      </c>
      <c r="D182" s="289" t="s">
        <v>738</v>
      </c>
      <c r="E182" s="287" t="s">
        <v>739</v>
      </c>
      <c r="F182" s="288"/>
      <c r="G182" s="303"/>
      <c r="H182" s="19"/>
    </row>
    <row r="183" spans="2:8" ht="16.5" hidden="1" customHeight="1" outlineLevel="1">
      <c r="B183" s="284" t="s">
        <v>1064</v>
      </c>
      <c r="C183" s="285" t="s">
        <v>1065</v>
      </c>
      <c r="D183" s="289" t="s">
        <v>884</v>
      </c>
      <c r="E183" s="287" t="s">
        <v>871</v>
      </c>
      <c r="F183" s="288"/>
      <c r="G183" s="304"/>
      <c r="H183" s="19"/>
    </row>
    <row r="184" spans="2:8" ht="17.25" hidden="1" outlineLevel="1" thickBot="1">
      <c r="B184" s="301" t="s">
        <v>1066</v>
      </c>
      <c r="C184" s="285" t="s">
        <v>1067</v>
      </c>
      <c r="D184" s="289" t="s">
        <v>755</v>
      </c>
      <c r="E184" s="287" t="s">
        <v>739</v>
      </c>
      <c r="F184" s="288"/>
      <c r="G184" s="290" t="s">
        <v>881</v>
      </c>
      <c r="H184" s="19"/>
    </row>
    <row r="185" spans="2:8" ht="16.5" hidden="1" customHeight="1" outlineLevel="1">
      <c r="B185" s="284" t="s">
        <v>1068</v>
      </c>
      <c r="C185" s="285" t="s">
        <v>1069</v>
      </c>
      <c r="D185" s="289" t="s">
        <v>738</v>
      </c>
      <c r="E185" s="287" t="s">
        <v>739</v>
      </c>
      <c r="F185" s="288"/>
      <c r="G185" s="302" t="s">
        <v>1022</v>
      </c>
      <c r="H185" s="19"/>
    </row>
    <row r="186" spans="2:8" ht="16.5" hidden="1" customHeight="1" outlineLevel="1">
      <c r="B186" s="284" t="s">
        <v>1070</v>
      </c>
      <c r="C186" s="285" t="s">
        <v>1071</v>
      </c>
      <c r="D186" s="289" t="s">
        <v>738</v>
      </c>
      <c r="E186" s="287" t="s">
        <v>739</v>
      </c>
      <c r="F186" s="288"/>
      <c r="G186" s="305" t="s">
        <v>1072</v>
      </c>
      <c r="H186" s="19"/>
    </row>
    <row r="187" spans="2:8" ht="16.5" hidden="1" customHeight="1" outlineLevel="1">
      <c r="B187" s="284" t="s">
        <v>1073</v>
      </c>
      <c r="C187" s="285" t="s">
        <v>1074</v>
      </c>
      <c r="D187" s="289" t="s">
        <v>738</v>
      </c>
      <c r="E187" s="287" t="s">
        <v>739</v>
      </c>
      <c r="F187" s="288"/>
      <c r="G187" s="303"/>
      <c r="H187" s="19"/>
    </row>
    <row r="188" spans="2:8" ht="16.5" hidden="1" customHeight="1" outlineLevel="1">
      <c r="B188" s="284" t="s">
        <v>1075</v>
      </c>
      <c r="C188" s="285" t="s">
        <v>1076</v>
      </c>
      <c r="D188" s="289" t="s">
        <v>738</v>
      </c>
      <c r="E188" s="287" t="s">
        <v>739</v>
      </c>
      <c r="F188" s="288"/>
      <c r="G188" s="303"/>
      <c r="H188" s="19"/>
    </row>
    <row r="189" spans="2:8" ht="16.5" hidden="1" customHeight="1" outlineLevel="1">
      <c r="B189" s="284" t="s">
        <v>1077</v>
      </c>
      <c r="C189" s="285" t="s">
        <v>1078</v>
      </c>
      <c r="D189" s="289" t="s">
        <v>738</v>
      </c>
      <c r="E189" s="287" t="s">
        <v>739</v>
      </c>
      <c r="F189" s="288"/>
      <c r="G189" s="303"/>
      <c r="H189" s="19"/>
    </row>
    <row r="190" spans="2:8" ht="16.5" hidden="1" customHeight="1" outlineLevel="1">
      <c r="B190" s="284" t="s">
        <v>1079</v>
      </c>
      <c r="C190" s="285" t="s">
        <v>1080</v>
      </c>
      <c r="D190" s="289" t="s">
        <v>738</v>
      </c>
      <c r="E190" s="287" t="s">
        <v>739</v>
      </c>
      <c r="F190" s="288"/>
      <c r="G190" s="303"/>
      <c r="H190" s="19"/>
    </row>
    <row r="191" spans="2:8" ht="16.5" hidden="1" customHeight="1" outlineLevel="1">
      <c r="B191" s="284" t="s">
        <v>1081</v>
      </c>
      <c r="C191" s="285" t="s">
        <v>1082</v>
      </c>
      <c r="D191" s="289" t="s">
        <v>738</v>
      </c>
      <c r="E191" s="287" t="s">
        <v>739</v>
      </c>
      <c r="F191" s="288"/>
      <c r="G191" s="303"/>
      <c r="H191" s="19"/>
    </row>
    <row r="192" spans="2:8" ht="16.5" hidden="1" customHeight="1" outlineLevel="1">
      <c r="B192" s="284" t="s">
        <v>1083</v>
      </c>
      <c r="C192" s="285" t="s">
        <v>1084</v>
      </c>
      <c r="D192" s="289" t="s">
        <v>738</v>
      </c>
      <c r="E192" s="287" t="s">
        <v>739</v>
      </c>
      <c r="F192" s="288"/>
      <c r="G192" s="303"/>
      <c r="H192" s="19"/>
    </row>
    <row r="193" spans="2:8" ht="16.5" hidden="1" customHeight="1" outlineLevel="1">
      <c r="B193" s="284" t="s">
        <v>1085</v>
      </c>
      <c r="C193" s="285" t="s">
        <v>1086</v>
      </c>
      <c r="D193" s="289" t="s">
        <v>738</v>
      </c>
      <c r="E193" s="287" t="s">
        <v>739</v>
      </c>
      <c r="F193" s="288"/>
      <c r="G193" s="303"/>
      <c r="H193" s="19"/>
    </row>
    <row r="194" spans="2:8" ht="16.5" hidden="1" customHeight="1" outlineLevel="1">
      <c r="B194" s="284" t="s">
        <v>1087</v>
      </c>
      <c r="C194" s="285" t="s">
        <v>1088</v>
      </c>
      <c r="D194" s="289" t="s">
        <v>738</v>
      </c>
      <c r="E194" s="287" t="s">
        <v>739</v>
      </c>
      <c r="F194" s="288"/>
      <c r="G194" s="303"/>
      <c r="H194" s="19"/>
    </row>
    <row r="195" spans="2:8" ht="16.5" hidden="1" customHeight="1" outlineLevel="1">
      <c r="B195" s="284" t="s">
        <v>1089</v>
      </c>
      <c r="C195" s="285" t="s">
        <v>1090</v>
      </c>
      <c r="D195" s="289" t="s">
        <v>738</v>
      </c>
      <c r="E195" s="287" t="s">
        <v>739</v>
      </c>
      <c r="F195" s="288"/>
      <c r="G195" s="304"/>
      <c r="H195" s="19"/>
    </row>
    <row r="196" spans="2:8" ht="17.25" hidden="1" outlineLevel="1" thickBot="1">
      <c r="B196" s="301" t="s">
        <v>1091</v>
      </c>
      <c r="C196" s="285" t="s">
        <v>1092</v>
      </c>
      <c r="D196" s="289" t="s">
        <v>755</v>
      </c>
      <c r="E196" s="287" t="s">
        <v>739</v>
      </c>
      <c r="F196" s="288"/>
      <c r="G196" s="290" t="s">
        <v>881</v>
      </c>
      <c r="H196" s="19"/>
    </row>
    <row r="197" spans="2:8" ht="16.5" hidden="1" customHeight="1" outlineLevel="1">
      <c r="B197" s="284" t="s">
        <v>1093</v>
      </c>
      <c r="C197" s="285" t="s">
        <v>1094</v>
      </c>
      <c r="D197" s="289" t="s">
        <v>738</v>
      </c>
      <c r="E197" s="287" t="s">
        <v>739</v>
      </c>
      <c r="F197" s="288"/>
      <c r="G197" s="302" t="s">
        <v>1022</v>
      </c>
      <c r="H197" s="19"/>
    </row>
    <row r="198" spans="2:8" ht="16.5" hidden="1" customHeight="1" outlineLevel="1">
      <c r="B198" s="284" t="s">
        <v>1095</v>
      </c>
      <c r="C198" s="285" t="s">
        <v>1096</v>
      </c>
      <c r="D198" s="289" t="s">
        <v>738</v>
      </c>
      <c r="E198" s="287" t="s">
        <v>739</v>
      </c>
      <c r="F198" s="288"/>
      <c r="G198" s="306" t="s">
        <v>1097</v>
      </c>
      <c r="H198" s="19"/>
    </row>
    <row r="199" spans="2:8" ht="16.5" hidden="1" customHeight="1" outlineLevel="1">
      <c r="B199" s="284" t="s">
        <v>1098</v>
      </c>
      <c r="C199" s="285" t="s">
        <v>1099</v>
      </c>
      <c r="D199" s="289" t="s">
        <v>738</v>
      </c>
      <c r="E199" s="287" t="s">
        <v>739</v>
      </c>
      <c r="F199" s="288"/>
      <c r="G199" s="303"/>
      <c r="H199" s="19"/>
    </row>
    <row r="200" spans="2:8" ht="16.5" hidden="1" customHeight="1" outlineLevel="1">
      <c r="B200" s="284" t="s">
        <v>1100</v>
      </c>
      <c r="C200" s="285" t="s">
        <v>1101</v>
      </c>
      <c r="D200" s="289" t="s">
        <v>738</v>
      </c>
      <c r="E200" s="287" t="s">
        <v>739</v>
      </c>
      <c r="F200" s="288"/>
      <c r="G200" s="303"/>
      <c r="H200" s="19"/>
    </row>
    <row r="201" spans="2:8" ht="16.5" hidden="1" customHeight="1" outlineLevel="1">
      <c r="B201" s="284" t="s">
        <v>1102</v>
      </c>
      <c r="C201" s="285" t="s">
        <v>1103</v>
      </c>
      <c r="D201" s="289" t="s">
        <v>738</v>
      </c>
      <c r="E201" s="287" t="s">
        <v>739</v>
      </c>
      <c r="F201" s="288"/>
      <c r="G201" s="303"/>
      <c r="H201" s="19"/>
    </row>
    <row r="202" spans="2:8" ht="16.5" hidden="1" customHeight="1" outlineLevel="1">
      <c r="B202" s="284" t="s">
        <v>1104</v>
      </c>
      <c r="C202" s="285" t="s">
        <v>1105</v>
      </c>
      <c r="D202" s="289" t="s">
        <v>738</v>
      </c>
      <c r="E202" s="287" t="s">
        <v>739</v>
      </c>
      <c r="F202" s="288"/>
      <c r="G202" s="303"/>
      <c r="H202" s="19"/>
    </row>
    <row r="203" spans="2:8" ht="16.5" hidden="1" customHeight="1" outlineLevel="1">
      <c r="B203" s="284" t="s">
        <v>1106</v>
      </c>
      <c r="C203" s="285" t="s">
        <v>1107</v>
      </c>
      <c r="D203" s="289" t="s">
        <v>738</v>
      </c>
      <c r="E203" s="287" t="s">
        <v>739</v>
      </c>
      <c r="F203" s="288"/>
      <c r="G203" s="303"/>
      <c r="H203" s="19"/>
    </row>
    <row r="204" spans="2:8" ht="16.5" hidden="1" customHeight="1" outlineLevel="1">
      <c r="B204" s="284" t="s">
        <v>1108</v>
      </c>
      <c r="C204" s="285" t="s">
        <v>1109</v>
      </c>
      <c r="D204" s="289" t="s">
        <v>738</v>
      </c>
      <c r="E204" s="287" t="s">
        <v>739</v>
      </c>
      <c r="F204" s="288"/>
      <c r="G204" s="303"/>
      <c r="H204" s="19"/>
    </row>
    <row r="205" spans="2:8" ht="16.5" hidden="1" customHeight="1" outlineLevel="1">
      <c r="B205" s="284" t="s">
        <v>1110</v>
      </c>
      <c r="C205" s="285" t="s">
        <v>1111</v>
      </c>
      <c r="D205" s="289" t="s">
        <v>738</v>
      </c>
      <c r="E205" s="287" t="s">
        <v>739</v>
      </c>
      <c r="F205" s="288"/>
      <c r="G205" s="303"/>
      <c r="H205" s="19"/>
    </row>
    <row r="206" spans="2:8" ht="16.5" hidden="1" customHeight="1" outlineLevel="1">
      <c r="B206" s="284" t="s">
        <v>1112</v>
      </c>
      <c r="C206" s="285" t="s">
        <v>1113</v>
      </c>
      <c r="D206" s="289" t="s">
        <v>738</v>
      </c>
      <c r="E206" s="287" t="s">
        <v>739</v>
      </c>
      <c r="F206" s="288"/>
      <c r="G206" s="303"/>
      <c r="H206" s="19"/>
    </row>
    <row r="207" spans="2:8" ht="17.25" hidden="1" customHeight="1" outlineLevel="1" thickBot="1">
      <c r="B207" s="284" t="s">
        <v>1114</v>
      </c>
      <c r="C207" s="285" t="s">
        <v>1115</v>
      </c>
      <c r="D207" s="289" t="s">
        <v>884</v>
      </c>
      <c r="E207" s="287" t="s">
        <v>739</v>
      </c>
      <c r="F207" s="288"/>
      <c r="G207" s="307"/>
      <c r="H207" s="19"/>
    </row>
    <row r="208" spans="2:8" ht="20.100000000000001" customHeight="1" collapsed="1" thickBot="1">
      <c r="B208" s="274" t="s">
        <v>1116</v>
      </c>
      <c r="C208" s="275"/>
      <c r="D208" s="275"/>
      <c r="E208" s="275"/>
      <c r="F208" s="275"/>
      <c r="G208" s="276"/>
      <c r="H208" s="19"/>
    </row>
    <row r="209" spans="2:8" ht="17.25" hidden="1" outlineLevel="1" thickBot="1">
      <c r="B209" s="284" t="s">
        <v>1117</v>
      </c>
      <c r="C209" s="285" t="s">
        <v>1118</v>
      </c>
      <c r="D209" s="289" t="s">
        <v>755</v>
      </c>
      <c r="E209" s="287" t="s">
        <v>739</v>
      </c>
      <c r="F209" s="288"/>
      <c r="G209" s="290" t="s">
        <v>1119</v>
      </c>
      <c r="H209" s="19"/>
    </row>
    <row r="210" spans="2:8" ht="17.25" hidden="1" outlineLevel="1" thickBot="1">
      <c r="B210" s="284" t="s">
        <v>1120</v>
      </c>
      <c r="C210" s="285" t="s">
        <v>1121</v>
      </c>
      <c r="D210" s="289" t="s">
        <v>440</v>
      </c>
      <c r="E210" s="287" t="s">
        <v>519</v>
      </c>
      <c r="F210" s="288"/>
      <c r="G210" s="290" t="s">
        <v>1122</v>
      </c>
      <c r="H210" s="19"/>
    </row>
    <row r="211" spans="2:8" ht="17.25" hidden="1" outlineLevel="1" thickBot="1">
      <c r="B211" s="284" t="s">
        <v>1123</v>
      </c>
      <c r="C211" s="285" t="s">
        <v>1124</v>
      </c>
      <c r="D211" s="289" t="s">
        <v>1125</v>
      </c>
      <c r="E211" s="287" t="s">
        <v>739</v>
      </c>
      <c r="F211" s="288"/>
      <c r="G211" s="290"/>
      <c r="H211" s="19"/>
    </row>
    <row r="212" spans="2:8" ht="17.25" hidden="1" outlineLevel="1" thickBot="1">
      <c r="B212" s="284" t="s">
        <v>1126</v>
      </c>
      <c r="C212" s="285" t="s">
        <v>1127</v>
      </c>
      <c r="D212" s="289" t="s">
        <v>738</v>
      </c>
      <c r="E212" s="287" t="s">
        <v>739</v>
      </c>
      <c r="F212" s="288"/>
      <c r="G212" s="290" t="s">
        <v>893</v>
      </c>
      <c r="H212" s="19"/>
    </row>
    <row r="213" spans="2:8" ht="17.25" hidden="1" outlineLevel="1" thickBot="1">
      <c r="B213" s="284" t="s">
        <v>1128</v>
      </c>
      <c r="C213" s="285" t="s">
        <v>1129</v>
      </c>
      <c r="D213" s="289" t="s">
        <v>755</v>
      </c>
      <c r="E213" s="287" t="s">
        <v>739</v>
      </c>
      <c r="F213" s="288"/>
      <c r="G213" s="290" t="s">
        <v>881</v>
      </c>
      <c r="H213" s="19"/>
    </row>
    <row r="214" spans="2:8" ht="30.75" hidden="1" outlineLevel="1" thickBot="1">
      <c r="B214" s="284" t="s">
        <v>1130</v>
      </c>
      <c r="C214" s="285" t="s">
        <v>1131</v>
      </c>
      <c r="D214" s="289" t="s">
        <v>738</v>
      </c>
      <c r="E214" s="287" t="s">
        <v>739</v>
      </c>
      <c r="F214" s="288"/>
      <c r="G214" s="290" t="s">
        <v>1132</v>
      </c>
      <c r="H214" s="19"/>
    </row>
    <row r="215" spans="2:8" ht="17.25" hidden="1" outlineLevel="1" thickBot="1">
      <c r="B215" s="284" t="s">
        <v>1133</v>
      </c>
      <c r="C215" s="285" t="s">
        <v>1134</v>
      </c>
      <c r="D215" s="289" t="s">
        <v>738</v>
      </c>
      <c r="E215" s="287" t="s">
        <v>739</v>
      </c>
      <c r="F215" s="288"/>
      <c r="G215" s="290" t="s">
        <v>893</v>
      </c>
      <c r="H215" s="19"/>
    </row>
    <row r="216" spans="2:8" ht="17.25" hidden="1" outlineLevel="1" thickBot="1">
      <c r="B216" s="284" t="s">
        <v>1135</v>
      </c>
      <c r="C216" s="285" t="s">
        <v>1136</v>
      </c>
      <c r="D216" s="289" t="s">
        <v>755</v>
      </c>
      <c r="E216" s="287" t="s">
        <v>739</v>
      </c>
      <c r="F216" s="288"/>
      <c r="G216" s="290" t="s">
        <v>1137</v>
      </c>
      <c r="H216" s="19"/>
    </row>
    <row r="217" spans="2:8" ht="17.25" hidden="1" outlineLevel="1" thickBot="1">
      <c r="B217" s="284" t="s">
        <v>1138</v>
      </c>
      <c r="C217" s="285" t="s">
        <v>1139</v>
      </c>
      <c r="D217" s="289" t="s">
        <v>755</v>
      </c>
      <c r="E217" s="287" t="s">
        <v>739</v>
      </c>
      <c r="F217" s="288"/>
      <c r="G217" s="290" t="s">
        <v>1140</v>
      </c>
      <c r="H217" s="19"/>
    </row>
    <row r="218" spans="2:8" ht="17.25" hidden="1" outlineLevel="1" thickBot="1">
      <c r="B218" s="284" t="s">
        <v>1141</v>
      </c>
      <c r="C218" s="285" t="s">
        <v>1142</v>
      </c>
      <c r="D218" s="289" t="s">
        <v>755</v>
      </c>
      <c r="E218" s="287" t="s">
        <v>739</v>
      </c>
      <c r="F218" s="288"/>
      <c r="G218" s="290" t="s">
        <v>1143</v>
      </c>
      <c r="H218" s="19"/>
    </row>
    <row r="219" spans="2:8" ht="17.25" hidden="1" outlineLevel="1" thickBot="1">
      <c r="B219" s="284" t="s">
        <v>1144</v>
      </c>
      <c r="C219" s="285" t="s">
        <v>1145</v>
      </c>
      <c r="D219" s="289" t="s">
        <v>1146</v>
      </c>
      <c r="E219" s="287" t="s">
        <v>411</v>
      </c>
      <c r="F219" s="288"/>
      <c r="G219" s="290"/>
      <c r="H219" s="19"/>
    </row>
    <row r="220" spans="2:8" ht="60.75" hidden="1" outlineLevel="1" thickBot="1">
      <c r="B220" s="284" t="s">
        <v>1147</v>
      </c>
      <c r="C220" s="285" t="s">
        <v>1148</v>
      </c>
      <c r="D220" s="289" t="s">
        <v>755</v>
      </c>
      <c r="E220" s="287" t="s">
        <v>739</v>
      </c>
      <c r="F220" s="288"/>
      <c r="G220" s="290" t="s">
        <v>1149</v>
      </c>
      <c r="H220" s="19"/>
    </row>
    <row r="221" spans="2:8" ht="17.25" hidden="1" outlineLevel="1" thickBot="1">
      <c r="B221" s="284" t="s">
        <v>1150</v>
      </c>
      <c r="C221" s="285" t="s">
        <v>1151</v>
      </c>
      <c r="D221" s="289" t="s">
        <v>1146</v>
      </c>
      <c r="E221" s="287" t="s">
        <v>1152</v>
      </c>
      <c r="F221" s="288"/>
      <c r="G221" s="290"/>
      <c r="H221" s="19"/>
    </row>
    <row r="222" spans="2:8" ht="17.25" hidden="1" outlineLevel="1" thickBot="1">
      <c r="B222" s="284" t="s">
        <v>1153</v>
      </c>
      <c r="C222" s="285" t="s">
        <v>1154</v>
      </c>
      <c r="D222" s="289" t="s">
        <v>820</v>
      </c>
      <c r="E222" s="287" t="s">
        <v>1152</v>
      </c>
      <c r="F222" s="288"/>
      <c r="G222" s="290" t="s">
        <v>1155</v>
      </c>
      <c r="H222" s="19"/>
    </row>
    <row r="223" spans="2:8" ht="30.75" hidden="1" outlineLevel="1" thickBot="1">
      <c r="B223" s="284" t="s">
        <v>1156</v>
      </c>
      <c r="C223" s="285" t="s">
        <v>1157</v>
      </c>
      <c r="D223" s="289" t="s">
        <v>1158</v>
      </c>
      <c r="E223" s="287" t="s">
        <v>739</v>
      </c>
      <c r="F223" s="288"/>
      <c r="G223" s="290" t="s">
        <v>1159</v>
      </c>
      <c r="H223" s="19"/>
    </row>
    <row r="224" spans="2:8" ht="30.75" hidden="1" outlineLevel="1" thickBot="1">
      <c r="B224" s="284" t="s">
        <v>1160</v>
      </c>
      <c r="C224" s="285" t="s">
        <v>1161</v>
      </c>
      <c r="D224" s="289" t="s">
        <v>1158</v>
      </c>
      <c r="E224" s="287" t="s">
        <v>739</v>
      </c>
      <c r="F224" s="288"/>
      <c r="G224" s="290" t="s">
        <v>1162</v>
      </c>
      <c r="H224" s="19"/>
    </row>
    <row r="225" spans="2:8" ht="17.25" hidden="1" outlineLevel="1" thickBot="1">
      <c r="B225" s="284" t="s">
        <v>1163</v>
      </c>
      <c r="C225" s="285" t="s">
        <v>1164</v>
      </c>
      <c r="D225" s="289" t="s">
        <v>1125</v>
      </c>
      <c r="E225" s="287" t="s">
        <v>739</v>
      </c>
      <c r="F225" s="288"/>
      <c r="G225" s="290"/>
      <c r="H225" s="19"/>
    </row>
    <row r="226" spans="2:8" ht="30.75" hidden="1" outlineLevel="1" thickBot="1">
      <c r="B226" s="284" t="s">
        <v>1165</v>
      </c>
      <c r="C226" s="285" t="s">
        <v>1166</v>
      </c>
      <c r="D226" s="289" t="s">
        <v>1158</v>
      </c>
      <c r="E226" s="287" t="s">
        <v>739</v>
      </c>
      <c r="F226" s="288"/>
      <c r="G226" s="290" t="s">
        <v>1159</v>
      </c>
      <c r="H226" s="19"/>
    </row>
    <row r="227" spans="2:8" ht="30.75" hidden="1" outlineLevel="1" thickBot="1">
      <c r="B227" s="284" t="s">
        <v>1167</v>
      </c>
      <c r="C227" s="285" t="s">
        <v>1168</v>
      </c>
      <c r="D227" s="289" t="s">
        <v>1158</v>
      </c>
      <c r="E227" s="287" t="s">
        <v>739</v>
      </c>
      <c r="F227" s="288"/>
      <c r="G227" s="290" t="s">
        <v>1162</v>
      </c>
      <c r="H227" s="19"/>
    </row>
    <row r="228" spans="2:8" ht="17.25" hidden="1" outlineLevel="1" thickBot="1">
      <c r="B228" s="284" t="s">
        <v>1169</v>
      </c>
      <c r="C228" s="285" t="s">
        <v>1170</v>
      </c>
      <c r="D228" s="289" t="s">
        <v>1125</v>
      </c>
      <c r="E228" s="287" t="s">
        <v>739</v>
      </c>
      <c r="F228" s="288"/>
      <c r="G228" s="290"/>
      <c r="H228" s="19"/>
    </row>
    <row r="229" spans="2:8" ht="17.25" hidden="1" outlineLevel="1" thickBot="1">
      <c r="B229" s="284" t="s">
        <v>1171</v>
      </c>
      <c r="C229" s="285" t="s">
        <v>1172</v>
      </c>
      <c r="D229" s="289" t="s">
        <v>1173</v>
      </c>
      <c r="E229" s="287" t="s">
        <v>871</v>
      </c>
      <c r="F229" s="288"/>
      <c r="G229" s="290" t="s">
        <v>1174</v>
      </c>
      <c r="H229" s="19"/>
    </row>
    <row r="230" spans="2:8" ht="17.25" hidden="1" outlineLevel="1" thickBot="1">
      <c r="B230" s="284" t="s">
        <v>1175</v>
      </c>
      <c r="C230" s="285" t="s">
        <v>1176</v>
      </c>
      <c r="D230" s="289" t="s">
        <v>1173</v>
      </c>
      <c r="E230" s="287" t="s">
        <v>871</v>
      </c>
      <c r="F230" s="288"/>
      <c r="G230" s="290" t="s">
        <v>1177</v>
      </c>
      <c r="H230" s="19"/>
    </row>
    <row r="231" spans="2:8" ht="20.100000000000001" customHeight="1" collapsed="1" thickBot="1">
      <c r="B231" s="274" t="s">
        <v>1178</v>
      </c>
      <c r="C231" s="275"/>
      <c r="D231" s="275"/>
      <c r="E231" s="275"/>
      <c r="F231" s="275"/>
      <c r="G231" s="276"/>
      <c r="H231" s="19"/>
    </row>
    <row r="232" spans="2:8" ht="17.25" hidden="1" outlineLevel="1" thickBot="1">
      <c r="B232" s="284" t="s">
        <v>1179</v>
      </c>
      <c r="C232" s="285" t="s">
        <v>1180</v>
      </c>
      <c r="D232" s="289" t="s">
        <v>755</v>
      </c>
      <c r="E232" s="287" t="s">
        <v>739</v>
      </c>
      <c r="F232" s="288"/>
      <c r="G232" s="290" t="s">
        <v>1181</v>
      </c>
      <c r="H232" s="19"/>
    </row>
    <row r="233" spans="2:8" ht="17.25" hidden="1" outlineLevel="1" thickBot="1">
      <c r="B233" s="284" t="s">
        <v>1182</v>
      </c>
      <c r="C233" s="285" t="s">
        <v>1183</v>
      </c>
      <c r="D233" s="289" t="s">
        <v>454</v>
      </c>
      <c r="E233" s="287" t="s">
        <v>739</v>
      </c>
      <c r="F233" s="288"/>
      <c r="G233" s="290" t="s">
        <v>1184</v>
      </c>
      <c r="H233" s="19"/>
    </row>
    <row r="234" spans="2:8" ht="17.25" hidden="1" outlineLevel="1" thickBot="1">
      <c r="B234" s="284" t="s">
        <v>1185</v>
      </c>
      <c r="C234" s="285" t="s">
        <v>1186</v>
      </c>
      <c r="D234" s="289" t="s">
        <v>1187</v>
      </c>
      <c r="E234" s="287" t="s">
        <v>411</v>
      </c>
      <c r="F234" s="288"/>
      <c r="G234" s="290"/>
      <c r="H234" s="19"/>
    </row>
    <row r="235" spans="2:8" ht="17.25" hidden="1" outlineLevel="1" thickBot="1">
      <c r="B235" s="284" t="s">
        <v>1188</v>
      </c>
      <c r="C235" s="285" t="s">
        <v>1189</v>
      </c>
      <c r="D235" s="289" t="s">
        <v>1190</v>
      </c>
      <c r="E235" s="287" t="s">
        <v>411</v>
      </c>
      <c r="F235" s="288"/>
      <c r="G235" s="290"/>
      <c r="H235" s="19"/>
    </row>
    <row r="236" spans="2:8" ht="17.25" hidden="1" outlineLevel="1" thickBot="1">
      <c r="B236" s="284" t="s">
        <v>1191</v>
      </c>
      <c r="C236" s="285" t="s">
        <v>1192</v>
      </c>
      <c r="D236" s="289" t="s">
        <v>1158</v>
      </c>
      <c r="E236" s="287" t="s">
        <v>411</v>
      </c>
      <c r="F236" s="288"/>
      <c r="G236" s="290"/>
      <c r="H236" s="19"/>
    </row>
    <row r="237" spans="2:8" ht="17.25" hidden="1" outlineLevel="1" thickBot="1">
      <c r="B237" s="284" t="s">
        <v>1193</v>
      </c>
      <c r="C237" s="285" t="s">
        <v>1194</v>
      </c>
      <c r="D237" s="289" t="s">
        <v>1125</v>
      </c>
      <c r="E237" s="287" t="s">
        <v>739</v>
      </c>
      <c r="F237" s="288"/>
      <c r="G237" s="290"/>
      <c r="H237" s="19"/>
    </row>
    <row r="238" spans="2:8" ht="17.25" hidden="1" outlineLevel="1" thickBot="1">
      <c r="B238" s="284" t="s">
        <v>1195</v>
      </c>
      <c r="C238" s="285" t="s">
        <v>1196</v>
      </c>
      <c r="D238" s="289" t="s">
        <v>755</v>
      </c>
      <c r="E238" s="287" t="s">
        <v>739</v>
      </c>
      <c r="F238" s="288"/>
      <c r="G238" s="290" t="s">
        <v>881</v>
      </c>
      <c r="H238" s="19"/>
    </row>
    <row r="239" spans="2:8" ht="30.75" hidden="1" outlineLevel="1" thickBot="1">
      <c r="B239" s="284" t="s">
        <v>1197</v>
      </c>
      <c r="C239" s="285" t="s">
        <v>1198</v>
      </c>
      <c r="D239" s="289" t="s">
        <v>738</v>
      </c>
      <c r="E239" s="287" t="s">
        <v>739</v>
      </c>
      <c r="F239" s="288"/>
      <c r="G239" s="290" t="s">
        <v>1199</v>
      </c>
      <c r="H239" s="19"/>
    </row>
    <row r="240" spans="2:8" ht="17.25" hidden="1" outlineLevel="1" thickBot="1">
      <c r="B240" s="284" t="s">
        <v>1200</v>
      </c>
      <c r="C240" s="285" t="s">
        <v>1201</v>
      </c>
      <c r="D240" s="289" t="s">
        <v>1125</v>
      </c>
      <c r="E240" s="287" t="s">
        <v>739</v>
      </c>
      <c r="F240" s="288"/>
      <c r="G240" s="290"/>
      <c r="H240" s="19"/>
    </row>
    <row r="241" spans="2:8" ht="17.25" hidden="1" outlineLevel="1" thickBot="1">
      <c r="B241" s="284" t="s">
        <v>1202</v>
      </c>
      <c r="C241" s="285" t="s">
        <v>1203</v>
      </c>
      <c r="D241" s="289" t="s">
        <v>1125</v>
      </c>
      <c r="E241" s="287" t="s">
        <v>739</v>
      </c>
      <c r="F241" s="288"/>
      <c r="G241" s="290"/>
      <c r="H241" s="19"/>
    </row>
    <row r="242" spans="2:8" ht="17.25" hidden="1" outlineLevel="1" thickBot="1">
      <c r="B242" s="284" t="s">
        <v>1204</v>
      </c>
      <c r="C242" s="285" t="s">
        <v>1205</v>
      </c>
      <c r="D242" s="289" t="s">
        <v>1125</v>
      </c>
      <c r="E242" s="287" t="s">
        <v>739</v>
      </c>
      <c r="F242" s="288"/>
      <c r="G242" s="290"/>
      <c r="H242" s="19"/>
    </row>
    <row r="243" spans="2:8" ht="60.75" hidden="1" outlineLevel="1" thickBot="1">
      <c r="B243" s="301" t="s">
        <v>1206</v>
      </c>
      <c r="C243" s="285" t="s">
        <v>1207</v>
      </c>
      <c r="D243" s="289" t="s">
        <v>738</v>
      </c>
      <c r="E243" s="287" t="s">
        <v>739</v>
      </c>
      <c r="F243" s="288"/>
      <c r="G243" s="290" t="s">
        <v>1208</v>
      </c>
      <c r="H243" s="19"/>
    </row>
    <row r="244" spans="2:8" ht="30.75" hidden="1" outlineLevel="1" thickBot="1">
      <c r="B244" s="301" t="s">
        <v>1209</v>
      </c>
      <c r="C244" s="285" t="s">
        <v>1210</v>
      </c>
      <c r="D244" s="289" t="s">
        <v>738</v>
      </c>
      <c r="E244" s="287" t="s">
        <v>739</v>
      </c>
      <c r="F244" s="288"/>
      <c r="G244" s="290" t="s">
        <v>1211</v>
      </c>
      <c r="H244" s="19"/>
    </row>
    <row r="245" spans="2:8" ht="33.75" hidden="1" outlineLevel="1" thickBot="1">
      <c r="B245" s="301" t="s">
        <v>1212</v>
      </c>
      <c r="C245" s="285" t="s">
        <v>1213</v>
      </c>
      <c r="D245" s="289" t="s">
        <v>755</v>
      </c>
      <c r="E245" s="287" t="s">
        <v>739</v>
      </c>
      <c r="F245" s="288"/>
      <c r="G245" s="290" t="s">
        <v>1214</v>
      </c>
      <c r="H245" s="19"/>
    </row>
    <row r="246" spans="2:8" ht="75.75" hidden="1" outlineLevel="1" thickBot="1">
      <c r="B246" s="301" t="s">
        <v>1215</v>
      </c>
      <c r="C246" s="285" t="s">
        <v>1216</v>
      </c>
      <c r="D246" s="289" t="s">
        <v>738</v>
      </c>
      <c r="E246" s="287" t="s">
        <v>739</v>
      </c>
      <c r="F246" s="288"/>
      <c r="G246" s="290" t="s">
        <v>1217</v>
      </c>
      <c r="H246" s="19"/>
    </row>
    <row r="247" spans="2:8" ht="17.25" hidden="1" outlineLevel="1" thickBot="1">
      <c r="B247" s="284" t="s">
        <v>1218</v>
      </c>
      <c r="C247" s="285" t="s">
        <v>1219</v>
      </c>
      <c r="D247" s="289" t="s">
        <v>755</v>
      </c>
      <c r="E247" s="287" t="s">
        <v>739</v>
      </c>
      <c r="F247" s="288"/>
      <c r="G247" s="290" t="s">
        <v>881</v>
      </c>
      <c r="H247" s="19"/>
    </row>
    <row r="248" spans="2:8" ht="30.75" hidden="1" outlineLevel="1" thickBot="1">
      <c r="B248" s="284" t="s">
        <v>1220</v>
      </c>
      <c r="C248" s="285" t="s">
        <v>1221</v>
      </c>
      <c r="D248" s="289" t="s">
        <v>738</v>
      </c>
      <c r="E248" s="287" t="s">
        <v>739</v>
      </c>
      <c r="F248" s="288"/>
      <c r="G248" s="290" t="s">
        <v>1222</v>
      </c>
      <c r="H248" s="19"/>
    </row>
    <row r="249" spans="2:8" ht="45.75" hidden="1" outlineLevel="1" thickBot="1">
      <c r="B249" s="284" t="s">
        <v>1223</v>
      </c>
      <c r="C249" s="285" t="s">
        <v>1224</v>
      </c>
      <c r="D249" s="289" t="s">
        <v>738</v>
      </c>
      <c r="E249" s="287" t="s">
        <v>739</v>
      </c>
      <c r="F249" s="288"/>
      <c r="G249" s="290" t="s">
        <v>1225</v>
      </c>
      <c r="H249" s="19"/>
    </row>
    <row r="250" spans="2:8" ht="51.75" hidden="1" outlineLevel="1" thickBot="1">
      <c r="B250" s="301" t="s">
        <v>1226</v>
      </c>
      <c r="C250" s="285" t="s">
        <v>1227</v>
      </c>
      <c r="D250" s="289" t="s">
        <v>755</v>
      </c>
      <c r="E250" s="287" t="s">
        <v>739</v>
      </c>
      <c r="F250" s="288"/>
      <c r="G250" s="290" t="s">
        <v>1228</v>
      </c>
      <c r="H250" s="19"/>
    </row>
    <row r="251" spans="2:8" ht="90.75" hidden="1" outlineLevel="1" thickBot="1">
      <c r="B251" s="301" t="s">
        <v>1229</v>
      </c>
      <c r="C251" s="285" t="s">
        <v>1230</v>
      </c>
      <c r="D251" s="289" t="s">
        <v>738</v>
      </c>
      <c r="E251" s="287" t="s">
        <v>739</v>
      </c>
      <c r="F251" s="288"/>
      <c r="G251" s="290" t="s">
        <v>1231</v>
      </c>
      <c r="H251" s="19"/>
    </row>
    <row r="252" spans="2:8" ht="20.100000000000001" customHeight="1" collapsed="1" thickBot="1">
      <c r="B252" s="274" t="s">
        <v>1232</v>
      </c>
      <c r="C252" s="275"/>
      <c r="D252" s="275"/>
      <c r="E252" s="275"/>
      <c r="F252" s="275"/>
      <c r="G252" s="276"/>
      <c r="H252" s="19"/>
    </row>
    <row r="253" spans="2:8" hidden="1" outlineLevel="1">
      <c r="B253" s="284" t="s">
        <v>1233</v>
      </c>
      <c r="C253" s="285" t="s">
        <v>1234</v>
      </c>
      <c r="D253" s="289" t="s">
        <v>605</v>
      </c>
      <c r="E253" s="287" t="s">
        <v>411</v>
      </c>
      <c r="F253" s="288"/>
      <c r="G253" s="290" t="s">
        <v>733</v>
      </c>
      <c r="H253" s="19"/>
    </row>
    <row r="254" spans="2:8" hidden="1" outlineLevel="1">
      <c r="B254" s="284" t="s">
        <v>1235</v>
      </c>
      <c r="C254" s="285" t="s">
        <v>1236</v>
      </c>
      <c r="D254" s="289" t="s">
        <v>755</v>
      </c>
      <c r="E254" s="287" t="s">
        <v>739</v>
      </c>
      <c r="F254" s="288"/>
      <c r="G254" s="290" t="s">
        <v>1237</v>
      </c>
      <c r="H254" s="19"/>
    </row>
    <row r="255" spans="2:8" ht="75" hidden="1" outlineLevel="1">
      <c r="B255" s="284" t="s">
        <v>1238</v>
      </c>
      <c r="C255" s="285" t="s">
        <v>1239</v>
      </c>
      <c r="D255" s="289" t="s">
        <v>755</v>
      </c>
      <c r="E255" s="287" t="s">
        <v>739</v>
      </c>
      <c r="F255" s="288"/>
      <c r="G255" s="290" t="s">
        <v>1240</v>
      </c>
      <c r="H255" s="19"/>
    </row>
    <row r="256" spans="2:8" hidden="1" outlineLevel="1">
      <c r="B256" s="284" t="s">
        <v>1241</v>
      </c>
      <c r="C256" s="285" t="s">
        <v>1242</v>
      </c>
      <c r="D256" s="289" t="s">
        <v>884</v>
      </c>
      <c r="E256" s="287" t="s">
        <v>871</v>
      </c>
      <c r="F256" s="288"/>
      <c r="G256" s="290" t="s">
        <v>893</v>
      </c>
      <c r="H256" s="19"/>
    </row>
    <row r="257" spans="2:8" hidden="1" outlineLevel="1">
      <c r="B257" s="284" t="s">
        <v>1243</v>
      </c>
      <c r="C257" s="285" t="s">
        <v>1244</v>
      </c>
      <c r="D257" s="289" t="s">
        <v>620</v>
      </c>
      <c r="E257" s="287" t="s">
        <v>411</v>
      </c>
      <c r="F257" s="288"/>
      <c r="G257" s="290" t="s">
        <v>733</v>
      </c>
      <c r="H257" s="19"/>
    </row>
    <row r="258" spans="2:8" hidden="1" outlineLevel="1">
      <c r="B258" s="284" t="s">
        <v>1245</v>
      </c>
      <c r="C258" s="285" t="s">
        <v>1246</v>
      </c>
      <c r="D258" s="289" t="s">
        <v>738</v>
      </c>
      <c r="E258" s="287" t="s">
        <v>739</v>
      </c>
      <c r="F258" s="288"/>
      <c r="G258" s="290" t="s">
        <v>893</v>
      </c>
      <c r="H258" s="19"/>
    </row>
    <row r="259" spans="2:8" ht="90" hidden="1" outlineLevel="1">
      <c r="B259" s="284" t="s">
        <v>1247</v>
      </c>
      <c r="C259" s="285" t="s">
        <v>1248</v>
      </c>
      <c r="D259" s="289" t="s">
        <v>738</v>
      </c>
      <c r="E259" s="287" t="s">
        <v>739</v>
      </c>
      <c r="F259" s="288"/>
      <c r="G259" s="290" t="s">
        <v>1249</v>
      </c>
      <c r="H259" s="19"/>
    </row>
    <row r="260" spans="2:8" hidden="1" outlineLevel="1">
      <c r="B260" s="284" t="s">
        <v>1250</v>
      </c>
      <c r="C260" s="285" t="s">
        <v>1251</v>
      </c>
      <c r="D260" s="289" t="s">
        <v>746</v>
      </c>
      <c r="E260" s="287" t="s">
        <v>1252</v>
      </c>
      <c r="F260" s="288"/>
      <c r="G260" s="290" t="s">
        <v>1253</v>
      </c>
      <c r="H260" s="19"/>
    </row>
    <row r="261" spans="2:8" ht="36" hidden="1" outlineLevel="1">
      <c r="B261" s="301" t="s">
        <v>1254</v>
      </c>
      <c r="C261" s="285" t="s">
        <v>1255</v>
      </c>
      <c r="D261" s="289" t="s">
        <v>758</v>
      </c>
      <c r="E261" s="287" t="s">
        <v>751</v>
      </c>
      <c r="F261" s="288"/>
      <c r="G261" s="290" t="s">
        <v>756</v>
      </c>
      <c r="H261" s="19"/>
    </row>
    <row r="262" spans="2:8" ht="90" hidden="1" outlineLevel="1">
      <c r="B262" s="301" t="s">
        <v>70</v>
      </c>
      <c r="C262" s="285" t="s">
        <v>1256</v>
      </c>
      <c r="D262" s="289" t="s">
        <v>758</v>
      </c>
      <c r="E262" s="287" t="s">
        <v>418</v>
      </c>
      <c r="F262" s="288"/>
      <c r="G262" s="290" t="s">
        <v>1257</v>
      </c>
      <c r="H262" s="19"/>
    </row>
    <row r="263" spans="2:8" hidden="1" outlineLevel="1">
      <c r="B263" s="284" t="s">
        <v>1258</v>
      </c>
      <c r="C263" s="285" t="s">
        <v>1259</v>
      </c>
      <c r="D263" s="289" t="s">
        <v>786</v>
      </c>
      <c r="E263" s="287" t="s">
        <v>512</v>
      </c>
      <c r="F263" s="288"/>
      <c r="G263" s="290" t="s">
        <v>1260</v>
      </c>
      <c r="H263" s="19"/>
    </row>
    <row r="264" spans="2:8" hidden="1" outlineLevel="1">
      <c r="B264" s="284" t="s">
        <v>1261</v>
      </c>
      <c r="C264" s="285" t="s">
        <v>1262</v>
      </c>
      <c r="D264" s="289" t="s">
        <v>686</v>
      </c>
      <c r="E264" s="287" t="s">
        <v>411</v>
      </c>
      <c r="F264" s="288"/>
      <c r="G264" s="290" t="s">
        <v>1263</v>
      </c>
      <c r="H264" s="19"/>
    </row>
    <row r="265" spans="2:8" hidden="1" outlineLevel="1">
      <c r="B265" s="284" t="s">
        <v>1264</v>
      </c>
      <c r="C265" s="285" t="s">
        <v>1265</v>
      </c>
      <c r="D265" s="289" t="s">
        <v>803</v>
      </c>
      <c r="E265" s="287" t="s">
        <v>427</v>
      </c>
      <c r="F265" s="288"/>
      <c r="G265" s="290"/>
      <c r="H265" s="19"/>
    </row>
    <row r="266" spans="2:8" hidden="1" outlineLevel="1">
      <c r="B266" s="284" t="s">
        <v>1266</v>
      </c>
      <c r="C266" s="285" t="s">
        <v>1267</v>
      </c>
      <c r="D266" s="289" t="s">
        <v>738</v>
      </c>
      <c r="E266" s="287" t="s">
        <v>739</v>
      </c>
      <c r="F266" s="288"/>
      <c r="G266" s="290" t="s">
        <v>893</v>
      </c>
      <c r="H266" s="19"/>
    </row>
    <row r="267" spans="2:8" ht="90" hidden="1" outlineLevel="1">
      <c r="B267" s="284" t="s">
        <v>1268</v>
      </c>
      <c r="C267" s="285" t="s">
        <v>1269</v>
      </c>
      <c r="D267" s="289" t="s">
        <v>738</v>
      </c>
      <c r="E267" s="287" t="s">
        <v>739</v>
      </c>
      <c r="F267" s="288"/>
      <c r="G267" s="290" t="s">
        <v>1270</v>
      </c>
      <c r="H267" s="19"/>
    </row>
    <row r="268" spans="2:8" hidden="1" outlineLevel="1">
      <c r="B268" s="284" t="s">
        <v>1271</v>
      </c>
      <c r="C268" s="285" t="s">
        <v>1272</v>
      </c>
      <c r="D268" s="289" t="s">
        <v>750</v>
      </c>
      <c r="E268" s="287" t="s">
        <v>739</v>
      </c>
      <c r="F268" s="288"/>
      <c r="G268" s="290" t="s">
        <v>1253</v>
      </c>
      <c r="H268" s="19"/>
    </row>
    <row r="269" spans="2:8" hidden="1" outlineLevel="1">
      <c r="B269" s="284" t="s">
        <v>1273</v>
      </c>
      <c r="C269" s="285" t="s">
        <v>1274</v>
      </c>
      <c r="D269" s="289" t="s">
        <v>786</v>
      </c>
      <c r="E269" s="287" t="s">
        <v>512</v>
      </c>
      <c r="F269" s="288"/>
      <c r="G269" s="290" t="s">
        <v>1260</v>
      </c>
      <c r="H269" s="19"/>
    </row>
    <row r="270" spans="2:8" hidden="1" outlineLevel="1">
      <c r="B270" s="284" t="s">
        <v>1275</v>
      </c>
      <c r="C270" s="285" t="s">
        <v>1276</v>
      </c>
      <c r="D270" s="289" t="s">
        <v>1277</v>
      </c>
      <c r="E270" s="287" t="s">
        <v>411</v>
      </c>
      <c r="F270" s="288"/>
      <c r="G270" s="290" t="s">
        <v>1278</v>
      </c>
      <c r="H270" s="19"/>
    </row>
    <row r="271" spans="2:8" ht="17.25" hidden="1" outlineLevel="1" thickBot="1">
      <c r="B271" s="284" t="s">
        <v>1279</v>
      </c>
      <c r="C271" s="285" t="s">
        <v>1280</v>
      </c>
      <c r="D271" s="289" t="s">
        <v>803</v>
      </c>
      <c r="E271" s="287" t="s">
        <v>1281</v>
      </c>
      <c r="F271" s="288"/>
      <c r="G271" s="290"/>
      <c r="H271" s="19"/>
    </row>
    <row r="272" spans="2:8" ht="20.100000000000001" customHeight="1">
      <c r="B272" s="205" t="s">
        <v>459</v>
      </c>
      <c r="C272" s="206"/>
      <c r="D272" s="206"/>
      <c r="E272" s="206"/>
      <c r="F272" s="206"/>
      <c r="G272" s="207"/>
      <c r="H272" s="19"/>
    </row>
    <row r="273" spans="1:8" ht="17.25" collapsed="1" thickBot="1">
      <c r="B273" s="208" t="s">
        <v>1282</v>
      </c>
      <c r="C273" s="209"/>
      <c r="D273" s="209"/>
      <c r="E273" s="209"/>
      <c r="F273" s="209"/>
      <c r="G273" s="210"/>
      <c r="H273" s="19"/>
    </row>
    <row r="274" spans="1:8" ht="30.75" hidden="1" outlineLevel="1" thickBot="1">
      <c r="A274" s="308"/>
      <c r="B274" s="309" t="s">
        <v>1283</v>
      </c>
      <c r="C274" s="286" t="s">
        <v>1284</v>
      </c>
      <c r="D274" s="286" t="s">
        <v>884</v>
      </c>
      <c r="E274" s="295" t="s">
        <v>871</v>
      </c>
      <c r="F274" s="288"/>
      <c r="G274" s="310" t="s">
        <v>740</v>
      </c>
      <c r="H274" s="19"/>
    </row>
    <row r="275" spans="1:8" ht="30.75" hidden="1" outlineLevel="1" thickBot="1">
      <c r="B275" s="311" t="s">
        <v>1285</v>
      </c>
      <c r="C275" s="312" t="s">
        <v>1286</v>
      </c>
      <c r="D275" s="312" t="s">
        <v>884</v>
      </c>
      <c r="E275" s="313" t="s">
        <v>871</v>
      </c>
      <c r="F275" s="288"/>
      <c r="G275" s="314" t="s">
        <v>743</v>
      </c>
      <c r="H275" s="19"/>
    </row>
    <row r="276" spans="1:8" ht="45.75" hidden="1" outlineLevel="1" thickBot="1">
      <c r="B276" s="284" t="s">
        <v>1287</v>
      </c>
      <c r="C276" s="285" t="s">
        <v>1288</v>
      </c>
      <c r="D276" s="294" t="s">
        <v>870</v>
      </c>
      <c r="E276" s="315" t="s">
        <v>871</v>
      </c>
      <c r="F276" s="288"/>
      <c r="G276" s="316" t="s">
        <v>1289</v>
      </c>
      <c r="H276" s="19"/>
    </row>
    <row r="277" spans="1:8" ht="60.75" hidden="1" outlineLevel="1" thickBot="1">
      <c r="B277" s="284" t="s">
        <v>1290</v>
      </c>
      <c r="C277" s="285" t="s">
        <v>1291</v>
      </c>
      <c r="D277" s="294" t="s">
        <v>875</v>
      </c>
      <c r="E277" s="315" t="s">
        <v>871</v>
      </c>
      <c r="F277" s="288"/>
      <c r="G277" s="296" t="s">
        <v>1292</v>
      </c>
      <c r="H277" s="19"/>
    </row>
    <row r="278" spans="1:8" ht="17.25" hidden="1" outlineLevel="1" thickBot="1">
      <c r="B278" s="284" t="s">
        <v>1293</v>
      </c>
      <c r="C278" s="285" t="s">
        <v>1294</v>
      </c>
      <c r="D278" s="294" t="s">
        <v>875</v>
      </c>
      <c r="E278" s="315" t="s">
        <v>871</v>
      </c>
      <c r="F278" s="288"/>
      <c r="G278" s="317"/>
      <c r="H278" s="19"/>
    </row>
    <row r="279" spans="1:8" ht="17.25" hidden="1" outlineLevel="1" thickBot="1">
      <c r="B279" s="284" t="s">
        <v>1295</v>
      </c>
      <c r="C279" s="285" t="s">
        <v>1296</v>
      </c>
      <c r="D279" s="286" t="s">
        <v>758</v>
      </c>
      <c r="E279" s="315" t="s">
        <v>871</v>
      </c>
      <c r="F279" s="288"/>
      <c r="G279" s="317" t="s">
        <v>1297</v>
      </c>
      <c r="H279" s="19"/>
    </row>
    <row r="280" spans="1:8" ht="45.75" hidden="1" outlineLevel="1" thickBot="1">
      <c r="B280" s="284" t="s">
        <v>1298</v>
      </c>
      <c r="C280" s="285" t="s">
        <v>1299</v>
      </c>
      <c r="D280" s="294" t="s">
        <v>884</v>
      </c>
      <c r="E280" s="315" t="s">
        <v>871</v>
      </c>
      <c r="F280" s="288"/>
      <c r="G280" s="296" t="s">
        <v>1300</v>
      </c>
      <c r="H280" s="19"/>
    </row>
    <row r="281" spans="1:8" ht="17.25" hidden="1" outlineLevel="1" thickBot="1">
      <c r="B281" s="284" t="s">
        <v>1301</v>
      </c>
      <c r="C281" s="285" t="s">
        <v>1302</v>
      </c>
      <c r="D281" s="294" t="s">
        <v>875</v>
      </c>
      <c r="E281" s="315" t="s">
        <v>871</v>
      </c>
      <c r="F281" s="288"/>
      <c r="G281" s="316"/>
      <c r="H281" s="19"/>
    </row>
    <row r="282" spans="1:8" ht="17.25" hidden="1" outlineLevel="1" thickBot="1">
      <c r="B282" s="284" t="s">
        <v>1303</v>
      </c>
      <c r="C282" s="285" t="s">
        <v>1304</v>
      </c>
      <c r="D282" s="294" t="s">
        <v>758</v>
      </c>
      <c r="E282" s="315" t="s">
        <v>871</v>
      </c>
      <c r="F282" s="288"/>
      <c r="G282" s="296" t="s">
        <v>1297</v>
      </c>
      <c r="H282" s="19"/>
    </row>
    <row r="283" spans="1:8" ht="30.75" hidden="1" outlineLevel="1" thickBot="1">
      <c r="B283" s="284" t="s">
        <v>1305</v>
      </c>
      <c r="C283" s="285" t="s">
        <v>1306</v>
      </c>
      <c r="D283" s="294" t="s">
        <v>884</v>
      </c>
      <c r="E283" s="315" t="s">
        <v>871</v>
      </c>
      <c r="F283" s="288"/>
      <c r="G283" s="296" t="s">
        <v>1307</v>
      </c>
      <c r="H283" s="19"/>
    </row>
    <row r="284" spans="1:8" ht="17.25" hidden="1" outlineLevel="1" thickBot="1">
      <c r="B284" s="284" t="s">
        <v>1308</v>
      </c>
      <c r="C284" s="285" t="s">
        <v>1309</v>
      </c>
      <c r="D284" s="294" t="s">
        <v>884</v>
      </c>
      <c r="E284" s="315" t="s">
        <v>871</v>
      </c>
      <c r="F284" s="288"/>
      <c r="G284" s="296" t="s">
        <v>893</v>
      </c>
      <c r="H284" s="19"/>
    </row>
    <row r="285" spans="1:8" ht="17.25" hidden="1" outlineLevel="1" thickBot="1">
      <c r="B285" s="284" t="s">
        <v>1310</v>
      </c>
      <c r="C285" s="286" t="s">
        <v>1311</v>
      </c>
      <c r="D285" s="294" t="s">
        <v>884</v>
      </c>
      <c r="E285" s="315" t="s">
        <v>871</v>
      </c>
      <c r="F285" s="288"/>
      <c r="G285" s="296" t="s">
        <v>893</v>
      </c>
      <c r="H285" s="19"/>
    </row>
    <row r="286" spans="1:8" ht="17.25" hidden="1" outlineLevel="1" thickBot="1">
      <c r="B286" s="284" t="s">
        <v>1312</v>
      </c>
      <c r="C286" s="286" t="s">
        <v>1313</v>
      </c>
      <c r="D286" s="294" t="s">
        <v>884</v>
      </c>
      <c r="E286" s="315" t="s">
        <v>739</v>
      </c>
      <c r="F286" s="288"/>
      <c r="G286" s="296"/>
      <c r="H286" s="19"/>
    </row>
    <row r="287" spans="1:8" ht="17.25" hidden="1" outlineLevel="1" thickBot="1">
      <c r="B287" s="284" t="s">
        <v>1314</v>
      </c>
      <c r="C287" s="286" t="s">
        <v>1315</v>
      </c>
      <c r="D287" s="294" t="s">
        <v>884</v>
      </c>
      <c r="E287" s="315" t="s">
        <v>871</v>
      </c>
      <c r="F287" s="288"/>
      <c r="G287" s="296" t="s">
        <v>893</v>
      </c>
      <c r="H287" s="19"/>
    </row>
    <row r="288" spans="1:8" ht="17.25" hidden="1" outlineLevel="1" thickBot="1">
      <c r="B288" s="284" t="s">
        <v>1316</v>
      </c>
      <c r="C288" s="286" t="s">
        <v>1317</v>
      </c>
      <c r="D288" s="294" t="s">
        <v>758</v>
      </c>
      <c r="E288" s="315" t="s">
        <v>871</v>
      </c>
      <c r="F288" s="288"/>
      <c r="G288" s="296" t="s">
        <v>1297</v>
      </c>
      <c r="H288" s="19"/>
    </row>
    <row r="289" spans="2:8" ht="30.75" hidden="1" outlineLevel="1" thickBot="1">
      <c r="B289" s="284" t="s">
        <v>1318</v>
      </c>
      <c r="C289" s="286" t="s">
        <v>1319</v>
      </c>
      <c r="D289" s="294" t="s">
        <v>884</v>
      </c>
      <c r="E289" s="315" t="s">
        <v>871</v>
      </c>
      <c r="F289" s="288"/>
      <c r="G289" s="296" t="s">
        <v>1320</v>
      </c>
      <c r="H289" s="19"/>
    </row>
    <row r="290" spans="2:8" ht="17.25" hidden="1" outlineLevel="1" thickBot="1">
      <c r="B290" s="284" t="s">
        <v>1321</v>
      </c>
      <c r="C290" s="294" t="s">
        <v>1322</v>
      </c>
      <c r="D290" s="294" t="s">
        <v>907</v>
      </c>
      <c r="E290" s="315" t="s">
        <v>871</v>
      </c>
      <c r="F290" s="288"/>
      <c r="G290" s="296" t="s">
        <v>1323</v>
      </c>
      <c r="H290" s="19"/>
    </row>
    <row r="291" spans="2:8" ht="17.25" hidden="1" outlineLevel="1" thickBot="1">
      <c r="B291" s="284" t="s">
        <v>1324</v>
      </c>
      <c r="C291" s="286" t="s">
        <v>1325</v>
      </c>
      <c r="D291" s="294" t="s">
        <v>884</v>
      </c>
      <c r="E291" s="315" t="s">
        <v>871</v>
      </c>
      <c r="F291" s="288"/>
      <c r="G291" s="318" t="s">
        <v>893</v>
      </c>
      <c r="H291" s="19"/>
    </row>
    <row r="292" spans="2:8" ht="17.25" hidden="1" outlineLevel="1" thickBot="1">
      <c r="B292" s="301" t="s">
        <v>1326</v>
      </c>
      <c r="C292" s="286" t="s">
        <v>1327</v>
      </c>
      <c r="D292" s="319" t="s">
        <v>755</v>
      </c>
      <c r="E292" s="315" t="s">
        <v>739</v>
      </c>
      <c r="F292" s="288"/>
      <c r="G292" s="316" t="s">
        <v>881</v>
      </c>
      <c r="H292" s="19"/>
    </row>
    <row r="293" spans="2:8" ht="16.5" hidden="1" customHeight="1" outlineLevel="1">
      <c r="B293" s="284" t="s">
        <v>1328</v>
      </c>
      <c r="C293" s="294" t="s">
        <v>1329</v>
      </c>
      <c r="D293" s="294" t="s">
        <v>738</v>
      </c>
      <c r="E293" s="315" t="s">
        <v>739</v>
      </c>
      <c r="F293" s="288"/>
      <c r="G293" s="298" t="s">
        <v>1330</v>
      </c>
      <c r="H293" s="19"/>
    </row>
    <row r="294" spans="2:8" ht="16.5" hidden="1" customHeight="1" outlineLevel="1">
      <c r="B294" s="284" t="s">
        <v>1331</v>
      </c>
      <c r="C294" s="286" t="s">
        <v>1332</v>
      </c>
      <c r="D294" s="294" t="s">
        <v>738</v>
      </c>
      <c r="E294" s="315" t="s">
        <v>739</v>
      </c>
      <c r="F294" s="288"/>
      <c r="G294" s="299" t="s">
        <v>1333</v>
      </c>
      <c r="H294" s="19"/>
    </row>
    <row r="295" spans="2:8" ht="16.5" hidden="1" customHeight="1" outlineLevel="1">
      <c r="B295" s="284" t="s">
        <v>1334</v>
      </c>
      <c r="C295" s="286" t="s">
        <v>1335</v>
      </c>
      <c r="D295" s="294" t="s">
        <v>738</v>
      </c>
      <c r="E295" s="315" t="s">
        <v>739</v>
      </c>
      <c r="F295" s="288"/>
      <c r="G295" s="299"/>
      <c r="H295" s="19"/>
    </row>
    <row r="296" spans="2:8" ht="16.5" hidden="1" customHeight="1" outlineLevel="1">
      <c r="B296" s="284" t="s">
        <v>1336</v>
      </c>
      <c r="C296" s="286" t="s">
        <v>1337</v>
      </c>
      <c r="D296" s="319" t="s">
        <v>738</v>
      </c>
      <c r="E296" s="315" t="s">
        <v>739</v>
      </c>
      <c r="F296" s="288"/>
      <c r="G296" s="299"/>
      <c r="H296" s="19"/>
    </row>
    <row r="297" spans="2:8" ht="16.5" hidden="1" customHeight="1" outlineLevel="1">
      <c r="B297" s="284" t="s">
        <v>1338</v>
      </c>
      <c r="C297" s="286" t="s">
        <v>1339</v>
      </c>
      <c r="D297" s="294" t="s">
        <v>738</v>
      </c>
      <c r="E297" s="315" t="s">
        <v>739</v>
      </c>
      <c r="F297" s="288"/>
      <c r="G297" s="299"/>
      <c r="H297" s="19"/>
    </row>
    <row r="298" spans="2:8" ht="16.5" hidden="1" customHeight="1" outlineLevel="1">
      <c r="B298" s="284" t="s">
        <v>1340</v>
      </c>
      <c r="C298" s="286" t="s">
        <v>1341</v>
      </c>
      <c r="D298" s="294" t="s">
        <v>738</v>
      </c>
      <c r="E298" s="315" t="s">
        <v>739</v>
      </c>
      <c r="F298" s="288"/>
      <c r="G298" s="299"/>
      <c r="H298" s="19"/>
    </row>
    <row r="299" spans="2:8" ht="16.5" hidden="1" customHeight="1" outlineLevel="1">
      <c r="B299" s="284" t="s">
        <v>1342</v>
      </c>
      <c r="C299" s="286" t="s">
        <v>1343</v>
      </c>
      <c r="D299" s="294" t="s">
        <v>738</v>
      </c>
      <c r="E299" s="315" t="s">
        <v>739</v>
      </c>
      <c r="F299" s="288"/>
      <c r="G299" s="299"/>
      <c r="H299" s="19"/>
    </row>
    <row r="300" spans="2:8" ht="16.5" hidden="1" customHeight="1" outlineLevel="1">
      <c r="B300" s="284" t="s">
        <v>1344</v>
      </c>
      <c r="C300" s="286" t="s">
        <v>1345</v>
      </c>
      <c r="D300" s="294" t="s">
        <v>738</v>
      </c>
      <c r="E300" s="315" t="s">
        <v>739</v>
      </c>
      <c r="F300" s="288"/>
      <c r="G300" s="299"/>
      <c r="H300" s="19"/>
    </row>
    <row r="301" spans="2:8" ht="16.5" hidden="1" customHeight="1" outlineLevel="1">
      <c r="B301" s="284" t="s">
        <v>1346</v>
      </c>
      <c r="C301" s="286" t="s">
        <v>1347</v>
      </c>
      <c r="D301" s="319" t="s">
        <v>738</v>
      </c>
      <c r="E301" s="315" t="s">
        <v>739</v>
      </c>
      <c r="F301" s="288"/>
      <c r="G301" s="299"/>
      <c r="H301" s="19"/>
    </row>
    <row r="302" spans="2:8" ht="16.5" hidden="1" customHeight="1" outlineLevel="1">
      <c r="B302" s="284" t="s">
        <v>1348</v>
      </c>
      <c r="C302" s="286" t="s">
        <v>1349</v>
      </c>
      <c r="D302" s="294" t="s">
        <v>738</v>
      </c>
      <c r="E302" s="315" t="s">
        <v>739</v>
      </c>
      <c r="F302" s="288"/>
      <c r="G302" s="299"/>
      <c r="H302" s="19"/>
    </row>
    <row r="303" spans="2:8" ht="16.5" hidden="1" customHeight="1" outlineLevel="1">
      <c r="B303" s="284" t="s">
        <v>1350</v>
      </c>
      <c r="C303" s="286" t="s">
        <v>1351</v>
      </c>
      <c r="D303" s="294" t="s">
        <v>738</v>
      </c>
      <c r="E303" s="315" t="s">
        <v>739</v>
      </c>
      <c r="F303" s="288"/>
      <c r="G303" s="300"/>
      <c r="H303" s="19"/>
    </row>
    <row r="304" spans="2:8" ht="16.5" hidden="1" customHeight="1" outlineLevel="1">
      <c r="B304" s="284" t="s">
        <v>1352</v>
      </c>
      <c r="C304" s="294" t="s">
        <v>1353</v>
      </c>
      <c r="D304" s="294" t="s">
        <v>738</v>
      </c>
      <c r="E304" s="315" t="s">
        <v>739</v>
      </c>
      <c r="F304" s="288"/>
      <c r="G304" s="298" t="s">
        <v>1330</v>
      </c>
      <c r="H304" s="19"/>
    </row>
    <row r="305" spans="2:8" ht="16.5" hidden="1" customHeight="1" outlineLevel="1">
      <c r="B305" s="284" t="s">
        <v>1354</v>
      </c>
      <c r="C305" s="286" t="s">
        <v>1355</v>
      </c>
      <c r="D305" s="294" t="s">
        <v>738</v>
      </c>
      <c r="E305" s="315" t="s">
        <v>739</v>
      </c>
      <c r="F305" s="288"/>
      <c r="G305" s="299" t="s">
        <v>1333</v>
      </c>
      <c r="H305" s="19"/>
    </row>
    <row r="306" spans="2:8" ht="16.5" hidden="1" customHeight="1" outlineLevel="1">
      <c r="B306" s="284" t="s">
        <v>1356</v>
      </c>
      <c r="C306" s="286" t="s">
        <v>1357</v>
      </c>
      <c r="D306" s="294" t="s">
        <v>738</v>
      </c>
      <c r="E306" s="315" t="s">
        <v>739</v>
      </c>
      <c r="F306" s="288"/>
      <c r="G306" s="299"/>
      <c r="H306" s="19"/>
    </row>
    <row r="307" spans="2:8" ht="16.5" hidden="1" customHeight="1" outlineLevel="1">
      <c r="B307" s="284" t="s">
        <v>1358</v>
      </c>
      <c r="C307" s="286" t="s">
        <v>1359</v>
      </c>
      <c r="D307" s="294" t="s">
        <v>738</v>
      </c>
      <c r="E307" s="315" t="s">
        <v>739</v>
      </c>
      <c r="F307" s="288"/>
      <c r="G307" s="299"/>
      <c r="H307" s="19"/>
    </row>
    <row r="308" spans="2:8" ht="16.5" hidden="1" customHeight="1" outlineLevel="1">
      <c r="B308" s="284" t="s">
        <v>1360</v>
      </c>
      <c r="C308" s="286" t="s">
        <v>1361</v>
      </c>
      <c r="D308" s="294" t="s">
        <v>738</v>
      </c>
      <c r="E308" s="315" t="s">
        <v>739</v>
      </c>
      <c r="F308" s="288"/>
      <c r="G308" s="299"/>
      <c r="H308" s="19"/>
    </row>
    <row r="309" spans="2:8" ht="16.5" hidden="1" customHeight="1" outlineLevel="1">
      <c r="B309" s="284" t="s">
        <v>1362</v>
      </c>
      <c r="C309" s="286" t="s">
        <v>1363</v>
      </c>
      <c r="D309" s="294" t="s">
        <v>738</v>
      </c>
      <c r="E309" s="315" t="s">
        <v>739</v>
      </c>
      <c r="F309" s="288"/>
      <c r="G309" s="299"/>
      <c r="H309" s="19"/>
    </row>
    <row r="310" spans="2:8" ht="16.5" hidden="1" customHeight="1" outlineLevel="1">
      <c r="B310" s="284" t="s">
        <v>1364</v>
      </c>
      <c r="C310" s="286" t="s">
        <v>1365</v>
      </c>
      <c r="D310" s="294" t="s">
        <v>738</v>
      </c>
      <c r="E310" s="315" t="s">
        <v>739</v>
      </c>
      <c r="F310" s="288"/>
      <c r="G310" s="299"/>
      <c r="H310" s="19"/>
    </row>
    <row r="311" spans="2:8" ht="16.5" hidden="1" customHeight="1" outlineLevel="1">
      <c r="B311" s="284" t="s">
        <v>1366</v>
      </c>
      <c r="C311" s="286" t="s">
        <v>1367</v>
      </c>
      <c r="D311" s="319" t="s">
        <v>738</v>
      </c>
      <c r="E311" s="315" t="s">
        <v>739</v>
      </c>
      <c r="F311" s="288"/>
      <c r="G311" s="299"/>
      <c r="H311" s="19"/>
    </row>
    <row r="312" spans="2:8" ht="16.5" hidden="1" customHeight="1" outlineLevel="1">
      <c r="B312" s="284" t="s">
        <v>1368</v>
      </c>
      <c r="C312" s="286" t="s">
        <v>1369</v>
      </c>
      <c r="D312" s="294" t="s">
        <v>738</v>
      </c>
      <c r="E312" s="315" t="s">
        <v>739</v>
      </c>
      <c r="F312" s="288"/>
      <c r="G312" s="299"/>
      <c r="H312" s="19"/>
    </row>
    <row r="313" spans="2:8" ht="16.5" hidden="1" customHeight="1" outlineLevel="1">
      <c r="B313" s="284" t="s">
        <v>1370</v>
      </c>
      <c r="C313" s="286" t="s">
        <v>1371</v>
      </c>
      <c r="D313" s="294" t="s">
        <v>738</v>
      </c>
      <c r="E313" s="315" t="s">
        <v>739</v>
      </c>
      <c r="F313" s="288"/>
      <c r="G313" s="299"/>
      <c r="H313" s="19"/>
    </row>
    <row r="314" spans="2:8" ht="16.5" hidden="1" customHeight="1" outlineLevel="1">
      <c r="B314" s="284" t="s">
        <v>1372</v>
      </c>
      <c r="C314" s="286" t="s">
        <v>1373</v>
      </c>
      <c r="D314" s="294" t="s">
        <v>884</v>
      </c>
      <c r="E314" s="315" t="s">
        <v>871</v>
      </c>
      <c r="F314" s="288"/>
      <c r="G314" s="300"/>
      <c r="H314" s="19"/>
    </row>
    <row r="315" spans="2:8" ht="17.25" hidden="1" outlineLevel="1" thickBot="1">
      <c r="B315" s="301" t="s">
        <v>1374</v>
      </c>
      <c r="C315" s="286" t="s">
        <v>1375</v>
      </c>
      <c r="D315" s="294" t="s">
        <v>755</v>
      </c>
      <c r="E315" s="315" t="s">
        <v>739</v>
      </c>
      <c r="F315" s="288"/>
      <c r="G315" s="296" t="s">
        <v>881</v>
      </c>
      <c r="H315" s="19"/>
    </row>
    <row r="316" spans="2:8" ht="16.5" hidden="1" customHeight="1" outlineLevel="1">
      <c r="B316" s="284" t="s">
        <v>1376</v>
      </c>
      <c r="C316" s="294" t="s">
        <v>1377</v>
      </c>
      <c r="D316" s="294" t="s">
        <v>738</v>
      </c>
      <c r="E316" s="315" t="s">
        <v>739</v>
      </c>
      <c r="F316" s="288"/>
      <c r="G316" s="298" t="s">
        <v>1330</v>
      </c>
      <c r="H316" s="19"/>
    </row>
    <row r="317" spans="2:8" ht="16.5" hidden="1" customHeight="1" outlineLevel="1">
      <c r="B317" s="284" t="s">
        <v>1378</v>
      </c>
      <c r="C317" s="286" t="s">
        <v>1379</v>
      </c>
      <c r="D317" s="294" t="s">
        <v>738</v>
      </c>
      <c r="E317" s="315" t="s">
        <v>739</v>
      </c>
      <c r="F317" s="288"/>
      <c r="G317" s="299" t="s">
        <v>1380</v>
      </c>
      <c r="H317" s="19"/>
    </row>
    <row r="318" spans="2:8" ht="16.5" hidden="1" customHeight="1" outlineLevel="1">
      <c r="B318" s="284" t="s">
        <v>1381</v>
      </c>
      <c r="C318" s="286" t="s">
        <v>1382</v>
      </c>
      <c r="D318" s="319" t="s">
        <v>738</v>
      </c>
      <c r="E318" s="315" t="s">
        <v>739</v>
      </c>
      <c r="F318" s="288"/>
      <c r="G318" s="299"/>
      <c r="H318" s="19"/>
    </row>
    <row r="319" spans="2:8" ht="16.5" hidden="1" customHeight="1" outlineLevel="1">
      <c r="B319" s="284" t="s">
        <v>1383</v>
      </c>
      <c r="C319" s="286" t="s">
        <v>1384</v>
      </c>
      <c r="D319" s="294" t="s">
        <v>738</v>
      </c>
      <c r="E319" s="315" t="s">
        <v>739</v>
      </c>
      <c r="F319" s="288"/>
      <c r="G319" s="299"/>
      <c r="H319" s="19"/>
    </row>
    <row r="320" spans="2:8" ht="16.5" hidden="1" customHeight="1" outlineLevel="1">
      <c r="B320" s="284" t="s">
        <v>1385</v>
      </c>
      <c r="C320" s="286" t="s">
        <v>1386</v>
      </c>
      <c r="D320" s="294" t="s">
        <v>738</v>
      </c>
      <c r="E320" s="315" t="s">
        <v>739</v>
      </c>
      <c r="F320" s="288"/>
      <c r="G320" s="299"/>
      <c r="H320" s="19"/>
    </row>
    <row r="321" spans="1:8" ht="16.5" hidden="1" customHeight="1" outlineLevel="1">
      <c r="B321" s="284" t="s">
        <v>1387</v>
      </c>
      <c r="C321" s="286" t="s">
        <v>1388</v>
      </c>
      <c r="D321" s="294" t="s">
        <v>738</v>
      </c>
      <c r="E321" s="315" t="s">
        <v>739</v>
      </c>
      <c r="F321" s="288"/>
      <c r="G321" s="299"/>
      <c r="H321" s="19"/>
    </row>
    <row r="322" spans="1:8" ht="16.5" hidden="1" customHeight="1" outlineLevel="1">
      <c r="B322" s="284" t="s">
        <v>1389</v>
      </c>
      <c r="C322" s="286" t="s">
        <v>1390</v>
      </c>
      <c r="D322" s="294" t="s">
        <v>738</v>
      </c>
      <c r="E322" s="315" t="s">
        <v>739</v>
      </c>
      <c r="F322" s="288"/>
      <c r="G322" s="299"/>
      <c r="H322" s="19"/>
    </row>
    <row r="323" spans="1:8" ht="16.5" hidden="1" customHeight="1" outlineLevel="1">
      <c r="B323" s="284" t="s">
        <v>1391</v>
      </c>
      <c r="C323" s="286" t="s">
        <v>1392</v>
      </c>
      <c r="D323" s="319" t="s">
        <v>738</v>
      </c>
      <c r="E323" s="315" t="s">
        <v>739</v>
      </c>
      <c r="F323" s="288"/>
      <c r="G323" s="299"/>
      <c r="H323" s="19"/>
    </row>
    <row r="324" spans="1:8" ht="16.5" hidden="1" customHeight="1" outlineLevel="1">
      <c r="B324" s="284" t="s">
        <v>1393</v>
      </c>
      <c r="C324" s="286" t="s">
        <v>1394</v>
      </c>
      <c r="D324" s="294" t="s">
        <v>738</v>
      </c>
      <c r="E324" s="315" t="s">
        <v>739</v>
      </c>
      <c r="F324" s="288"/>
      <c r="G324" s="299"/>
      <c r="H324" s="19"/>
    </row>
    <row r="325" spans="1:8" ht="16.5" hidden="1" customHeight="1" outlineLevel="1">
      <c r="B325" s="284" t="s">
        <v>1395</v>
      </c>
      <c r="C325" s="286" t="s">
        <v>1396</v>
      </c>
      <c r="D325" s="294" t="s">
        <v>738</v>
      </c>
      <c r="E325" s="315" t="s">
        <v>739</v>
      </c>
      <c r="F325" s="288"/>
      <c r="G325" s="299"/>
      <c r="H325" s="19"/>
    </row>
    <row r="326" spans="1:8" ht="16.5" hidden="1" customHeight="1" outlineLevel="1">
      <c r="B326" s="284" t="s">
        <v>1397</v>
      </c>
      <c r="C326" s="286" t="s">
        <v>1398</v>
      </c>
      <c r="D326" s="294" t="s">
        <v>738</v>
      </c>
      <c r="E326" s="315" t="s">
        <v>739</v>
      </c>
      <c r="F326" s="288"/>
      <c r="G326" s="300"/>
      <c r="H326" s="19"/>
    </row>
    <row r="327" spans="1:8" ht="17.25" hidden="1" outlineLevel="1" thickBot="1">
      <c r="B327" s="320" t="s">
        <v>1399</v>
      </c>
      <c r="C327" s="319" t="s">
        <v>1400</v>
      </c>
      <c r="D327" s="294" t="s">
        <v>755</v>
      </c>
      <c r="E327" s="315" t="s">
        <v>739</v>
      </c>
      <c r="F327" s="288"/>
      <c r="G327" s="296" t="s">
        <v>1401</v>
      </c>
      <c r="H327" s="19"/>
    </row>
    <row r="328" spans="1:8" ht="17.25" hidden="1" outlineLevel="1" thickBot="1">
      <c r="B328" s="284" t="s">
        <v>1402</v>
      </c>
      <c r="C328" s="294" t="s">
        <v>1403</v>
      </c>
      <c r="D328" s="294" t="s">
        <v>738</v>
      </c>
      <c r="E328" s="287" t="s">
        <v>739</v>
      </c>
      <c r="F328" s="288"/>
      <c r="G328" s="296" t="s">
        <v>1404</v>
      </c>
      <c r="H328" s="19"/>
    </row>
    <row r="329" spans="1:8" ht="30.75" hidden="1" outlineLevel="1" thickBot="1">
      <c r="A329" s="308"/>
      <c r="B329" s="309" t="s">
        <v>1405</v>
      </c>
      <c r="C329" s="286" t="s">
        <v>1406</v>
      </c>
      <c r="D329" s="286" t="s">
        <v>884</v>
      </c>
      <c r="E329" s="295" t="s">
        <v>871</v>
      </c>
      <c r="F329" s="288"/>
      <c r="G329" s="321" t="s">
        <v>740</v>
      </c>
      <c r="H329" s="19"/>
    </row>
    <row r="330" spans="1:8" ht="30.75" hidden="1" outlineLevel="1" thickBot="1">
      <c r="B330" s="311" t="s">
        <v>1407</v>
      </c>
      <c r="C330" s="312" t="s">
        <v>1408</v>
      </c>
      <c r="D330" s="312" t="s">
        <v>884</v>
      </c>
      <c r="E330" s="313" t="s">
        <v>871</v>
      </c>
      <c r="F330" s="288"/>
      <c r="G330" s="314" t="s">
        <v>743</v>
      </c>
      <c r="H330" s="19"/>
    </row>
    <row r="331" spans="1:8" ht="45.75" hidden="1" outlineLevel="1" thickBot="1">
      <c r="B331" s="284" t="s">
        <v>1409</v>
      </c>
      <c r="C331" s="285" t="s">
        <v>1410</v>
      </c>
      <c r="D331" s="294" t="s">
        <v>870</v>
      </c>
      <c r="E331" s="315" t="s">
        <v>871</v>
      </c>
      <c r="F331" s="288"/>
      <c r="G331" s="316" t="s">
        <v>1289</v>
      </c>
      <c r="H331" s="19"/>
    </row>
    <row r="332" spans="1:8" ht="60.75" hidden="1" outlineLevel="1" thickBot="1">
      <c r="B332" s="284" t="s">
        <v>1411</v>
      </c>
      <c r="C332" s="285" t="s">
        <v>1412</v>
      </c>
      <c r="D332" s="294" t="s">
        <v>875</v>
      </c>
      <c r="E332" s="315" t="s">
        <v>871</v>
      </c>
      <c r="F332" s="288"/>
      <c r="G332" s="296" t="s">
        <v>1292</v>
      </c>
      <c r="H332" s="19"/>
    </row>
    <row r="333" spans="1:8" ht="17.25" hidden="1" outlineLevel="1" thickBot="1">
      <c r="B333" s="284" t="s">
        <v>1413</v>
      </c>
      <c r="C333" s="285" t="s">
        <v>1414</v>
      </c>
      <c r="D333" s="294" t="s">
        <v>875</v>
      </c>
      <c r="E333" s="315" t="s">
        <v>871</v>
      </c>
      <c r="F333" s="288"/>
      <c r="G333" s="317"/>
      <c r="H333" s="19"/>
    </row>
    <row r="334" spans="1:8" ht="17.25" hidden="1" outlineLevel="1" thickBot="1">
      <c r="B334" s="284" t="s">
        <v>1415</v>
      </c>
      <c r="C334" s="285" t="s">
        <v>1416</v>
      </c>
      <c r="D334" s="286" t="s">
        <v>758</v>
      </c>
      <c r="E334" s="315" t="s">
        <v>871</v>
      </c>
      <c r="F334" s="288"/>
      <c r="G334" s="317" t="s">
        <v>1297</v>
      </c>
      <c r="H334" s="19"/>
    </row>
    <row r="335" spans="1:8" ht="45.75" hidden="1" outlineLevel="1" thickBot="1">
      <c r="B335" s="284" t="s">
        <v>1417</v>
      </c>
      <c r="C335" s="285" t="s">
        <v>1418</v>
      </c>
      <c r="D335" s="294" t="s">
        <v>884</v>
      </c>
      <c r="E335" s="315" t="s">
        <v>871</v>
      </c>
      <c r="F335" s="288"/>
      <c r="G335" s="296" t="s">
        <v>1419</v>
      </c>
      <c r="H335" s="19"/>
    </row>
    <row r="336" spans="1:8" ht="17.25" hidden="1" outlineLevel="1" thickBot="1">
      <c r="B336" s="284" t="s">
        <v>1420</v>
      </c>
      <c r="C336" s="285" t="s">
        <v>1421</v>
      </c>
      <c r="D336" s="294" t="s">
        <v>875</v>
      </c>
      <c r="E336" s="315" t="s">
        <v>871</v>
      </c>
      <c r="F336" s="288"/>
      <c r="G336" s="316"/>
      <c r="H336" s="19"/>
    </row>
    <row r="337" spans="2:8" ht="17.25" hidden="1" outlineLevel="1" thickBot="1">
      <c r="B337" s="284" t="s">
        <v>1422</v>
      </c>
      <c r="C337" s="285" t="s">
        <v>1423</v>
      </c>
      <c r="D337" s="294" t="s">
        <v>758</v>
      </c>
      <c r="E337" s="315" t="s">
        <v>871</v>
      </c>
      <c r="F337" s="288"/>
      <c r="G337" s="296" t="s">
        <v>1297</v>
      </c>
      <c r="H337" s="19"/>
    </row>
    <row r="338" spans="2:8" ht="30.75" hidden="1" outlineLevel="1" thickBot="1">
      <c r="B338" s="284" t="s">
        <v>1424</v>
      </c>
      <c r="C338" s="285" t="s">
        <v>1425</v>
      </c>
      <c r="D338" s="294" t="s">
        <v>884</v>
      </c>
      <c r="E338" s="315" t="s">
        <v>871</v>
      </c>
      <c r="F338" s="288"/>
      <c r="G338" s="296" t="s">
        <v>1426</v>
      </c>
      <c r="H338" s="19"/>
    </row>
    <row r="339" spans="2:8" ht="17.25" hidden="1" outlineLevel="1" thickBot="1">
      <c r="B339" s="284" t="s">
        <v>1427</v>
      </c>
      <c r="C339" s="285" t="s">
        <v>1428</v>
      </c>
      <c r="D339" s="294" t="s">
        <v>884</v>
      </c>
      <c r="E339" s="315" t="s">
        <v>871</v>
      </c>
      <c r="F339" s="288"/>
      <c r="G339" s="296" t="s">
        <v>893</v>
      </c>
      <c r="H339" s="19"/>
    </row>
    <row r="340" spans="2:8" ht="17.25" hidden="1" outlineLevel="1" thickBot="1">
      <c r="B340" s="284" t="s">
        <v>1429</v>
      </c>
      <c r="C340" s="286" t="s">
        <v>1430</v>
      </c>
      <c r="D340" s="294" t="s">
        <v>884</v>
      </c>
      <c r="E340" s="315" t="s">
        <v>871</v>
      </c>
      <c r="F340" s="288"/>
      <c r="G340" s="296" t="s">
        <v>893</v>
      </c>
      <c r="H340" s="19"/>
    </row>
    <row r="341" spans="2:8" ht="17.25" hidden="1" outlineLevel="1" thickBot="1">
      <c r="B341" s="284" t="s">
        <v>1431</v>
      </c>
      <c r="C341" s="286" t="s">
        <v>1432</v>
      </c>
      <c r="D341" s="294" t="s">
        <v>884</v>
      </c>
      <c r="E341" s="315" t="s">
        <v>739</v>
      </c>
      <c r="F341" s="288"/>
      <c r="G341" s="296"/>
      <c r="H341" s="19"/>
    </row>
    <row r="342" spans="2:8" ht="17.25" hidden="1" outlineLevel="1" thickBot="1">
      <c r="B342" s="284" t="s">
        <v>1433</v>
      </c>
      <c r="C342" s="286" t="s">
        <v>1434</v>
      </c>
      <c r="D342" s="294" t="s">
        <v>884</v>
      </c>
      <c r="E342" s="315" t="s">
        <v>871</v>
      </c>
      <c r="F342" s="288"/>
      <c r="G342" s="296" t="s">
        <v>893</v>
      </c>
      <c r="H342" s="19"/>
    </row>
    <row r="343" spans="2:8" ht="17.25" hidden="1" outlineLevel="1" thickBot="1">
      <c r="B343" s="284" t="s">
        <v>1435</v>
      </c>
      <c r="C343" s="286" t="s">
        <v>1436</v>
      </c>
      <c r="D343" s="294" t="s">
        <v>758</v>
      </c>
      <c r="E343" s="315" t="s">
        <v>871</v>
      </c>
      <c r="F343" s="288"/>
      <c r="G343" s="296" t="s">
        <v>1297</v>
      </c>
      <c r="H343" s="19"/>
    </row>
    <row r="344" spans="2:8" ht="30.75" hidden="1" outlineLevel="1" thickBot="1">
      <c r="B344" s="284" t="s">
        <v>1437</v>
      </c>
      <c r="C344" s="286" t="s">
        <v>1438</v>
      </c>
      <c r="D344" s="294" t="s">
        <v>884</v>
      </c>
      <c r="E344" s="315" t="s">
        <v>871</v>
      </c>
      <c r="F344" s="288"/>
      <c r="G344" s="296" t="s">
        <v>1439</v>
      </c>
      <c r="H344" s="19"/>
    </row>
    <row r="345" spans="2:8" ht="17.25" hidden="1" outlineLevel="1" thickBot="1">
      <c r="B345" s="284" t="s">
        <v>1440</v>
      </c>
      <c r="C345" s="294" t="s">
        <v>1441</v>
      </c>
      <c r="D345" s="294" t="s">
        <v>907</v>
      </c>
      <c r="E345" s="315" t="s">
        <v>871</v>
      </c>
      <c r="F345" s="288"/>
      <c r="G345" s="296" t="s">
        <v>1323</v>
      </c>
      <c r="H345" s="19"/>
    </row>
    <row r="346" spans="2:8" ht="17.25" hidden="1" outlineLevel="1" thickBot="1">
      <c r="B346" s="284" t="s">
        <v>1442</v>
      </c>
      <c r="C346" s="286" t="s">
        <v>1443</v>
      </c>
      <c r="D346" s="294" t="s">
        <v>884</v>
      </c>
      <c r="E346" s="315" t="s">
        <v>871</v>
      </c>
      <c r="F346" s="288"/>
      <c r="G346" s="318" t="s">
        <v>893</v>
      </c>
      <c r="H346" s="19"/>
    </row>
    <row r="347" spans="2:8" ht="17.25" hidden="1" outlineLevel="1" thickBot="1">
      <c r="B347" s="301" t="s">
        <v>1444</v>
      </c>
      <c r="C347" s="286" t="s">
        <v>1445</v>
      </c>
      <c r="D347" s="319" t="s">
        <v>755</v>
      </c>
      <c r="E347" s="315" t="s">
        <v>739</v>
      </c>
      <c r="F347" s="288"/>
      <c r="G347" s="316" t="s">
        <v>881</v>
      </c>
      <c r="H347" s="19"/>
    </row>
    <row r="348" spans="2:8" ht="16.5" hidden="1" customHeight="1" outlineLevel="1">
      <c r="B348" s="284" t="s">
        <v>1446</v>
      </c>
      <c r="C348" s="294" t="s">
        <v>1447</v>
      </c>
      <c r="D348" s="294" t="s">
        <v>738</v>
      </c>
      <c r="E348" s="315" t="s">
        <v>739</v>
      </c>
      <c r="F348" s="288"/>
      <c r="G348" s="298" t="s">
        <v>1330</v>
      </c>
      <c r="H348" s="19"/>
    </row>
    <row r="349" spans="2:8" ht="16.5" hidden="1" customHeight="1" outlineLevel="1">
      <c r="B349" s="284" t="s">
        <v>1448</v>
      </c>
      <c r="C349" s="286" t="s">
        <v>1449</v>
      </c>
      <c r="D349" s="294" t="s">
        <v>738</v>
      </c>
      <c r="E349" s="315" t="s">
        <v>739</v>
      </c>
      <c r="F349" s="288"/>
      <c r="G349" s="299" t="s">
        <v>1450</v>
      </c>
      <c r="H349" s="19"/>
    </row>
    <row r="350" spans="2:8" ht="16.5" hidden="1" customHeight="1" outlineLevel="1">
      <c r="B350" s="284" t="s">
        <v>1451</v>
      </c>
      <c r="C350" s="286" t="s">
        <v>1452</v>
      </c>
      <c r="D350" s="294" t="s">
        <v>738</v>
      </c>
      <c r="E350" s="315" t="s">
        <v>739</v>
      </c>
      <c r="F350" s="288"/>
      <c r="G350" s="299"/>
      <c r="H350" s="19"/>
    </row>
    <row r="351" spans="2:8" ht="16.5" hidden="1" customHeight="1" outlineLevel="1">
      <c r="B351" s="284" t="s">
        <v>1453</v>
      </c>
      <c r="C351" s="286" t="s">
        <v>1454</v>
      </c>
      <c r="D351" s="319" t="s">
        <v>738</v>
      </c>
      <c r="E351" s="315" t="s">
        <v>739</v>
      </c>
      <c r="F351" s="288"/>
      <c r="G351" s="299"/>
      <c r="H351" s="19"/>
    </row>
    <row r="352" spans="2:8" ht="16.5" hidden="1" customHeight="1" outlineLevel="1">
      <c r="B352" s="284" t="s">
        <v>1455</v>
      </c>
      <c r="C352" s="286" t="s">
        <v>1456</v>
      </c>
      <c r="D352" s="294" t="s">
        <v>738</v>
      </c>
      <c r="E352" s="315" t="s">
        <v>739</v>
      </c>
      <c r="F352" s="288"/>
      <c r="G352" s="299"/>
      <c r="H352" s="19"/>
    </row>
    <row r="353" spans="2:8" ht="16.5" hidden="1" customHeight="1" outlineLevel="1">
      <c r="B353" s="284" t="s">
        <v>1457</v>
      </c>
      <c r="C353" s="286" t="s">
        <v>1458</v>
      </c>
      <c r="D353" s="294" t="s">
        <v>738</v>
      </c>
      <c r="E353" s="315" t="s">
        <v>739</v>
      </c>
      <c r="F353" s="288"/>
      <c r="G353" s="299"/>
      <c r="H353" s="19"/>
    </row>
    <row r="354" spans="2:8" ht="16.5" hidden="1" customHeight="1" outlineLevel="1">
      <c r="B354" s="284" t="s">
        <v>1459</v>
      </c>
      <c r="C354" s="286" t="s">
        <v>1460</v>
      </c>
      <c r="D354" s="294" t="s">
        <v>738</v>
      </c>
      <c r="E354" s="315" t="s">
        <v>739</v>
      </c>
      <c r="F354" s="288"/>
      <c r="G354" s="299"/>
      <c r="H354" s="19"/>
    </row>
    <row r="355" spans="2:8" ht="16.5" hidden="1" customHeight="1" outlineLevel="1">
      <c r="B355" s="284" t="s">
        <v>1461</v>
      </c>
      <c r="C355" s="286" t="s">
        <v>1462</v>
      </c>
      <c r="D355" s="294" t="s">
        <v>738</v>
      </c>
      <c r="E355" s="315" t="s">
        <v>739</v>
      </c>
      <c r="F355" s="288"/>
      <c r="G355" s="299"/>
      <c r="H355" s="19"/>
    </row>
    <row r="356" spans="2:8" ht="16.5" hidden="1" customHeight="1" outlineLevel="1">
      <c r="B356" s="284" t="s">
        <v>1463</v>
      </c>
      <c r="C356" s="286" t="s">
        <v>1464</v>
      </c>
      <c r="D356" s="319" t="s">
        <v>738</v>
      </c>
      <c r="E356" s="315" t="s">
        <v>739</v>
      </c>
      <c r="F356" s="288"/>
      <c r="G356" s="299"/>
      <c r="H356" s="19"/>
    </row>
    <row r="357" spans="2:8" ht="16.5" hidden="1" customHeight="1" outlineLevel="1">
      <c r="B357" s="284" t="s">
        <v>1465</v>
      </c>
      <c r="C357" s="286" t="s">
        <v>1466</v>
      </c>
      <c r="D357" s="294" t="s">
        <v>738</v>
      </c>
      <c r="E357" s="315" t="s">
        <v>739</v>
      </c>
      <c r="F357" s="288"/>
      <c r="G357" s="299"/>
      <c r="H357" s="19"/>
    </row>
    <row r="358" spans="2:8" ht="16.5" hidden="1" customHeight="1" outlineLevel="1">
      <c r="B358" s="284" t="s">
        <v>1467</v>
      </c>
      <c r="C358" s="286" t="s">
        <v>1468</v>
      </c>
      <c r="D358" s="294" t="s">
        <v>738</v>
      </c>
      <c r="E358" s="315" t="s">
        <v>739</v>
      </c>
      <c r="F358" s="288"/>
      <c r="G358" s="300"/>
      <c r="H358" s="19"/>
    </row>
    <row r="359" spans="2:8" ht="16.5" hidden="1" customHeight="1" outlineLevel="1">
      <c r="B359" s="284" t="s">
        <v>1469</v>
      </c>
      <c r="C359" s="294" t="s">
        <v>1470</v>
      </c>
      <c r="D359" s="294" t="s">
        <v>738</v>
      </c>
      <c r="E359" s="315" t="s">
        <v>739</v>
      </c>
      <c r="F359" s="288"/>
      <c r="G359" s="298" t="s">
        <v>1330</v>
      </c>
      <c r="H359" s="19"/>
    </row>
    <row r="360" spans="2:8" ht="16.5" hidden="1" customHeight="1" outlineLevel="1">
      <c r="B360" s="284" t="s">
        <v>1471</v>
      </c>
      <c r="C360" s="286" t="s">
        <v>1472</v>
      </c>
      <c r="D360" s="294" t="s">
        <v>738</v>
      </c>
      <c r="E360" s="315" t="s">
        <v>739</v>
      </c>
      <c r="F360" s="288"/>
      <c r="G360" s="299" t="s">
        <v>1450</v>
      </c>
      <c r="H360" s="19"/>
    </row>
    <row r="361" spans="2:8" ht="16.5" hidden="1" customHeight="1" outlineLevel="1">
      <c r="B361" s="284" t="s">
        <v>1473</v>
      </c>
      <c r="C361" s="286" t="s">
        <v>1474</v>
      </c>
      <c r="D361" s="294" t="s">
        <v>738</v>
      </c>
      <c r="E361" s="315" t="s">
        <v>739</v>
      </c>
      <c r="F361" s="288"/>
      <c r="G361" s="299"/>
      <c r="H361" s="19"/>
    </row>
    <row r="362" spans="2:8" ht="16.5" hidden="1" customHeight="1" outlineLevel="1">
      <c r="B362" s="284" t="s">
        <v>1475</v>
      </c>
      <c r="C362" s="286" t="s">
        <v>1476</v>
      </c>
      <c r="D362" s="294" t="s">
        <v>738</v>
      </c>
      <c r="E362" s="315" t="s">
        <v>739</v>
      </c>
      <c r="F362" s="288"/>
      <c r="G362" s="299"/>
      <c r="H362" s="19"/>
    </row>
    <row r="363" spans="2:8" ht="16.5" hidden="1" customHeight="1" outlineLevel="1">
      <c r="B363" s="284" t="s">
        <v>1477</v>
      </c>
      <c r="C363" s="286" t="s">
        <v>1478</v>
      </c>
      <c r="D363" s="294" t="s">
        <v>738</v>
      </c>
      <c r="E363" s="315" t="s">
        <v>739</v>
      </c>
      <c r="F363" s="288"/>
      <c r="G363" s="299"/>
      <c r="H363" s="19"/>
    </row>
    <row r="364" spans="2:8" ht="16.5" hidden="1" customHeight="1" outlineLevel="1">
      <c r="B364" s="284" t="s">
        <v>1479</v>
      </c>
      <c r="C364" s="286" t="s">
        <v>1480</v>
      </c>
      <c r="D364" s="294" t="s">
        <v>738</v>
      </c>
      <c r="E364" s="315" t="s">
        <v>739</v>
      </c>
      <c r="F364" s="288"/>
      <c r="G364" s="299"/>
      <c r="H364" s="19"/>
    </row>
    <row r="365" spans="2:8" ht="16.5" hidden="1" customHeight="1" outlineLevel="1">
      <c r="B365" s="284" t="s">
        <v>1481</v>
      </c>
      <c r="C365" s="286" t="s">
        <v>1482</v>
      </c>
      <c r="D365" s="294" t="s">
        <v>738</v>
      </c>
      <c r="E365" s="315" t="s">
        <v>739</v>
      </c>
      <c r="F365" s="288"/>
      <c r="G365" s="299"/>
      <c r="H365" s="19"/>
    </row>
    <row r="366" spans="2:8" ht="16.5" hidden="1" customHeight="1" outlineLevel="1">
      <c r="B366" s="284" t="s">
        <v>1483</v>
      </c>
      <c r="C366" s="286" t="s">
        <v>1484</v>
      </c>
      <c r="D366" s="319" t="s">
        <v>738</v>
      </c>
      <c r="E366" s="315" t="s">
        <v>739</v>
      </c>
      <c r="F366" s="288"/>
      <c r="G366" s="299"/>
      <c r="H366" s="19"/>
    </row>
    <row r="367" spans="2:8" ht="16.5" hidden="1" customHeight="1" outlineLevel="1">
      <c r="B367" s="284" t="s">
        <v>1485</v>
      </c>
      <c r="C367" s="286" t="s">
        <v>1486</v>
      </c>
      <c r="D367" s="294" t="s">
        <v>738</v>
      </c>
      <c r="E367" s="315" t="s">
        <v>739</v>
      </c>
      <c r="F367" s="288"/>
      <c r="G367" s="299"/>
      <c r="H367" s="19"/>
    </row>
    <row r="368" spans="2:8" ht="16.5" hidden="1" customHeight="1" outlineLevel="1">
      <c r="B368" s="284" t="s">
        <v>1487</v>
      </c>
      <c r="C368" s="286" t="s">
        <v>1488</v>
      </c>
      <c r="D368" s="294" t="s">
        <v>738</v>
      </c>
      <c r="E368" s="315" t="s">
        <v>739</v>
      </c>
      <c r="F368" s="288"/>
      <c r="G368" s="299"/>
      <c r="H368" s="19"/>
    </row>
    <row r="369" spans="1:8" ht="16.5" hidden="1" customHeight="1" outlineLevel="1">
      <c r="B369" s="284" t="s">
        <v>1489</v>
      </c>
      <c r="C369" s="286" t="s">
        <v>1490</v>
      </c>
      <c r="D369" s="294" t="s">
        <v>884</v>
      </c>
      <c r="E369" s="315" t="s">
        <v>871</v>
      </c>
      <c r="F369" s="288"/>
      <c r="G369" s="300"/>
      <c r="H369" s="19"/>
    </row>
    <row r="370" spans="1:8" ht="17.25" hidden="1" outlineLevel="1" thickBot="1">
      <c r="B370" s="301" t="s">
        <v>1491</v>
      </c>
      <c r="C370" s="286" t="s">
        <v>1492</v>
      </c>
      <c r="D370" s="294" t="s">
        <v>755</v>
      </c>
      <c r="E370" s="315" t="s">
        <v>739</v>
      </c>
      <c r="F370" s="288"/>
      <c r="G370" s="296" t="s">
        <v>881</v>
      </c>
      <c r="H370" s="19"/>
    </row>
    <row r="371" spans="1:8" ht="16.5" hidden="1" customHeight="1" outlineLevel="1">
      <c r="B371" s="284" t="s">
        <v>1493</v>
      </c>
      <c r="C371" s="294" t="s">
        <v>1494</v>
      </c>
      <c r="D371" s="294" t="s">
        <v>738</v>
      </c>
      <c r="E371" s="315" t="s">
        <v>739</v>
      </c>
      <c r="F371" s="288"/>
      <c r="G371" s="298" t="s">
        <v>1330</v>
      </c>
      <c r="H371" s="19"/>
    </row>
    <row r="372" spans="1:8" ht="16.5" hidden="1" customHeight="1" outlineLevel="1">
      <c r="B372" s="284" t="s">
        <v>1495</v>
      </c>
      <c r="C372" s="286" t="s">
        <v>1496</v>
      </c>
      <c r="D372" s="294" t="s">
        <v>738</v>
      </c>
      <c r="E372" s="315" t="s">
        <v>739</v>
      </c>
      <c r="F372" s="288"/>
      <c r="G372" s="299" t="s">
        <v>1497</v>
      </c>
      <c r="H372" s="19"/>
    </row>
    <row r="373" spans="1:8" ht="16.5" hidden="1" customHeight="1" outlineLevel="1">
      <c r="B373" s="284" t="s">
        <v>1498</v>
      </c>
      <c r="C373" s="286" t="s">
        <v>1499</v>
      </c>
      <c r="D373" s="319" t="s">
        <v>738</v>
      </c>
      <c r="E373" s="315" t="s">
        <v>739</v>
      </c>
      <c r="F373" s="288"/>
      <c r="G373" s="299"/>
      <c r="H373" s="19"/>
    </row>
    <row r="374" spans="1:8" ht="16.5" hidden="1" customHeight="1" outlineLevel="1">
      <c r="B374" s="284" t="s">
        <v>1500</v>
      </c>
      <c r="C374" s="286" t="s">
        <v>1501</v>
      </c>
      <c r="D374" s="294" t="s">
        <v>738</v>
      </c>
      <c r="E374" s="315" t="s">
        <v>739</v>
      </c>
      <c r="F374" s="288"/>
      <c r="G374" s="299"/>
      <c r="H374" s="19"/>
    </row>
    <row r="375" spans="1:8" ht="16.5" hidden="1" customHeight="1" outlineLevel="1">
      <c r="B375" s="284" t="s">
        <v>1502</v>
      </c>
      <c r="C375" s="286" t="s">
        <v>1503</v>
      </c>
      <c r="D375" s="294" t="s">
        <v>738</v>
      </c>
      <c r="E375" s="315" t="s">
        <v>739</v>
      </c>
      <c r="F375" s="288"/>
      <c r="G375" s="299"/>
      <c r="H375" s="19"/>
    </row>
    <row r="376" spans="1:8" ht="16.5" hidden="1" customHeight="1" outlineLevel="1">
      <c r="B376" s="284" t="s">
        <v>1504</v>
      </c>
      <c r="C376" s="286" t="s">
        <v>1505</v>
      </c>
      <c r="D376" s="294" t="s">
        <v>738</v>
      </c>
      <c r="E376" s="315" t="s">
        <v>739</v>
      </c>
      <c r="F376" s="288"/>
      <c r="G376" s="299"/>
      <c r="H376" s="19"/>
    </row>
    <row r="377" spans="1:8" ht="16.5" hidden="1" customHeight="1" outlineLevel="1">
      <c r="B377" s="284" t="s">
        <v>1506</v>
      </c>
      <c r="C377" s="286" t="s">
        <v>1507</v>
      </c>
      <c r="D377" s="294" t="s">
        <v>738</v>
      </c>
      <c r="E377" s="315" t="s">
        <v>739</v>
      </c>
      <c r="F377" s="288"/>
      <c r="G377" s="299"/>
      <c r="H377" s="19"/>
    </row>
    <row r="378" spans="1:8" ht="16.5" hidden="1" customHeight="1" outlineLevel="1">
      <c r="B378" s="284" t="s">
        <v>1508</v>
      </c>
      <c r="C378" s="286" t="s">
        <v>1509</v>
      </c>
      <c r="D378" s="319" t="s">
        <v>738</v>
      </c>
      <c r="E378" s="315" t="s">
        <v>739</v>
      </c>
      <c r="F378" s="288"/>
      <c r="G378" s="299"/>
      <c r="H378" s="19"/>
    </row>
    <row r="379" spans="1:8" ht="16.5" hidden="1" customHeight="1" outlineLevel="1">
      <c r="B379" s="284" t="s">
        <v>1510</v>
      </c>
      <c r="C379" s="286" t="s">
        <v>1511</v>
      </c>
      <c r="D379" s="294" t="s">
        <v>738</v>
      </c>
      <c r="E379" s="315" t="s">
        <v>739</v>
      </c>
      <c r="F379" s="288"/>
      <c r="G379" s="299"/>
      <c r="H379" s="19"/>
    </row>
    <row r="380" spans="1:8" ht="16.5" hidden="1" customHeight="1" outlineLevel="1">
      <c r="B380" s="284" t="s">
        <v>1512</v>
      </c>
      <c r="C380" s="286" t="s">
        <v>1513</v>
      </c>
      <c r="D380" s="294" t="s">
        <v>738</v>
      </c>
      <c r="E380" s="315" t="s">
        <v>739</v>
      </c>
      <c r="F380" s="288"/>
      <c r="G380" s="299"/>
      <c r="H380" s="19"/>
    </row>
    <row r="381" spans="1:8" ht="16.5" hidden="1" customHeight="1" outlineLevel="1">
      <c r="B381" s="284" t="s">
        <v>1514</v>
      </c>
      <c r="C381" s="286" t="s">
        <v>1515</v>
      </c>
      <c r="D381" s="294" t="s">
        <v>738</v>
      </c>
      <c r="E381" s="315" t="s">
        <v>739</v>
      </c>
      <c r="F381" s="288"/>
      <c r="G381" s="300"/>
      <c r="H381" s="19"/>
    </row>
    <row r="382" spans="1:8" ht="17.25" hidden="1" outlineLevel="1" thickBot="1">
      <c r="B382" s="320" t="s">
        <v>1516</v>
      </c>
      <c r="C382" s="319" t="s">
        <v>1517</v>
      </c>
      <c r="D382" s="294" t="s">
        <v>755</v>
      </c>
      <c r="E382" s="315" t="s">
        <v>739</v>
      </c>
      <c r="F382" s="288"/>
      <c r="G382" s="296" t="s">
        <v>1401</v>
      </c>
      <c r="H382" s="19"/>
    </row>
    <row r="383" spans="1:8" ht="17.25" hidden="1" outlineLevel="1" thickBot="1">
      <c r="B383" s="284" t="s">
        <v>1518</v>
      </c>
      <c r="C383" s="294" t="s">
        <v>1519</v>
      </c>
      <c r="D383" s="294" t="s">
        <v>738</v>
      </c>
      <c r="E383" s="287" t="s">
        <v>739</v>
      </c>
      <c r="F383" s="288"/>
      <c r="G383" s="296" t="s">
        <v>1404</v>
      </c>
      <c r="H383" s="19"/>
    </row>
    <row r="384" spans="1:8" ht="30.75" hidden="1" outlineLevel="1" thickBot="1">
      <c r="A384" s="308"/>
      <c r="B384" s="309" t="s">
        <v>1520</v>
      </c>
      <c r="C384" s="286" t="s">
        <v>1521</v>
      </c>
      <c r="D384" s="286" t="s">
        <v>884</v>
      </c>
      <c r="E384" s="295" t="s">
        <v>871</v>
      </c>
      <c r="F384" s="288"/>
      <c r="G384" s="321" t="s">
        <v>740</v>
      </c>
      <c r="H384" s="19"/>
    </row>
    <row r="385" spans="2:8" ht="30.75" hidden="1" outlineLevel="1" thickBot="1">
      <c r="B385" s="311" t="s">
        <v>1522</v>
      </c>
      <c r="C385" s="312" t="s">
        <v>1523</v>
      </c>
      <c r="D385" s="312" t="s">
        <v>884</v>
      </c>
      <c r="E385" s="313" t="s">
        <v>871</v>
      </c>
      <c r="F385" s="288"/>
      <c r="G385" s="314" t="s">
        <v>743</v>
      </c>
      <c r="H385" s="19"/>
    </row>
    <row r="386" spans="2:8" ht="45.75" hidden="1" outlineLevel="1" thickBot="1">
      <c r="B386" s="284" t="s">
        <v>1524</v>
      </c>
      <c r="C386" s="285" t="s">
        <v>1525</v>
      </c>
      <c r="D386" s="294" t="s">
        <v>870</v>
      </c>
      <c r="E386" s="315" t="s">
        <v>871</v>
      </c>
      <c r="F386" s="288"/>
      <c r="G386" s="316" t="s">
        <v>1289</v>
      </c>
      <c r="H386" s="19"/>
    </row>
    <row r="387" spans="2:8" ht="60.75" hidden="1" outlineLevel="1" thickBot="1">
      <c r="B387" s="284" t="s">
        <v>1526</v>
      </c>
      <c r="C387" s="285" t="s">
        <v>1527</v>
      </c>
      <c r="D387" s="294" t="s">
        <v>875</v>
      </c>
      <c r="E387" s="315" t="s">
        <v>871</v>
      </c>
      <c r="F387" s="288"/>
      <c r="G387" s="296" t="s">
        <v>1292</v>
      </c>
      <c r="H387" s="19"/>
    </row>
    <row r="388" spans="2:8" ht="17.25" hidden="1" outlineLevel="1" thickBot="1">
      <c r="B388" s="284" t="s">
        <v>1528</v>
      </c>
      <c r="C388" s="285" t="s">
        <v>1529</v>
      </c>
      <c r="D388" s="294" t="s">
        <v>875</v>
      </c>
      <c r="E388" s="315" t="s">
        <v>871</v>
      </c>
      <c r="F388" s="288"/>
      <c r="G388" s="317"/>
      <c r="H388" s="19"/>
    </row>
    <row r="389" spans="2:8" ht="17.25" hidden="1" outlineLevel="1" thickBot="1">
      <c r="B389" s="284" t="s">
        <v>1530</v>
      </c>
      <c r="C389" s="285" t="s">
        <v>1531</v>
      </c>
      <c r="D389" s="286" t="s">
        <v>758</v>
      </c>
      <c r="E389" s="315" t="s">
        <v>871</v>
      </c>
      <c r="F389" s="288"/>
      <c r="G389" s="317" t="s">
        <v>1297</v>
      </c>
      <c r="H389" s="19"/>
    </row>
    <row r="390" spans="2:8" ht="45.75" hidden="1" outlineLevel="1" thickBot="1">
      <c r="B390" s="284" t="s">
        <v>1532</v>
      </c>
      <c r="C390" s="285" t="s">
        <v>1533</v>
      </c>
      <c r="D390" s="294" t="s">
        <v>884</v>
      </c>
      <c r="E390" s="315" t="s">
        <v>871</v>
      </c>
      <c r="F390" s="288"/>
      <c r="G390" s="296" t="s">
        <v>1534</v>
      </c>
      <c r="H390" s="19"/>
    </row>
    <row r="391" spans="2:8" ht="17.25" hidden="1" outlineLevel="1" thickBot="1">
      <c r="B391" s="284" t="s">
        <v>1535</v>
      </c>
      <c r="C391" s="285" t="s">
        <v>1536</v>
      </c>
      <c r="D391" s="294" t="s">
        <v>875</v>
      </c>
      <c r="E391" s="315" t="s">
        <v>871</v>
      </c>
      <c r="F391" s="288"/>
      <c r="G391" s="316"/>
      <c r="H391" s="19"/>
    </row>
    <row r="392" spans="2:8" ht="17.25" hidden="1" outlineLevel="1" thickBot="1">
      <c r="B392" s="284" t="s">
        <v>1537</v>
      </c>
      <c r="C392" s="285" t="s">
        <v>1538</v>
      </c>
      <c r="D392" s="294" t="s">
        <v>758</v>
      </c>
      <c r="E392" s="315" t="s">
        <v>871</v>
      </c>
      <c r="F392" s="288"/>
      <c r="G392" s="296" t="s">
        <v>1297</v>
      </c>
      <c r="H392" s="19"/>
    </row>
    <row r="393" spans="2:8" ht="30.75" hidden="1" outlineLevel="1" thickBot="1">
      <c r="B393" s="284" t="s">
        <v>1539</v>
      </c>
      <c r="C393" s="285" t="s">
        <v>1540</v>
      </c>
      <c r="D393" s="294" t="s">
        <v>884</v>
      </c>
      <c r="E393" s="315" t="s">
        <v>871</v>
      </c>
      <c r="F393" s="288"/>
      <c r="G393" s="296" t="s">
        <v>1541</v>
      </c>
      <c r="H393" s="19"/>
    </row>
    <row r="394" spans="2:8" ht="17.25" hidden="1" outlineLevel="1" thickBot="1">
      <c r="B394" s="284" t="s">
        <v>1542</v>
      </c>
      <c r="C394" s="285" t="s">
        <v>1543</v>
      </c>
      <c r="D394" s="294" t="s">
        <v>884</v>
      </c>
      <c r="E394" s="315" t="s">
        <v>871</v>
      </c>
      <c r="F394" s="288"/>
      <c r="G394" s="296" t="s">
        <v>893</v>
      </c>
      <c r="H394" s="19"/>
    </row>
    <row r="395" spans="2:8" ht="17.25" hidden="1" outlineLevel="1" thickBot="1">
      <c r="B395" s="284" t="s">
        <v>1544</v>
      </c>
      <c r="C395" s="286" t="s">
        <v>1545</v>
      </c>
      <c r="D395" s="294" t="s">
        <v>884</v>
      </c>
      <c r="E395" s="315" t="s">
        <v>871</v>
      </c>
      <c r="F395" s="288"/>
      <c r="G395" s="296" t="s">
        <v>893</v>
      </c>
      <c r="H395" s="19"/>
    </row>
    <row r="396" spans="2:8" ht="17.25" hidden="1" outlineLevel="1" thickBot="1">
      <c r="B396" s="284" t="s">
        <v>1546</v>
      </c>
      <c r="C396" s="286" t="s">
        <v>1547</v>
      </c>
      <c r="D396" s="294" t="s">
        <v>884</v>
      </c>
      <c r="E396" s="315" t="s">
        <v>739</v>
      </c>
      <c r="F396" s="288"/>
      <c r="G396" s="296"/>
      <c r="H396" s="19"/>
    </row>
    <row r="397" spans="2:8" ht="17.25" hidden="1" outlineLevel="1" thickBot="1">
      <c r="B397" s="284" t="s">
        <v>1548</v>
      </c>
      <c r="C397" s="286" t="s">
        <v>1549</v>
      </c>
      <c r="D397" s="294" t="s">
        <v>884</v>
      </c>
      <c r="E397" s="315" t="s">
        <v>871</v>
      </c>
      <c r="F397" s="288"/>
      <c r="G397" s="296" t="s">
        <v>893</v>
      </c>
      <c r="H397" s="19"/>
    </row>
    <row r="398" spans="2:8" ht="17.25" hidden="1" outlineLevel="1" thickBot="1">
      <c r="B398" s="284" t="s">
        <v>1550</v>
      </c>
      <c r="C398" s="286" t="s">
        <v>1551</v>
      </c>
      <c r="D398" s="294" t="s">
        <v>758</v>
      </c>
      <c r="E398" s="315" t="s">
        <v>871</v>
      </c>
      <c r="F398" s="288"/>
      <c r="G398" s="296" t="s">
        <v>1297</v>
      </c>
      <c r="H398" s="19"/>
    </row>
    <row r="399" spans="2:8" ht="30.75" hidden="1" outlineLevel="1" thickBot="1">
      <c r="B399" s="284" t="s">
        <v>1552</v>
      </c>
      <c r="C399" s="286" t="s">
        <v>1553</v>
      </c>
      <c r="D399" s="294" t="s">
        <v>884</v>
      </c>
      <c r="E399" s="315" t="s">
        <v>871</v>
      </c>
      <c r="F399" s="288"/>
      <c r="G399" s="296" t="s">
        <v>1554</v>
      </c>
      <c r="H399" s="19"/>
    </row>
    <row r="400" spans="2:8" ht="17.25" hidden="1" outlineLevel="1" thickBot="1">
      <c r="B400" s="284" t="s">
        <v>1555</v>
      </c>
      <c r="C400" s="294" t="s">
        <v>1556</v>
      </c>
      <c r="D400" s="294" t="s">
        <v>907</v>
      </c>
      <c r="E400" s="315" t="s">
        <v>871</v>
      </c>
      <c r="F400" s="288"/>
      <c r="G400" s="296" t="s">
        <v>1323</v>
      </c>
      <c r="H400" s="19"/>
    </row>
    <row r="401" spans="2:8" ht="17.25" hidden="1" outlineLevel="1" thickBot="1">
      <c r="B401" s="284" t="s">
        <v>1557</v>
      </c>
      <c r="C401" s="286" t="s">
        <v>1558</v>
      </c>
      <c r="D401" s="294" t="s">
        <v>884</v>
      </c>
      <c r="E401" s="315" t="s">
        <v>871</v>
      </c>
      <c r="F401" s="288"/>
      <c r="G401" s="318" t="s">
        <v>893</v>
      </c>
      <c r="H401" s="19"/>
    </row>
    <row r="402" spans="2:8" ht="17.25" hidden="1" outlineLevel="1" thickBot="1">
      <c r="B402" s="301" t="s">
        <v>1559</v>
      </c>
      <c r="C402" s="286" t="s">
        <v>1560</v>
      </c>
      <c r="D402" s="319" t="s">
        <v>755</v>
      </c>
      <c r="E402" s="315" t="s">
        <v>739</v>
      </c>
      <c r="F402" s="288"/>
      <c r="G402" s="316" t="s">
        <v>881</v>
      </c>
      <c r="H402" s="19"/>
    </row>
    <row r="403" spans="2:8" ht="16.5" hidden="1" customHeight="1" outlineLevel="1">
      <c r="B403" s="284" t="s">
        <v>1561</v>
      </c>
      <c r="C403" s="294" t="s">
        <v>1562</v>
      </c>
      <c r="D403" s="294" t="s">
        <v>738</v>
      </c>
      <c r="E403" s="315" t="s">
        <v>739</v>
      </c>
      <c r="F403" s="288"/>
      <c r="G403" s="298" t="s">
        <v>1330</v>
      </c>
      <c r="H403" s="19"/>
    </row>
    <row r="404" spans="2:8" ht="16.5" hidden="1" customHeight="1" outlineLevel="1">
      <c r="B404" s="284" t="s">
        <v>1563</v>
      </c>
      <c r="C404" s="286" t="s">
        <v>1564</v>
      </c>
      <c r="D404" s="294" t="s">
        <v>738</v>
      </c>
      <c r="E404" s="315" t="s">
        <v>739</v>
      </c>
      <c r="F404" s="288"/>
      <c r="G404" s="299" t="s">
        <v>1565</v>
      </c>
      <c r="H404" s="19"/>
    </row>
    <row r="405" spans="2:8" ht="16.5" hidden="1" customHeight="1" outlineLevel="1">
      <c r="B405" s="284" t="s">
        <v>1566</v>
      </c>
      <c r="C405" s="286" t="s">
        <v>1567</v>
      </c>
      <c r="D405" s="294" t="s">
        <v>738</v>
      </c>
      <c r="E405" s="315" t="s">
        <v>739</v>
      </c>
      <c r="F405" s="288"/>
      <c r="G405" s="299"/>
      <c r="H405" s="19"/>
    </row>
    <row r="406" spans="2:8" ht="16.5" hidden="1" customHeight="1" outlineLevel="1">
      <c r="B406" s="284" t="s">
        <v>1568</v>
      </c>
      <c r="C406" s="286" t="s">
        <v>1569</v>
      </c>
      <c r="D406" s="319" t="s">
        <v>738</v>
      </c>
      <c r="E406" s="315" t="s">
        <v>739</v>
      </c>
      <c r="F406" s="288"/>
      <c r="G406" s="299"/>
      <c r="H406" s="19"/>
    </row>
    <row r="407" spans="2:8" ht="16.5" hidden="1" customHeight="1" outlineLevel="1">
      <c r="B407" s="284" t="s">
        <v>1570</v>
      </c>
      <c r="C407" s="286" t="s">
        <v>1571</v>
      </c>
      <c r="D407" s="294" t="s">
        <v>738</v>
      </c>
      <c r="E407" s="315" t="s">
        <v>739</v>
      </c>
      <c r="F407" s="288"/>
      <c r="G407" s="299"/>
      <c r="H407" s="19"/>
    </row>
    <row r="408" spans="2:8" ht="16.5" hidden="1" customHeight="1" outlineLevel="1">
      <c r="B408" s="284" t="s">
        <v>1572</v>
      </c>
      <c r="C408" s="286" t="s">
        <v>1573</v>
      </c>
      <c r="D408" s="294" t="s">
        <v>738</v>
      </c>
      <c r="E408" s="315" t="s">
        <v>739</v>
      </c>
      <c r="F408" s="288"/>
      <c r="G408" s="299"/>
      <c r="H408" s="19"/>
    </row>
    <row r="409" spans="2:8" ht="16.5" hidden="1" customHeight="1" outlineLevel="1">
      <c r="B409" s="284" t="s">
        <v>1574</v>
      </c>
      <c r="C409" s="286" t="s">
        <v>1575</v>
      </c>
      <c r="D409" s="294" t="s">
        <v>738</v>
      </c>
      <c r="E409" s="315" t="s">
        <v>739</v>
      </c>
      <c r="F409" s="288"/>
      <c r="G409" s="299"/>
      <c r="H409" s="19"/>
    </row>
    <row r="410" spans="2:8" ht="16.5" hidden="1" customHeight="1" outlineLevel="1">
      <c r="B410" s="284" t="s">
        <v>1576</v>
      </c>
      <c r="C410" s="286" t="s">
        <v>1577</v>
      </c>
      <c r="D410" s="294" t="s">
        <v>738</v>
      </c>
      <c r="E410" s="315" t="s">
        <v>739</v>
      </c>
      <c r="F410" s="288"/>
      <c r="G410" s="299"/>
      <c r="H410" s="19"/>
    </row>
    <row r="411" spans="2:8" ht="16.5" hidden="1" customHeight="1" outlineLevel="1">
      <c r="B411" s="284" t="s">
        <v>1578</v>
      </c>
      <c r="C411" s="286" t="s">
        <v>1579</v>
      </c>
      <c r="D411" s="319" t="s">
        <v>738</v>
      </c>
      <c r="E411" s="315" t="s">
        <v>739</v>
      </c>
      <c r="F411" s="288"/>
      <c r="G411" s="299"/>
      <c r="H411" s="19"/>
    </row>
    <row r="412" spans="2:8" ht="16.5" hidden="1" customHeight="1" outlineLevel="1">
      <c r="B412" s="284" t="s">
        <v>1580</v>
      </c>
      <c r="C412" s="286" t="s">
        <v>1581</v>
      </c>
      <c r="D412" s="294" t="s">
        <v>738</v>
      </c>
      <c r="E412" s="315" t="s">
        <v>739</v>
      </c>
      <c r="F412" s="288"/>
      <c r="G412" s="299"/>
      <c r="H412" s="19"/>
    </row>
    <row r="413" spans="2:8" ht="16.5" hidden="1" customHeight="1" outlineLevel="1">
      <c r="B413" s="284" t="s">
        <v>1582</v>
      </c>
      <c r="C413" s="286" t="s">
        <v>1583</v>
      </c>
      <c r="D413" s="294" t="s">
        <v>738</v>
      </c>
      <c r="E413" s="315" t="s">
        <v>739</v>
      </c>
      <c r="F413" s="288"/>
      <c r="G413" s="300"/>
      <c r="H413" s="19"/>
    </row>
    <row r="414" spans="2:8" ht="16.5" hidden="1" customHeight="1" outlineLevel="1">
      <c r="B414" s="284" t="s">
        <v>1584</v>
      </c>
      <c r="C414" s="294" t="s">
        <v>1585</v>
      </c>
      <c r="D414" s="294" t="s">
        <v>738</v>
      </c>
      <c r="E414" s="315" t="s">
        <v>739</v>
      </c>
      <c r="F414" s="288"/>
      <c r="G414" s="298" t="s">
        <v>1330</v>
      </c>
      <c r="H414" s="19"/>
    </row>
    <row r="415" spans="2:8" ht="16.5" hidden="1" customHeight="1" outlineLevel="1">
      <c r="B415" s="284" t="s">
        <v>1586</v>
      </c>
      <c r="C415" s="286" t="s">
        <v>1587</v>
      </c>
      <c r="D415" s="294" t="s">
        <v>738</v>
      </c>
      <c r="E415" s="315" t="s">
        <v>739</v>
      </c>
      <c r="F415" s="288"/>
      <c r="G415" s="299" t="s">
        <v>1565</v>
      </c>
      <c r="H415" s="19"/>
    </row>
    <row r="416" spans="2:8" ht="16.5" hidden="1" customHeight="1" outlineLevel="1">
      <c r="B416" s="284" t="s">
        <v>1588</v>
      </c>
      <c r="C416" s="286" t="s">
        <v>1589</v>
      </c>
      <c r="D416" s="294" t="s">
        <v>738</v>
      </c>
      <c r="E416" s="315" t="s">
        <v>739</v>
      </c>
      <c r="F416" s="288"/>
      <c r="G416" s="299"/>
      <c r="H416" s="19"/>
    </row>
    <row r="417" spans="2:8" ht="16.5" hidden="1" customHeight="1" outlineLevel="1">
      <c r="B417" s="284" t="s">
        <v>1590</v>
      </c>
      <c r="C417" s="286" t="s">
        <v>1591</v>
      </c>
      <c r="D417" s="294" t="s">
        <v>738</v>
      </c>
      <c r="E417" s="315" t="s">
        <v>739</v>
      </c>
      <c r="F417" s="288"/>
      <c r="G417" s="299"/>
      <c r="H417" s="19"/>
    </row>
    <row r="418" spans="2:8" ht="16.5" hidden="1" customHeight="1" outlineLevel="1">
      <c r="B418" s="284" t="s">
        <v>1592</v>
      </c>
      <c r="C418" s="286" t="s">
        <v>1593</v>
      </c>
      <c r="D418" s="294" t="s">
        <v>738</v>
      </c>
      <c r="E418" s="315" t="s">
        <v>739</v>
      </c>
      <c r="F418" s="288"/>
      <c r="G418" s="299"/>
      <c r="H418" s="19"/>
    </row>
    <row r="419" spans="2:8" ht="16.5" hidden="1" customHeight="1" outlineLevel="1">
      <c r="B419" s="284" t="s">
        <v>1594</v>
      </c>
      <c r="C419" s="286" t="s">
        <v>1595</v>
      </c>
      <c r="D419" s="294" t="s">
        <v>738</v>
      </c>
      <c r="E419" s="315" t="s">
        <v>739</v>
      </c>
      <c r="F419" s="288"/>
      <c r="G419" s="299"/>
      <c r="H419" s="19"/>
    </row>
    <row r="420" spans="2:8" ht="16.5" hidden="1" customHeight="1" outlineLevel="1">
      <c r="B420" s="284" t="s">
        <v>1596</v>
      </c>
      <c r="C420" s="286" t="s">
        <v>1597</v>
      </c>
      <c r="D420" s="294" t="s">
        <v>738</v>
      </c>
      <c r="E420" s="315" t="s">
        <v>739</v>
      </c>
      <c r="F420" s="288"/>
      <c r="G420" s="299"/>
      <c r="H420" s="19"/>
    </row>
    <row r="421" spans="2:8" ht="16.5" hidden="1" customHeight="1" outlineLevel="1">
      <c r="B421" s="284" t="s">
        <v>1598</v>
      </c>
      <c r="C421" s="286" t="s">
        <v>1599</v>
      </c>
      <c r="D421" s="319" t="s">
        <v>738</v>
      </c>
      <c r="E421" s="315" t="s">
        <v>739</v>
      </c>
      <c r="F421" s="288"/>
      <c r="G421" s="299"/>
      <c r="H421" s="19"/>
    </row>
    <row r="422" spans="2:8" ht="16.5" hidden="1" customHeight="1" outlineLevel="1">
      <c r="B422" s="284" t="s">
        <v>1600</v>
      </c>
      <c r="C422" s="286" t="s">
        <v>1601</v>
      </c>
      <c r="D422" s="294" t="s">
        <v>738</v>
      </c>
      <c r="E422" s="315" t="s">
        <v>739</v>
      </c>
      <c r="F422" s="288"/>
      <c r="G422" s="299"/>
      <c r="H422" s="19"/>
    </row>
    <row r="423" spans="2:8" ht="16.5" hidden="1" customHeight="1" outlineLevel="1">
      <c r="B423" s="284" t="s">
        <v>1602</v>
      </c>
      <c r="C423" s="286" t="s">
        <v>1603</v>
      </c>
      <c r="D423" s="294" t="s">
        <v>738</v>
      </c>
      <c r="E423" s="315" t="s">
        <v>739</v>
      </c>
      <c r="F423" s="288"/>
      <c r="G423" s="299"/>
      <c r="H423" s="19"/>
    </row>
    <row r="424" spans="2:8" ht="16.5" hidden="1" customHeight="1" outlineLevel="1">
      <c r="B424" s="284" t="s">
        <v>1604</v>
      </c>
      <c r="C424" s="286" t="s">
        <v>1605</v>
      </c>
      <c r="D424" s="294" t="s">
        <v>884</v>
      </c>
      <c r="E424" s="315" t="s">
        <v>871</v>
      </c>
      <c r="F424" s="288"/>
      <c r="G424" s="300"/>
      <c r="H424" s="19"/>
    </row>
    <row r="425" spans="2:8" ht="17.25" hidden="1" outlineLevel="1" thickBot="1">
      <c r="B425" s="301" t="s">
        <v>1606</v>
      </c>
      <c r="C425" s="286" t="s">
        <v>1607</v>
      </c>
      <c r="D425" s="294" t="s">
        <v>755</v>
      </c>
      <c r="E425" s="315" t="s">
        <v>739</v>
      </c>
      <c r="F425" s="288"/>
      <c r="G425" s="296" t="s">
        <v>881</v>
      </c>
      <c r="H425" s="19"/>
    </row>
    <row r="426" spans="2:8" ht="16.5" hidden="1" customHeight="1" outlineLevel="1">
      <c r="B426" s="284" t="s">
        <v>1608</v>
      </c>
      <c r="C426" s="294" t="s">
        <v>1609</v>
      </c>
      <c r="D426" s="294" t="s">
        <v>738</v>
      </c>
      <c r="E426" s="315" t="s">
        <v>739</v>
      </c>
      <c r="F426" s="288"/>
      <c r="G426" s="298" t="s">
        <v>1330</v>
      </c>
      <c r="H426" s="19"/>
    </row>
    <row r="427" spans="2:8" ht="16.5" hidden="1" customHeight="1" outlineLevel="1">
      <c r="B427" s="284" t="s">
        <v>1610</v>
      </c>
      <c r="C427" s="286" t="s">
        <v>1611</v>
      </c>
      <c r="D427" s="294" t="s">
        <v>738</v>
      </c>
      <c r="E427" s="315" t="s">
        <v>739</v>
      </c>
      <c r="F427" s="288"/>
      <c r="G427" s="299" t="s">
        <v>1612</v>
      </c>
      <c r="H427" s="19"/>
    </row>
    <row r="428" spans="2:8" ht="16.5" hidden="1" customHeight="1" outlineLevel="1">
      <c r="B428" s="284" t="s">
        <v>1613</v>
      </c>
      <c r="C428" s="286" t="s">
        <v>1614</v>
      </c>
      <c r="D428" s="319" t="s">
        <v>738</v>
      </c>
      <c r="E428" s="315" t="s">
        <v>739</v>
      </c>
      <c r="F428" s="288"/>
      <c r="G428" s="299"/>
      <c r="H428" s="19"/>
    </row>
    <row r="429" spans="2:8" ht="16.5" hidden="1" customHeight="1" outlineLevel="1">
      <c r="B429" s="284" t="s">
        <v>1615</v>
      </c>
      <c r="C429" s="286" t="s">
        <v>1616</v>
      </c>
      <c r="D429" s="294" t="s">
        <v>738</v>
      </c>
      <c r="E429" s="315" t="s">
        <v>739</v>
      </c>
      <c r="F429" s="288"/>
      <c r="G429" s="299"/>
      <c r="H429" s="19"/>
    </row>
    <row r="430" spans="2:8" ht="16.5" hidden="1" customHeight="1" outlineLevel="1">
      <c r="B430" s="284" t="s">
        <v>1617</v>
      </c>
      <c r="C430" s="286" t="s">
        <v>1618</v>
      </c>
      <c r="D430" s="294" t="s">
        <v>738</v>
      </c>
      <c r="E430" s="315" t="s">
        <v>739</v>
      </c>
      <c r="F430" s="288"/>
      <c r="G430" s="299"/>
      <c r="H430" s="19"/>
    </row>
    <row r="431" spans="2:8" ht="16.5" hidden="1" customHeight="1" outlineLevel="1">
      <c r="B431" s="284" t="s">
        <v>1619</v>
      </c>
      <c r="C431" s="286" t="s">
        <v>1620</v>
      </c>
      <c r="D431" s="294" t="s">
        <v>738</v>
      </c>
      <c r="E431" s="315" t="s">
        <v>739</v>
      </c>
      <c r="F431" s="288"/>
      <c r="G431" s="299"/>
      <c r="H431" s="19"/>
    </row>
    <row r="432" spans="2:8" ht="16.5" hidden="1" customHeight="1" outlineLevel="1">
      <c r="B432" s="284" t="s">
        <v>1621</v>
      </c>
      <c r="C432" s="286" t="s">
        <v>1622</v>
      </c>
      <c r="D432" s="294" t="s">
        <v>738</v>
      </c>
      <c r="E432" s="315" t="s">
        <v>739</v>
      </c>
      <c r="F432" s="288"/>
      <c r="G432" s="299"/>
      <c r="H432" s="19"/>
    </row>
    <row r="433" spans="1:8" ht="16.5" hidden="1" customHeight="1" outlineLevel="1">
      <c r="B433" s="284" t="s">
        <v>1623</v>
      </c>
      <c r="C433" s="286" t="s">
        <v>1624</v>
      </c>
      <c r="D433" s="319" t="s">
        <v>738</v>
      </c>
      <c r="E433" s="315" t="s">
        <v>739</v>
      </c>
      <c r="F433" s="288"/>
      <c r="G433" s="299"/>
      <c r="H433" s="19"/>
    </row>
    <row r="434" spans="1:8" ht="16.5" hidden="1" customHeight="1" outlineLevel="1">
      <c r="B434" s="284" t="s">
        <v>1625</v>
      </c>
      <c r="C434" s="286" t="s">
        <v>1626</v>
      </c>
      <c r="D434" s="294" t="s">
        <v>738</v>
      </c>
      <c r="E434" s="315" t="s">
        <v>739</v>
      </c>
      <c r="F434" s="288"/>
      <c r="G434" s="299"/>
      <c r="H434" s="19"/>
    </row>
    <row r="435" spans="1:8" ht="16.5" hidden="1" customHeight="1" outlineLevel="1">
      <c r="B435" s="284" t="s">
        <v>1627</v>
      </c>
      <c r="C435" s="286" t="s">
        <v>1628</v>
      </c>
      <c r="D435" s="294" t="s">
        <v>738</v>
      </c>
      <c r="E435" s="315" t="s">
        <v>739</v>
      </c>
      <c r="F435" s="288"/>
      <c r="G435" s="299"/>
      <c r="H435" s="19"/>
    </row>
    <row r="436" spans="1:8" ht="16.5" hidden="1" customHeight="1" outlineLevel="1">
      <c r="B436" s="284" t="s">
        <v>1629</v>
      </c>
      <c r="C436" s="286" t="s">
        <v>1630</v>
      </c>
      <c r="D436" s="294" t="s">
        <v>738</v>
      </c>
      <c r="E436" s="315" t="s">
        <v>739</v>
      </c>
      <c r="F436" s="288"/>
      <c r="G436" s="300"/>
      <c r="H436" s="19"/>
    </row>
    <row r="437" spans="1:8" ht="17.25" hidden="1" outlineLevel="1" thickBot="1">
      <c r="B437" s="320" t="s">
        <v>1631</v>
      </c>
      <c r="C437" s="319" t="s">
        <v>1632</v>
      </c>
      <c r="D437" s="294" t="s">
        <v>755</v>
      </c>
      <c r="E437" s="315" t="s">
        <v>739</v>
      </c>
      <c r="F437" s="288"/>
      <c r="G437" s="296" t="s">
        <v>1401</v>
      </c>
      <c r="H437" s="19"/>
    </row>
    <row r="438" spans="1:8" ht="17.25" hidden="1" outlineLevel="1" thickBot="1">
      <c r="B438" s="284" t="s">
        <v>1633</v>
      </c>
      <c r="C438" s="294" t="s">
        <v>1634</v>
      </c>
      <c r="D438" s="294" t="s">
        <v>738</v>
      </c>
      <c r="E438" s="287" t="s">
        <v>739</v>
      </c>
      <c r="F438" s="288"/>
      <c r="G438" s="296" t="s">
        <v>1404</v>
      </c>
      <c r="H438" s="19"/>
    </row>
    <row r="439" spans="1:8" ht="30.75" hidden="1" outlineLevel="1" thickBot="1">
      <c r="A439" s="308"/>
      <c r="B439" s="309" t="s">
        <v>1635</v>
      </c>
      <c r="C439" s="286" t="s">
        <v>1636</v>
      </c>
      <c r="D439" s="286" t="s">
        <v>884</v>
      </c>
      <c r="E439" s="295" t="s">
        <v>871</v>
      </c>
      <c r="F439" s="288"/>
      <c r="G439" s="321" t="s">
        <v>740</v>
      </c>
      <c r="H439" s="19"/>
    </row>
    <row r="440" spans="1:8" ht="30.75" hidden="1" outlineLevel="1" thickBot="1">
      <c r="B440" s="311" t="s">
        <v>1637</v>
      </c>
      <c r="C440" s="312" t="s">
        <v>1638</v>
      </c>
      <c r="D440" s="312" t="s">
        <v>884</v>
      </c>
      <c r="E440" s="313" t="s">
        <v>871</v>
      </c>
      <c r="F440" s="288"/>
      <c r="G440" s="314" t="s">
        <v>743</v>
      </c>
      <c r="H440" s="19"/>
    </row>
    <row r="441" spans="1:8" ht="45.75" hidden="1" outlineLevel="1" thickBot="1">
      <c r="B441" s="284" t="s">
        <v>1639</v>
      </c>
      <c r="C441" s="285" t="s">
        <v>1640</v>
      </c>
      <c r="D441" s="294" t="s">
        <v>870</v>
      </c>
      <c r="E441" s="315" t="s">
        <v>871</v>
      </c>
      <c r="F441" s="288"/>
      <c r="G441" s="316" t="s">
        <v>1289</v>
      </c>
      <c r="H441" s="19"/>
    </row>
    <row r="442" spans="1:8" ht="60.75" hidden="1" outlineLevel="1" thickBot="1">
      <c r="B442" s="284" t="s">
        <v>1641</v>
      </c>
      <c r="C442" s="285" t="s">
        <v>1642</v>
      </c>
      <c r="D442" s="294" t="s">
        <v>875</v>
      </c>
      <c r="E442" s="315" t="s">
        <v>871</v>
      </c>
      <c r="F442" s="288"/>
      <c r="G442" s="296" t="s">
        <v>1292</v>
      </c>
      <c r="H442" s="19"/>
    </row>
    <row r="443" spans="1:8" ht="17.25" hidden="1" outlineLevel="1" thickBot="1">
      <c r="B443" s="284" t="s">
        <v>1643</v>
      </c>
      <c r="C443" s="285" t="s">
        <v>1644</v>
      </c>
      <c r="D443" s="294" t="s">
        <v>875</v>
      </c>
      <c r="E443" s="315" t="s">
        <v>871</v>
      </c>
      <c r="F443" s="288"/>
      <c r="G443" s="317"/>
      <c r="H443" s="19"/>
    </row>
    <row r="444" spans="1:8" ht="17.25" hidden="1" outlineLevel="1" thickBot="1">
      <c r="B444" s="284" t="s">
        <v>1645</v>
      </c>
      <c r="C444" s="285" t="s">
        <v>1646</v>
      </c>
      <c r="D444" s="286" t="s">
        <v>758</v>
      </c>
      <c r="E444" s="315" t="s">
        <v>871</v>
      </c>
      <c r="F444" s="288"/>
      <c r="G444" s="317" t="s">
        <v>1297</v>
      </c>
      <c r="H444" s="19"/>
    </row>
    <row r="445" spans="1:8" ht="45.75" hidden="1" outlineLevel="1" thickBot="1">
      <c r="B445" s="284" t="s">
        <v>1647</v>
      </c>
      <c r="C445" s="285" t="s">
        <v>1648</v>
      </c>
      <c r="D445" s="294" t="s">
        <v>884</v>
      </c>
      <c r="E445" s="315" t="s">
        <v>871</v>
      </c>
      <c r="F445" s="288"/>
      <c r="G445" s="296" t="s">
        <v>1649</v>
      </c>
      <c r="H445" s="19"/>
    </row>
    <row r="446" spans="1:8" ht="17.25" hidden="1" outlineLevel="1" thickBot="1">
      <c r="B446" s="284" t="s">
        <v>1650</v>
      </c>
      <c r="C446" s="285" t="s">
        <v>1651</v>
      </c>
      <c r="D446" s="294" t="s">
        <v>875</v>
      </c>
      <c r="E446" s="315" t="s">
        <v>871</v>
      </c>
      <c r="F446" s="288"/>
      <c r="G446" s="316"/>
      <c r="H446" s="19"/>
    </row>
    <row r="447" spans="1:8" ht="17.25" hidden="1" outlineLevel="1" thickBot="1">
      <c r="B447" s="284" t="s">
        <v>1652</v>
      </c>
      <c r="C447" s="285" t="s">
        <v>1653</v>
      </c>
      <c r="D447" s="294" t="s">
        <v>758</v>
      </c>
      <c r="E447" s="315" t="s">
        <v>871</v>
      </c>
      <c r="F447" s="288"/>
      <c r="G447" s="296" t="s">
        <v>1297</v>
      </c>
      <c r="H447" s="19"/>
    </row>
    <row r="448" spans="1:8" ht="30.75" hidden="1" outlineLevel="1" thickBot="1">
      <c r="B448" s="284" t="s">
        <v>1654</v>
      </c>
      <c r="C448" s="285" t="s">
        <v>1655</v>
      </c>
      <c r="D448" s="294" t="s">
        <v>884</v>
      </c>
      <c r="E448" s="315" t="s">
        <v>871</v>
      </c>
      <c r="F448" s="288"/>
      <c r="G448" s="296" t="s">
        <v>1656</v>
      </c>
      <c r="H448" s="19"/>
    </row>
    <row r="449" spans="2:8" ht="17.25" hidden="1" outlineLevel="1" thickBot="1">
      <c r="B449" s="284" t="s">
        <v>1657</v>
      </c>
      <c r="C449" s="285" t="s">
        <v>1658</v>
      </c>
      <c r="D449" s="294" t="s">
        <v>884</v>
      </c>
      <c r="E449" s="315" t="s">
        <v>871</v>
      </c>
      <c r="F449" s="288"/>
      <c r="G449" s="296" t="s">
        <v>893</v>
      </c>
      <c r="H449" s="19"/>
    </row>
    <row r="450" spans="2:8" ht="17.25" hidden="1" outlineLevel="1" thickBot="1">
      <c r="B450" s="284" t="s">
        <v>1659</v>
      </c>
      <c r="C450" s="286" t="s">
        <v>1660</v>
      </c>
      <c r="D450" s="294" t="s">
        <v>884</v>
      </c>
      <c r="E450" s="315" t="s">
        <v>871</v>
      </c>
      <c r="F450" s="288"/>
      <c r="G450" s="296" t="s">
        <v>893</v>
      </c>
      <c r="H450" s="19"/>
    </row>
    <row r="451" spans="2:8" ht="17.25" hidden="1" outlineLevel="1" thickBot="1">
      <c r="B451" s="284" t="s">
        <v>1661</v>
      </c>
      <c r="C451" s="286" t="s">
        <v>1662</v>
      </c>
      <c r="D451" s="294" t="s">
        <v>884</v>
      </c>
      <c r="E451" s="315" t="s">
        <v>739</v>
      </c>
      <c r="F451" s="288"/>
      <c r="G451" s="296"/>
      <c r="H451" s="19"/>
    </row>
    <row r="452" spans="2:8" ht="17.25" hidden="1" outlineLevel="1" thickBot="1">
      <c r="B452" s="284" t="s">
        <v>1663</v>
      </c>
      <c r="C452" s="286" t="s">
        <v>1664</v>
      </c>
      <c r="D452" s="294" t="s">
        <v>884</v>
      </c>
      <c r="E452" s="315" t="s">
        <v>871</v>
      </c>
      <c r="F452" s="288"/>
      <c r="G452" s="296" t="s">
        <v>893</v>
      </c>
      <c r="H452" s="19"/>
    </row>
    <row r="453" spans="2:8" ht="17.25" hidden="1" outlineLevel="1" thickBot="1">
      <c r="B453" s="284" t="s">
        <v>1665</v>
      </c>
      <c r="C453" s="286" t="s">
        <v>1666</v>
      </c>
      <c r="D453" s="294" t="s">
        <v>758</v>
      </c>
      <c r="E453" s="315" t="s">
        <v>871</v>
      </c>
      <c r="F453" s="288"/>
      <c r="G453" s="296" t="s">
        <v>1297</v>
      </c>
      <c r="H453" s="19"/>
    </row>
    <row r="454" spans="2:8" ht="30.75" hidden="1" outlineLevel="1" thickBot="1">
      <c r="B454" s="284" t="s">
        <v>1667</v>
      </c>
      <c r="C454" s="286" t="s">
        <v>1668</v>
      </c>
      <c r="D454" s="294" t="s">
        <v>884</v>
      </c>
      <c r="E454" s="315" t="s">
        <v>871</v>
      </c>
      <c r="F454" s="288"/>
      <c r="G454" s="296" t="s">
        <v>1669</v>
      </c>
      <c r="H454" s="19"/>
    </row>
    <row r="455" spans="2:8" ht="17.25" hidden="1" outlineLevel="1" thickBot="1">
      <c r="B455" s="284" t="s">
        <v>1670</v>
      </c>
      <c r="C455" s="294" t="s">
        <v>1671</v>
      </c>
      <c r="D455" s="294" t="s">
        <v>907</v>
      </c>
      <c r="E455" s="315" t="s">
        <v>871</v>
      </c>
      <c r="F455" s="288"/>
      <c r="G455" s="296" t="s">
        <v>1323</v>
      </c>
      <c r="H455" s="19"/>
    </row>
    <row r="456" spans="2:8" ht="17.25" hidden="1" outlineLevel="1" thickBot="1">
      <c r="B456" s="284" t="s">
        <v>1672</v>
      </c>
      <c r="C456" s="286" t="s">
        <v>1673</v>
      </c>
      <c r="D456" s="294" t="s">
        <v>884</v>
      </c>
      <c r="E456" s="315" t="s">
        <v>871</v>
      </c>
      <c r="F456" s="288"/>
      <c r="G456" s="318" t="s">
        <v>893</v>
      </c>
      <c r="H456" s="19"/>
    </row>
    <row r="457" spans="2:8" ht="17.25" hidden="1" outlineLevel="1" thickBot="1">
      <c r="B457" s="301" t="s">
        <v>1674</v>
      </c>
      <c r="C457" s="286" t="s">
        <v>1675</v>
      </c>
      <c r="D457" s="319" t="s">
        <v>755</v>
      </c>
      <c r="E457" s="315" t="s">
        <v>739</v>
      </c>
      <c r="F457" s="288"/>
      <c r="G457" s="316" t="s">
        <v>881</v>
      </c>
      <c r="H457" s="19"/>
    </row>
    <row r="458" spans="2:8" ht="16.5" hidden="1" customHeight="1" outlineLevel="1">
      <c r="B458" s="284" t="s">
        <v>1676</v>
      </c>
      <c r="C458" s="294" t="s">
        <v>1677</v>
      </c>
      <c r="D458" s="294" t="s">
        <v>738</v>
      </c>
      <c r="E458" s="315" t="s">
        <v>739</v>
      </c>
      <c r="F458" s="288"/>
      <c r="G458" s="298" t="s">
        <v>1330</v>
      </c>
      <c r="H458" s="19"/>
    </row>
    <row r="459" spans="2:8" ht="16.5" hidden="1" customHeight="1" outlineLevel="1">
      <c r="B459" s="284" t="s">
        <v>1678</v>
      </c>
      <c r="C459" s="286" t="s">
        <v>1679</v>
      </c>
      <c r="D459" s="294" t="s">
        <v>738</v>
      </c>
      <c r="E459" s="315" t="s">
        <v>739</v>
      </c>
      <c r="F459" s="288"/>
      <c r="G459" s="299" t="s">
        <v>1680</v>
      </c>
      <c r="H459" s="19"/>
    </row>
    <row r="460" spans="2:8" ht="16.5" hidden="1" customHeight="1" outlineLevel="1">
      <c r="B460" s="284" t="s">
        <v>1681</v>
      </c>
      <c r="C460" s="286" t="s">
        <v>1682</v>
      </c>
      <c r="D460" s="294" t="s">
        <v>738</v>
      </c>
      <c r="E460" s="315" t="s">
        <v>739</v>
      </c>
      <c r="F460" s="288"/>
      <c r="G460" s="299"/>
      <c r="H460" s="19"/>
    </row>
    <row r="461" spans="2:8" ht="16.5" hidden="1" customHeight="1" outlineLevel="1">
      <c r="B461" s="284" t="s">
        <v>1683</v>
      </c>
      <c r="C461" s="286" t="s">
        <v>1684</v>
      </c>
      <c r="D461" s="319" t="s">
        <v>738</v>
      </c>
      <c r="E461" s="315" t="s">
        <v>739</v>
      </c>
      <c r="F461" s="288"/>
      <c r="G461" s="299"/>
      <c r="H461" s="19"/>
    </row>
    <row r="462" spans="2:8" ht="16.5" hidden="1" customHeight="1" outlineLevel="1">
      <c r="B462" s="284" t="s">
        <v>1685</v>
      </c>
      <c r="C462" s="286" t="s">
        <v>1686</v>
      </c>
      <c r="D462" s="294" t="s">
        <v>738</v>
      </c>
      <c r="E462" s="315" t="s">
        <v>739</v>
      </c>
      <c r="F462" s="288"/>
      <c r="G462" s="299"/>
      <c r="H462" s="19"/>
    </row>
    <row r="463" spans="2:8" ht="16.5" hidden="1" customHeight="1" outlineLevel="1">
      <c r="B463" s="284" t="s">
        <v>1687</v>
      </c>
      <c r="C463" s="286" t="s">
        <v>1688</v>
      </c>
      <c r="D463" s="294" t="s">
        <v>738</v>
      </c>
      <c r="E463" s="315" t="s">
        <v>739</v>
      </c>
      <c r="F463" s="288"/>
      <c r="G463" s="299"/>
      <c r="H463" s="19"/>
    </row>
    <row r="464" spans="2:8" ht="16.5" hidden="1" customHeight="1" outlineLevel="1">
      <c r="B464" s="284" t="s">
        <v>1689</v>
      </c>
      <c r="C464" s="286" t="s">
        <v>1690</v>
      </c>
      <c r="D464" s="294" t="s">
        <v>738</v>
      </c>
      <c r="E464" s="315" t="s">
        <v>739</v>
      </c>
      <c r="F464" s="288"/>
      <c r="G464" s="299"/>
      <c r="H464" s="19"/>
    </row>
    <row r="465" spans="2:8" ht="16.5" hidden="1" customHeight="1" outlineLevel="1">
      <c r="B465" s="284" t="s">
        <v>1691</v>
      </c>
      <c r="C465" s="286" t="s">
        <v>1692</v>
      </c>
      <c r="D465" s="294" t="s">
        <v>738</v>
      </c>
      <c r="E465" s="315" t="s">
        <v>739</v>
      </c>
      <c r="F465" s="288"/>
      <c r="G465" s="299"/>
      <c r="H465" s="19"/>
    </row>
    <row r="466" spans="2:8" ht="16.5" hidden="1" customHeight="1" outlineLevel="1">
      <c r="B466" s="284" t="s">
        <v>1693</v>
      </c>
      <c r="C466" s="286" t="s">
        <v>1694</v>
      </c>
      <c r="D466" s="319" t="s">
        <v>738</v>
      </c>
      <c r="E466" s="315" t="s">
        <v>739</v>
      </c>
      <c r="F466" s="288"/>
      <c r="G466" s="299"/>
      <c r="H466" s="19"/>
    </row>
    <row r="467" spans="2:8" ht="16.5" hidden="1" customHeight="1" outlineLevel="1">
      <c r="B467" s="284" t="s">
        <v>1695</v>
      </c>
      <c r="C467" s="286" t="s">
        <v>1696</v>
      </c>
      <c r="D467" s="294" t="s">
        <v>738</v>
      </c>
      <c r="E467" s="315" t="s">
        <v>739</v>
      </c>
      <c r="F467" s="288"/>
      <c r="G467" s="299"/>
      <c r="H467" s="19"/>
    </row>
    <row r="468" spans="2:8" ht="16.5" hidden="1" customHeight="1" outlineLevel="1">
      <c r="B468" s="284" t="s">
        <v>1697</v>
      </c>
      <c r="C468" s="286" t="s">
        <v>1698</v>
      </c>
      <c r="D468" s="294" t="s">
        <v>738</v>
      </c>
      <c r="E468" s="315" t="s">
        <v>739</v>
      </c>
      <c r="F468" s="288"/>
      <c r="G468" s="300"/>
      <c r="H468" s="19"/>
    </row>
    <row r="469" spans="2:8" ht="16.5" hidden="1" customHeight="1" outlineLevel="1">
      <c r="B469" s="284" t="s">
        <v>1699</v>
      </c>
      <c r="C469" s="294" t="s">
        <v>1700</v>
      </c>
      <c r="D469" s="294" t="s">
        <v>738</v>
      </c>
      <c r="E469" s="315" t="s">
        <v>739</v>
      </c>
      <c r="F469" s="288"/>
      <c r="G469" s="298" t="s">
        <v>1330</v>
      </c>
      <c r="H469" s="19"/>
    </row>
    <row r="470" spans="2:8" ht="16.5" hidden="1" customHeight="1" outlineLevel="1">
      <c r="B470" s="284" t="s">
        <v>1701</v>
      </c>
      <c r="C470" s="286" t="s">
        <v>1702</v>
      </c>
      <c r="D470" s="294" t="s">
        <v>738</v>
      </c>
      <c r="E470" s="315" t="s">
        <v>739</v>
      </c>
      <c r="F470" s="288"/>
      <c r="G470" s="299" t="s">
        <v>1680</v>
      </c>
      <c r="H470" s="19"/>
    </row>
    <row r="471" spans="2:8" ht="16.5" hidden="1" customHeight="1" outlineLevel="1">
      <c r="B471" s="284" t="s">
        <v>1703</v>
      </c>
      <c r="C471" s="286" t="s">
        <v>1704</v>
      </c>
      <c r="D471" s="294" t="s">
        <v>738</v>
      </c>
      <c r="E471" s="315" t="s">
        <v>739</v>
      </c>
      <c r="F471" s="288"/>
      <c r="G471" s="299"/>
      <c r="H471" s="19"/>
    </row>
    <row r="472" spans="2:8" ht="16.5" hidden="1" customHeight="1" outlineLevel="1">
      <c r="B472" s="284" t="s">
        <v>1705</v>
      </c>
      <c r="C472" s="286" t="s">
        <v>1706</v>
      </c>
      <c r="D472" s="294" t="s">
        <v>738</v>
      </c>
      <c r="E472" s="315" t="s">
        <v>739</v>
      </c>
      <c r="F472" s="288"/>
      <c r="G472" s="299"/>
      <c r="H472" s="19"/>
    </row>
    <row r="473" spans="2:8" ht="16.5" hidden="1" customHeight="1" outlineLevel="1">
      <c r="B473" s="284" t="s">
        <v>1707</v>
      </c>
      <c r="C473" s="286" t="s">
        <v>1708</v>
      </c>
      <c r="D473" s="294" t="s">
        <v>738</v>
      </c>
      <c r="E473" s="315" t="s">
        <v>739</v>
      </c>
      <c r="F473" s="288"/>
      <c r="G473" s="299"/>
      <c r="H473" s="19"/>
    </row>
    <row r="474" spans="2:8" ht="16.5" hidden="1" customHeight="1" outlineLevel="1">
      <c r="B474" s="284" t="s">
        <v>1709</v>
      </c>
      <c r="C474" s="286" t="s">
        <v>1710</v>
      </c>
      <c r="D474" s="294" t="s">
        <v>738</v>
      </c>
      <c r="E474" s="315" t="s">
        <v>739</v>
      </c>
      <c r="F474" s="288"/>
      <c r="G474" s="299"/>
      <c r="H474" s="19"/>
    </row>
    <row r="475" spans="2:8" ht="16.5" hidden="1" customHeight="1" outlineLevel="1">
      <c r="B475" s="284" t="s">
        <v>1711</v>
      </c>
      <c r="C475" s="286" t="s">
        <v>1712</v>
      </c>
      <c r="D475" s="294" t="s">
        <v>738</v>
      </c>
      <c r="E475" s="315" t="s">
        <v>739</v>
      </c>
      <c r="F475" s="288"/>
      <c r="G475" s="299"/>
      <c r="H475" s="19"/>
    </row>
    <row r="476" spans="2:8" ht="16.5" hidden="1" customHeight="1" outlineLevel="1">
      <c r="B476" s="284" t="s">
        <v>1713</v>
      </c>
      <c r="C476" s="286" t="s">
        <v>1714</v>
      </c>
      <c r="D476" s="319" t="s">
        <v>738</v>
      </c>
      <c r="E476" s="315" t="s">
        <v>739</v>
      </c>
      <c r="F476" s="288"/>
      <c r="G476" s="299"/>
      <c r="H476" s="19"/>
    </row>
    <row r="477" spans="2:8" ht="16.5" hidden="1" customHeight="1" outlineLevel="1">
      <c r="B477" s="284" t="s">
        <v>1715</v>
      </c>
      <c r="C477" s="286" t="s">
        <v>1716</v>
      </c>
      <c r="D477" s="294" t="s">
        <v>738</v>
      </c>
      <c r="E477" s="315" t="s">
        <v>739</v>
      </c>
      <c r="F477" s="288"/>
      <c r="G477" s="299"/>
      <c r="H477" s="19"/>
    </row>
    <row r="478" spans="2:8" ht="16.5" hidden="1" customHeight="1" outlineLevel="1">
      <c r="B478" s="284" t="s">
        <v>1717</v>
      </c>
      <c r="C478" s="286" t="s">
        <v>1718</v>
      </c>
      <c r="D478" s="294" t="s">
        <v>738</v>
      </c>
      <c r="E478" s="315" t="s">
        <v>739</v>
      </c>
      <c r="F478" s="288"/>
      <c r="G478" s="299"/>
      <c r="H478" s="19"/>
    </row>
    <row r="479" spans="2:8" ht="16.5" hidden="1" customHeight="1" outlineLevel="1">
      <c r="B479" s="284" t="s">
        <v>1719</v>
      </c>
      <c r="C479" s="286" t="s">
        <v>1720</v>
      </c>
      <c r="D479" s="294" t="s">
        <v>884</v>
      </c>
      <c r="E479" s="315" t="s">
        <v>871</v>
      </c>
      <c r="F479" s="288"/>
      <c r="G479" s="300"/>
      <c r="H479" s="19"/>
    </row>
    <row r="480" spans="2:8" ht="17.25" hidden="1" outlineLevel="1" thickBot="1">
      <c r="B480" s="301" t="s">
        <v>1721</v>
      </c>
      <c r="C480" s="286" t="s">
        <v>1722</v>
      </c>
      <c r="D480" s="294" t="s">
        <v>755</v>
      </c>
      <c r="E480" s="315" t="s">
        <v>739</v>
      </c>
      <c r="F480" s="288"/>
      <c r="G480" s="296" t="s">
        <v>881</v>
      </c>
      <c r="H480" s="19"/>
    </row>
    <row r="481" spans="1:8" ht="16.5" hidden="1" customHeight="1" outlineLevel="1">
      <c r="B481" s="284" t="s">
        <v>1723</v>
      </c>
      <c r="C481" s="294" t="s">
        <v>1724</v>
      </c>
      <c r="D481" s="294" t="s">
        <v>738</v>
      </c>
      <c r="E481" s="315" t="s">
        <v>739</v>
      </c>
      <c r="F481" s="288"/>
      <c r="G481" s="298" t="s">
        <v>1330</v>
      </c>
      <c r="H481" s="19"/>
    </row>
    <row r="482" spans="1:8" ht="16.5" hidden="1" customHeight="1" outlineLevel="1">
      <c r="B482" s="284" t="s">
        <v>1725</v>
      </c>
      <c r="C482" s="286" t="s">
        <v>1726</v>
      </c>
      <c r="D482" s="294" t="s">
        <v>738</v>
      </c>
      <c r="E482" s="315" t="s">
        <v>739</v>
      </c>
      <c r="F482" s="288"/>
      <c r="G482" s="299" t="s">
        <v>1727</v>
      </c>
      <c r="H482" s="19"/>
    </row>
    <row r="483" spans="1:8" ht="16.5" hidden="1" customHeight="1" outlineLevel="1">
      <c r="B483" s="284" t="s">
        <v>1728</v>
      </c>
      <c r="C483" s="286" t="s">
        <v>1729</v>
      </c>
      <c r="D483" s="319" t="s">
        <v>738</v>
      </c>
      <c r="E483" s="315" t="s">
        <v>739</v>
      </c>
      <c r="F483" s="288"/>
      <c r="G483" s="299"/>
      <c r="H483" s="19"/>
    </row>
    <row r="484" spans="1:8" ht="16.5" hidden="1" customHeight="1" outlineLevel="1">
      <c r="B484" s="284" t="s">
        <v>1730</v>
      </c>
      <c r="C484" s="286" t="s">
        <v>1731</v>
      </c>
      <c r="D484" s="294" t="s">
        <v>738</v>
      </c>
      <c r="E484" s="315" t="s">
        <v>739</v>
      </c>
      <c r="F484" s="288"/>
      <c r="G484" s="299"/>
      <c r="H484" s="19"/>
    </row>
    <row r="485" spans="1:8" ht="16.5" hidden="1" customHeight="1" outlineLevel="1">
      <c r="B485" s="284" t="s">
        <v>1732</v>
      </c>
      <c r="C485" s="286" t="s">
        <v>1733</v>
      </c>
      <c r="D485" s="294" t="s">
        <v>738</v>
      </c>
      <c r="E485" s="315" t="s">
        <v>739</v>
      </c>
      <c r="F485" s="288"/>
      <c r="G485" s="299"/>
      <c r="H485" s="19"/>
    </row>
    <row r="486" spans="1:8" ht="16.5" hidden="1" customHeight="1" outlineLevel="1">
      <c r="B486" s="284" t="s">
        <v>1734</v>
      </c>
      <c r="C486" s="286" t="s">
        <v>1735</v>
      </c>
      <c r="D486" s="294" t="s">
        <v>738</v>
      </c>
      <c r="E486" s="315" t="s">
        <v>739</v>
      </c>
      <c r="F486" s="288"/>
      <c r="G486" s="299"/>
      <c r="H486" s="19"/>
    </row>
    <row r="487" spans="1:8" ht="16.5" hidden="1" customHeight="1" outlineLevel="1">
      <c r="B487" s="284" t="s">
        <v>1736</v>
      </c>
      <c r="C487" s="286" t="s">
        <v>1737</v>
      </c>
      <c r="D487" s="294" t="s">
        <v>738</v>
      </c>
      <c r="E487" s="315" t="s">
        <v>739</v>
      </c>
      <c r="F487" s="288"/>
      <c r="G487" s="299"/>
      <c r="H487" s="19"/>
    </row>
    <row r="488" spans="1:8" ht="16.5" hidden="1" customHeight="1" outlineLevel="1">
      <c r="B488" s="284" t="s">
        <v>1738</v>
      </c>
      <c r="C488" s="286" t="s">
        <v>1739</v>
      </c>
      <c r="D488" s="319" t="s">
        <v>738</v>
      </c>
      <c r="E488" s="315" t="s">
        <v>739</v>
      </c>
      <c r="F488" s="288"/>
      <c r="G488" s="299"/>
      <c r="H488" s="19"/>
    </row>
    <row r="489" spans="1:8" ht="16.5" hidden="1" customHeight="1" outlineLevel="1">
      <c r="B489" s="284" t="s">
        <v>1740</v>
      </c>
      <c r="C489" s="286" t="s">
        <v>1741</v>
      </c>
      <c r="D489" s="294" t="s">
        <v>738</v>
      </c>
      <c r="E489" s="315" t="s">
        <v>739</v>
      </c>
      <c r="F489" s="288"/>
      <c r="G489" s="299"/>
      <c r="H489" s="19"/>
    </row>
    <row r="490" spans="1:8" ht="16.5" hidden="1" customHeight="1" outlineLevel="1">
      <c r="B490" s="284" t="s">
        <v>1742</v>
      </c>
      <c r="C490" s="286" t="s">
        <v>1743</v>
      </c>
      <c r="D490" s="294" t="s">
        <v>738</v>
      </c>
      <c r="E490" s="315" t="s">
        <v>739</v>
      </c>
      <c r="F490" s="288"/>
      <c r="G490" s="299"/>
      <c r="H490" s="19"/>
    </row>
    <row r="491" spans="1:8" ht="16.5" hidden="1" customHeight="1" outlineLevel="1">
      <c r="B491" s="284" t="s">
        <v>1744</v>
      </c>
      <c r="C491" s="286" t="s">
        <v>1745</v>
      </c>
      <c r="D491" s="294" t="s">
        <v>738</v>
      </c>
      <c r="E491" s="315" t="s">
        <v>739</v>
      </c>
      <c r="F491" s="288"/>
      <c r="G491" s="300"/>
      <c r="H491" s="19"/>
    </row>
    <row r="492" spans="1:8" ht="17.25" hidden="1" outlineLevel="1" thickBot="1">
      <c r="B492" s="320" t="s">
        <v>1746</v>
      </c>
      <c r="C492" s="319" t="s">
        <v>1747</v>
      </c>
      <c r="D492" s="294" t="s">
        <v>755</v>
      </c>
      <c r="E492" s="315" t="s">
        <v>739</v>
      </c>
      <c r="F492" s="288"/>
      <c r="G492" s="296" t="s">
        <v>1401</v>
      </c>
      <c r="H492" s="19"/>
    </row>
    <row r="493" spans="1:8" ht="17.25" hidden="1" outlineLevel="1" thickBot="1">
      <c r="B493" s="284" t="s">
        <v>1748</v>
      </c>
      <c r="C493" s="294" t="s">
        <v>1749</v>
      </c>
      <c r="D493" s="294" t="s">
        <v>738</v>
      </c>
      <c r="E493" s="287" t="s">
        <v>739</v>
      </c>
      <c r="F493" s="288"/>
      <c r="G493" s="296" t="s">
        <v>1404</v>
      </c>
      <c r="H493" s="19"/>
    </row>
    <row r="494" spans="1:8" ht="30.75" hidden="1" outlineLevel="1" thickBot="1">
      <c r="A494" s="308"/>
      <c r="B494" s="309" t="s">
        <v>1750</v>
      </c>
      <c r="C494" s="286" t="s">
        <v>1751</v>
      </c>
      <c r="D494" s="286" t="s">
        <v>884</v>
      </c>
      <c r="E494" s="295" t="s">
        <v>871</v>
      </c>
      <c r="F494" s="288"/>
      <c r="G494" s="321" t="s">
        <v>740</v>
      </c>
      <c r="H494" s="19"/>
    </row>
    <row r="495" spans="1:8" ht="30.75" hidden="1" outlineLevel="1" thickBot="1">
      <c r="B495" s="311" t="s">
        <v>1752</v>
      </c>
      <c r="C495" s="312" t="s">
        <v>1753</v>
      </c>
      <c r="D495" s="312" t="s">
        <v>884</v>
      </c>
      <c r="E495" s="313" t="s">
        <v>871</v>
      </c>
      <c r="F495" s="288"/>
      <c r="G495" s="314" t="s">
        <v>743</v>
      </c>
      <c r="H495" s="19"/>
    </row>
    <row r="496" spans="1:8" ht="45.75" hidden="1" outlineLevel="1" thickBot="1">
      <c r="B496" s="284" t="s">
        <v>1754</v>
      </c>
      <c r="C496" s="285" t="s">
        <v>1755</v>
      </c>
      <c r="D496" s="294" t="s">
        <v>870</v>
      </c>
      <c r="E496" s="315" t="s">
        <v>871</v>
      </c>
      <c r="F496" s="288"/>
      <c r="G496" s="316" t="s">
        <v>1289</v>
      </c>
      <c r="H496" s="19"/>
    </row>
    <row r="497" spans="2:8" ht="60.75" hidden="1" outlineLevel="1" thickBot="1">
      <c r="B497" s="284" t="s">
        <v>1756</v>
      </c>
      <c r="C497" s="285" t="s">
        <v>1757</v>
      </c>
      <c r="D497" s="294" t="s">
        <v>875</v>
      </c>
      <c r="E497" s="315" t="s">
        <v>871</v>
      </c>
      <c r="F497" s="288"/>
      <c r="G497" s="296" t="s">
        <v>1292</v>
      </c>
      <c r="H497" s="19"/>
    </row>
    <row r="498" spans="2:8" ht="17.25" hidden="1" outlineLevel="1" thickBot="1">
      <c r="B498" s="284" t="s">
        <v>1758</v>
      </c>
      <c r="C498" s="285" t="s">
        <v>1759</v>
      </c>
      <c r="D498" s="294" t="s">
        <v>875</v>
      </c>
      <c r="E498" s="315" t="s">
        <v>871</v>
      </c>
      <c r="F498" s="288"/>
      <c r="G498" s="317"/>
      <c r="H498" s="19"/>
    </row>
    <row r="499" spans="2:8" ht="17.25" hidden="1" outlineLevel="1" thickBot="1">
      <c r="B499" s="284" t="s">
        <v>1760</v>
      </c>
      <c r="C499" s="285" t="s">
        <v>1761</v>
      </c>
      <c r="D499" s="286" t="s">
        <v>758</v>
      </c>
      <c r="E499" s="315" t="s">
        <v>871</v>
      </c>
      <c r="F499" s="288"/>
      <c r="G499" s="317" t="s">
        <v>1297</v>
      </c>
      <c r="H499" s="19"/>
    </row>
    <row r="500" spans="2:8" ht="45.75" hidden="1" outlineLevel="1" thickBot="1">
      <c r="B500" s="284" t="s">
        <v>1762</v>
      </c>
      <c r="C500" s="285" t="s">
        <v>1763</v>
      </c>
      <c r="D500" s="294" t="s">
        <v>884</v>
      </c>
      <c r="E500" s="315" t="s">
        <v>871</v>
      </c>
      <c r="F500" s="288"/>
      <c r="G500" s="296" t="s">
        <v>1764</v>
      </c>
      <c r="H500" s="19"/>
    </row>
    <row r="501" spans="2:8" ht="17.25" hidden="1" outlineLevel="1" thickBot="1">
      <c r="B501" s="284" t="s">
        <v>1765</v>
      </c>
      <c r="C501" s="285" t="s">
        <v>1766</v>
      </c>
      <c r="D501" s="294" t="s">
        <v>875</v>
      </c>
      <c r="E501" s="315" t="s">
        <v>871</v>
      </c>
      <c r="F501" s="288"/>
      <c r="G501" s="316"/>
      <c r="H501" s="19"/>
    </row>
    <row r="502" spans="2:8" ht="17.25" hidden="1" outlineLevel="1" thickBot="1">
      <c r="B502" s="284" t="s">
        <v>1767</v>
      </c>
      <c r="C502" s="285" t="s">
        <v>1768</v>
      </c>
      <c r="D502" s="294" t="s">
        <v>758</v>
      </c>
      <c r="E502" s="315" t="s">
        <v>871</v>
      </c>
      <c r="F502" s="288"/>
      <c r="G502" s="296" t="s">
        <v>1297</v>
      </c>
      <c r="H502" s="19"/>
    </row>
    <row r="503" spans="2:8" ht="30.75" hidden="1" outlineLevel="1" thickBot="1">
      <c r="B503" s="284" t="s">
        <v>1769</v>
      </c>
      <c r="C503" s="285" t="s">
        <v>1770</v>
      </c>
      <c r="D503" s="294" t="s">
        <v>884</v>
      </c>
      <c r="E503" s="315" t="s">
        <v>871</v>
      </c>
      <c r="F503" s="288"/>
      <c r="G503" s="296" t="s">
        <v>1771</v>
      </c>
      <c r="H503" s="19"/>
    </row>
    <row r="504" spans="2:8" ht="17.25" hidden="1" outlineLevel="1" thickBot="1">
      <c r="B504" s="284" t="s">
        <v>1772</v>
      </c>
      <c r="C504" s="285" t="s">
        <v>1773</v>
      </c>
      <c r="D504" s="294" t="s">
        <v>884</v>
      </c>
      <c r="E504" s="315" t="s">
        <v>871</v>
      </c>
      <c r="F504" s="288"/>
      <c r="G504" s="296" t="s">
        <v>893</v>
      </c>
      <c r="H504" s="19"/>
    </row>
    <row r="505" spans="2:8" ht="17.25" hidden="1" outlineLevel="1" thickBot="1">
      <c r="B505" s="284" t="s">
        <v>1774</v>
      </c>
      <c r="C505" s="286" t="s">
        <v>1775</v>
      </c>
      <c r="D505" s="294" t="s">
        <v>884</v>
      </c>
      <c r="E505" s="315" t="s">
        <v>871</v>
      </c>
      <c r="F505" s="288"/>
      <c r="G505" s="296" t="s">
        <v>893</v>
      </c>
      <c r="H505" s="19"/>
    </row>
    <row r="506" spans="2:8" ht="17.25" hidden="1" outlineLevel="1" thickBot="1">
      <c r="B506" s="284" t="s">
        <v>1776</v>
      </c>
      <c r="C506" s="286" t="s">
        <v>1777</v>
      </c>
      <c r="D506" s="294" t="s">
        <v>884</v>
      </c>
      <c r="E506" s="315" t="s">
        <v>739</v>
      </c>
      <c r="F506" s="288"/>
      <c r="G506" s="296"/>
      <c r="H506" s="19"/>
    </row>
    <row r="507" spans="2:8" ht="17.25" hidden="1" outlineLevel="1" thickBot="1">
      <c r="B507" s="284" t="s">
        <v>1778</v>
      </c>
      <c r="C507" s="286" t="s">
        <v>1779</v>
      </c>
      <c r="D507" s="294" t="s">
        <v>884</v>
      </c>
      <c r="E507" s="315" t="s">
        <v>871</v>
      </c>
      <c r="F507" s="288"/>
      <c r="G507" s="296" t="s">
        <v>893</v>
      </c>
      <c r="H507" s="19"/>
    </row>
    <row r="508" spans="2:8" ht="17.25" hidden="1" outlineLevel="1" thickBot="1">
      <c r="B508" s="284" t="s">
        <v>1780</v>
      </c>
      <c r="C508" s="286" t="s">
        <v>1781</v>
      </c>
      <c r="D508" s="294" t="s">
        <v>758</v>
      </c>
      <c r="E508" s="315" t="s">
        <v>871</v>
      </c>
      <c r="F508" s="288"/>
      <c r="G508" s="296" t="s">
        <v>1297</v>
      </c>
      <c r="H508" s="19"/>
    </row>
    <row r="509" spans="2:8" ht="30.75" hidden="1" outlineLevel="1" thickBot="1">
      <c r="B509" s="284" t="s">
        <v>1782</v>
      </c>
      <c r="C509" s="286" t="s">
        <v>1783</v>
      </c>
      <c r="D509" s="294" t="s">
        <v>884</v>
      </c>
      <c r="E509" s="315" t="s">
        <v>871</v>
      </c>
      <c r="F509" s="288"/>
      <c r="G509" s="296" t="s">
        <v>1784</v>
      </c>
      <c r="H509" s="19"/>
    </row>
    <row r="510" spans="2:8" ht="17.25" hidden="1" outlineLevel="1" thickBot="1">
      <c r="B510" s="284" t="s">
        <v>1785</v>
      </c>
      <c r="C510" s="294" t="s">
        <v>1786</v>
      </c>
      <c r="D510" s="294" t="s">
        <v>907</v>
      </c>
      <c r="E510" s="315" t="s">
        <v>871</v>
      </c>
      <c r="F510" s="288"/>
      <c r="G510" s="296" t="s">
        <v>1323</v>
      </c>
      <c r="H510" s="19"/>
    </row>
    <row r="511" spans="2:8" ht="17.25" hidden="1" outlineLevel="1" thickBot="1">
      <c r="B511" s="284" t="s">
        <v>1787</v>
      </c>
      <c r="C511" s="286" t="s">
        <v>1788</v>
      </c>
      <c r="D511" s="294" t="s">
        <v>884</v>
      </c>
      <c r="E511" s="315" t="s">
        <v>871</v>
      </c>
      <c r="F511" s="288"/>
      <c r="G511" s="318" t="s">
        <v>893</v>
      </c>
      <c r="H511" s="19"/>
    </row>
    <row r="512" spans="2:8" ht="17.25" hidden="1" outlineLevel="1" thickBot="1">
      <c r="B512" s="301" t="s">
        <v>1789</v>
      </c>
      <c r="C512" s="286" t="s">
        <v>1790</v>
      </c>
      <c r="D512" s="319" t="s">
        <v>755</v>
      </c>
      <c r="E512" s="315" t="s">
        <v>739</v>
      </c>
      <c r="F512" s="288"/>
      <c r="G512" s="316" t="s">
        <v>881</v>
      </c>
      <c r="H512" s="19"/>
    </row>
    <row r="513" spans="2:8" ht="16.5" hidden="1" customHeight="1" outlineLevel="1">
      <c r="B513" s="284" t="s">
        <v>1791</v>
      </c>
      <c r="C513" s="294" t="s">
        <v>1792</v>
      </c>
      <c r="D513" s="294" t="s">
        <v>738</v>
      </c>
      <c r="E513" s="315" t="s">
        <v>739</v>
      </c>
      <c r="F513" s="288"/>
      <c r="G513" s="298" t="s">
        <v>1330</v>
      </c>
      <c r="H513" s="19"/>
    </row>
    <row r="514" spans="2:8" ht="16.5" hidden="1" customHeight="1" outlineLevel="1">
      <c r="B514" s="284" t="s">
        <v>1793</v>
      </c>
      <c r="C514" s="286" t="s">
        <v>1794</v>
      </c>
      <c r="D514" s="294" t="s">
        <v>738</v>
      </c>
      <c r="E514" s="315" t="s">
        <v>739</v>
      </c>
      <c r="F514" s="288"/>
      <c r="G514" s="299" t="s">
        <v>1795</v>
      </c>
      <c r="H514" s="19"/>
    </row>
    <row r="515" spans="2:8" ht="16.5" hidden="1" customHeight="1" outlineLevel="1">
      <c r="B515" s="284" t="s">
        <v>1796</v>
      </c>
      <c r="C515" s="286" t="s">
        <v>1797</v>
      </c>
      <c r="D515" s="294" t="s">
        <v>738</v>
      </c>
      <c r="E515" s="315" t="s">
        <v>739</v>
      </c>
      <c r="F515" s="288"/>
      <c r="G515" s="299"/>
      <c r="H515" s="19"/>
    </row>
    <row r="516" spans="2:8" ht="16.5" hidden="1" customHeight="1" outlineLevel="1">
      <c r="B516" s="284" t="s">
        <v>1798</v>
      </c>
      <c r="C516" s="286" t="s">
        <v>1799</v>
      </c>
      <c r="D516" s="319" t="s">
        <v>738</v>
      </c>
      <c r="E516" s="315" t="s">
        <v>739</v>
      </c>
      <c r="F516" s="288"/>
      <c r="G516" s="299"/>
      <c r="H516" s="19"/>
    </row>
    <row r="517" spans="2:8" ht="16.5" hidden="1" customHeight="1" outlineLevel="1">
      <c r="B517" s="284" t="s">
        <v>1800</v>
      </c>
      <c r="C517" s="286" t="s">
        <v>1801</v>
      </c>
      <c r="D517" s="294" t="s">
        <v>738</v>
      </c>
      <c r="E517" s="315" t="s">
        <v>739</v>
      </c>
      <c r="F517" s="288"/>
      <c r="G517" s="299"/>
      <c r="H517" s="19"/>
    </row>
    <row r="518" spans="2:8" ht="16.5" hidden="1" customHeight="1" outlineLevel="1">
      <c r="B518" s="284" t="s">
        <v>1802</v>
      </c>
      <c r="C518" s="286" t="s">
        <v>1803</v>
      </c>
      <c r="D518" s="294" t="s">
        <v>738</v>
      </c>
      <c r="E518" s="315" t="s">
        <v>739</v>
      </c>
      <c r="F518" s="288"/>
      <c r="G518" s="299"/>
      <c r="H518" s="19"/>
    </row>
    <row r="519" spans="2:8" ht="16.5" hidden="1" customHeight="1" outlineLevel="1">
      <c r="B519" s="284" t="s">
        <v>1804</v>
      </c>
      <c r="C519" s="286" t="s">
        <v>1805</v>
      </c>
      <c r="D519" s="294" t="s">
        <v>738</v>
      </c>
      <c r="E519" s="315" t="s">
        <v>739</v>
      </c>
      <c r="F519" s="288"/>
      <c r="G519" s="299"/>
      <c r="H519" s="19"/>
    </row>
    <row r="520" spans="2:8" ht="16.5" hidden="1" customHeight="1" outlineLevel="1">
      <c r="B520" s="284" t="s">
        <v>1806</v>
      </c>
      <c r="C520" s="286" t="s">
        <v>1807</v>
      </c>
      <c r="D520" s="294" t="s">
        <v>738</v>
      </c>
      <c r="E520" s="315" t="s">
        <v>739</v>
      </c>
      <c r="F520" s="288"/>
      <c r="G520" s="299"/>
      <c r="H520" s="19"/>
    </row>
    <row r="521" spans="2:8" ht="16.5" hidden="1" customHeight="1" outlineLevel="1">
      <c r="B521" s="284" t="s">
        <v>1808</v>
      </c>
      <c r="C521" s="286" t="s">
        <v>1809</v>
      </c>
      <c r="D521" s="319" t="s">
        <v>738</v>
      </c>
      <c r="E521" s="315" t="s">
        <v>739</v>
      </c>
      <c r="F521" s="288"/>
      <c r="G521" s="299"/>
      <c r="H521" s="19"/>
    </row>
    <row r="522" spans="2:8" ht="16.5" hidden="1" customHeight="1" outlineLevel="1">
      <c r="B522" s="284" t="s">
        <v>1810</v>
      </c>
      <c r="C522" s="286" t="s">
        <v>1811</v>
      </c>
      <c r="D522" s="294" t="s">
        <v>738</v>
      </c>
      <c r="E522" s="315" t="s">
        <v>739</v>
      </c>
      <c r="F522" s="288"/>
      <c r="G522" s="299"/>
      <c r="H522" s="19"/>
    </row>
    <row r="523" spans="2:8" ht="16.5" hidden="1" customHeight="1" outlineLevel="1">
      <c r="B523" s="284" t="s">
        <v>1812</v>
      </c>
      <c r="C523" s="286" t="s">
        <v>1813</v>
      </c>
      <c r="D523" s="294" t="s">
        <v>738</v>
      </c>
      <c r="E523" s="315" t="s">
        <v>739</v>
      </c>
      <c r="F523" s="288"/>
      <c r="G523" s="300"/>
      <c r="H523" s="19"/>
    </row>
    <row r="524" spans="2:8" ht="16.5" hidden="1" customHeight="1" outlineLevel="1">
      <c r="B524" s="284" t="s">
        <v>1814</v>
      </c>
      <c r="C524" s="294" t="s">
        <v>1815</v>
      </c>
      <c r="D524" s="294" t="s">
        <v>738</v>
      </c>
      <c r="E524" s="315" t="s">
        <v>739</v>
      </c>
      <c r="F524" s="288"/>
      <c r="G524" s="298" t="s">
        <v>1330</v>
      </c>
      <c r="H524" s="19"/>
    </row>
    <row r="525" spans="2:8" ht="16.5" hidden="1" customHeight="1" outlineLevel="1">
      <c r="B525" s="284" t="s">
        <v>1816</v>
      </c>
      <c r="C525" s="286" t="s">
        <v>1817</v>
      </c>
      <c r="D525" s="294" t="s">
        <v>738</v>
      </c>
      <c r="E525" s="315" t="s">
        <v>739</v>
      </c>
      <c r="F525" s="288"/>
      <c r="G525" s="299" t="s">
        <v>1795</v>
      </c>
      <c r="H525" s="19"/>
    </row>
    <row r="526" spans="2:8" ht="16.5" hidden="1" customHeight="1" outlineLevel="1">
      <c r="B526" s="284" t="s">
        <v>1818</v>
      </c>
      <c r="C526" s="286" t="s">
        <v>1819</v>
      </c>
      <c r="D526" s="294" t="s">
        <v>738</v>
      </c>
      <c r="E526" s="315" t="s">
        <v>739</v>
      </c>
      <c r="F526" s="288"/>
      <c r="G526" s="299"/>
      <c r="H526" s="19"/>
    </row>
    <row r="527" spans="2:8" ht="16.5" hidden="1" customHeight="1" outlineLevel="1">
      <c r="B527" s="284" t="s">
        <v>1820</v>
      </c>
      <c r="C527" s="286" t="s">
        <v>1821</v>
      </c>
      <c r="D527" s="294" t="s">
        <v>738</v>
      </c>
      <c r="E527" s="315" t="s">
        <v>739</v>
      </c>
      <c r="F527" s="288"/>
      <c r="G527" s="299"/>
      <c r="H527" s="19"/>
    </row>
    <row r="528" spans="2:8" ht="16.5" hidden="1" customHeight="1" outlineLevel="1">
      <c r="B528" s="284" t="s">
        <v>1822</v>
      </c>
      <c r="C528" s="286" t="s">
        <v>1823</v>
      </c>
      <c r="D528" s="294" t="s">
        <v>738</v>
      </c>
      <c r="E528" s="315" t="s">
        <v>739</v>
      </c>
      <c r="F528" s="288"/>
      <c r="G528" s="299"/>
      <c r="H528" s="19"/>
    </row>
    <row r="529" spans="2:8" ht="16.5" hidden="1" customHeight="1" outlineLevel="1">
      <c r="B529" s="284" t="s">
        <v>1824</v>
      </c>
      <c r="C529" s="286" t="s">
        <v>1825</v>
      </c>
      <c r="D529" s="294" t="s">
        <v>738</v>
      </c>
      <c r="E529" s="315" t="s">
        <v>739</v>
      </c>
      <c r="F529" s="288"/>
      <c r="G529" s="299"/>
      <c r="H529" s="19"/>
    </row>
    <row r="530" spans="2:8" ht="16.5" hidden="1" customHeight="1" outlineLevel="1">
      <c r="B530" s="284" t="s">
        <v>1826</v>
      </c>
      <c r="C530" s="286" t="s">
        <v>1827</v>
      </c>
      <c r="D530" s="294" t="s">
        <v>738</v>
      </c>
      <c r="E530" s="315" t="s">
        <v>739</v>
      </c>
      <c r="F530" s="288"/>
      <c r="G530" s="299"/>
      <c r="H530" s="19"/>
    </row>
    <row r="531" spans="2:8" ht="16.5" hidden="1" customHeight="1" outlineLevel="1">
      <c r="B531" s="284" t="s">
        <v>1828</v>
      </c>
      <c r="C531" s="286" t="s">
        <v>1829</v>
      </c>
      <c r="D531" s="319" t="s">
        <v>738</v>
      </c>
      <c r="E531" s="315" t="s">
        <v>739</v>
      </c>
      <c r="F531" s="288"/>
      <c r="G531" s="299"/>
      <c r="H531" s="19"/>
    </row>
    <row r="532" spans="2:8" ht="16.5" hidden="1" customHeight="1" outlineLevel="1">
      <c r="B532" s="284" t="s">
        <v>1830</v>
      </c>
      <c r="C532" s="286" t="s">
        <v>1831</v>
      </c>
      <c r="D532" s="294" t="s">
        <v>738</v>
      </c>
      <c r="E532" s="315" t="s">
        <v>739</v>
      </c>
      <c r="F532" s="288"/>
      <c r="G532" s="299"/>
      <c r="H532" s="19"/>
    </row>
    <row r="533" spans="2:8" ht="16.5" hidden="1" customHeight="1" outlineLevel="1">
      <c r="B533" s="284" t="s">
        <v>1832</v>
      </c>
      <c r="C533" s="286" t="s">
        <v>1833</v>
      </c>
      <c r="D533" s="294" t="s">
        <v>738</v>
      </c>
      <c r="E533" s="315" t="s">
        <v>739</v>
      </c>
      <c r="F533" s="288"/>
      <c r="G533" s="299"/>
      <c r="H533" s="19"/>
    </row>
    <row r="534" spans="2:8" ht="16.5" hidden="1" customHeight="1" outlineLevel="1">
      <c r="B534" s="284" t="s">
        <v>1834</v>
      </c>
      <c r="C534" s="286" t="s">
        <v>1835</v>
      </c>
      <c r="D534" s="294" t="s">
        <v>884</v>
      </c>
      <c r="E534" s="315" t="s">
        <v>871</v>
      </c>
      <c r="F534" s="288"/>
      <c r="G534" s="300"/>
      <c r="H534" s="19"/>
    </row>
    <row r="535" spans="2:8" ht="17.25" hidden="1" outlineLevel="1" thickBot="1">
      <c r="B535" s="301" t="s">
        <v>1836</v>
      </c>
      <c r="C535" s="286" t="s">
        <v>1837</v>
      </c>
      <c r="D535" s="294" t="s">
        <v>755</v>
      </c>
      <c r="E535" s="315" t="s">
        <v>739</v>
      </c>
      <c r="F535" s="288"/>
      <c r="G535" s="296" t="s">
        <v>881</v>
      </c>
      <c r="H535" s="19"/>
    </row>
    <row r="536" spans="2:8" ht="16.5" hidden="1" customHeight="1" outlineLevel="1">
      <c r="B536" s="284" t="s">
        <v>1838</v>
      </c>
      <c r="C536" s="294" t="s">
        <v>1839</v>
      </c>
      <c r="D536" s="294" t="s">
        <v>738</v>
      </c>
      <c r="E536" s="315" t="s">
        <v>739</v>
      </c>
      <c r="F536" s="288"/>
      <c r="G536" s="298" t="s">
        <v>1330</v>
      </c>
      <c r="H536" s="19"/>
    </row>
    <row r="537" spans="2:8" ht="16.5" hidden="1" customHeight="1" outlineLevel="1">
      <c r="B537" s="284" t="s">
        <v>1840</v>
      </c>
      <c r="C537" s="286" t="s">
        <v>1841</v>
      </c>
      <c r="D537" s="294" t="s">
        <v>738</v>
      </c>
      <c r="E537" s="315" t="s">
        <v>739</v>
      </c>
      <c r="F537" s="288"/>
      <c r="G537" s="299" t="s">
        <v>1842</v>
      </c>
      <c r="H537" s="19"/>
    </row>
    <row r="538" spans="2:8" ht="16.5" hidden="1" customHeight="1" outlineLevel="1">
      <c r="B538" s="284" t="s">
        <v>1843</v>
      </c>
      <c r="C538" s="286" t="s">
        <v>1844</v>
      </c>
      <c r="D538" s="319" t="s">
        <v>738</v>
      </c>
      <c r="E538" s="315" t="s">
        <v>739</v>
      </c>
      <c r="F538" s="288"/>
      <c r="G538" s="299"/>
      <c r="H538" s="19"/>
    </row>
    <row r="539" spans="2:8" ht="16.5" hidden="1" customHeight="1" outlineLevel="1">
      <c r="B539" s="284" t="s">
        <v>1845</v>
      </c>
      <c r="C539" s="286" t="s">
        <v>1846</v>
      </c>
      <c r="D539" s="294" t="s">
        <v>738</v>
      </c>
      <c r="E539" s="315" t="s">
        <v>739</v>
      </c>
      <c r="F539" s="288"/>
      <c r="G539" s="299"/>
      <c r="H539" s="19"/>
    </row>
    <row r="540" spans="2:8" ht="16.5" hidden="1" customHeight="1" outlineLevel="1">
      <c r="B540" s="284" t="s">
        <v>1847</v>
      </c>
      <c r="C540" s="286" t="s">
        <v>1848</v>
      </c>
      <c r="D540" s="294" t="s">
        <v>738</v>
      </c>
      <c r="E540" s="315" t="s">
        <v>739</v>
      </c>
      <c r="F540" s="288"/>
      <c r="G540" s="299"/>
      <c r="H540" s="19"/>
    </row>
    <row r="541" spans="2:8" ht="16.5" hidden="1" customHeight="1" outlineLevel="1">
      <c r="B541" s="284" t="s">
        <v>1849</v>
      </c>
      <c r="C541" s="286" t="s">
        <v>1850</v>
      </c>
      <c r="D541" s="294" t="s">
        <v>738</v>
      </c>
      <c r="E541" s="315" t="s">
        <v>739</v>
      </c>
      <c r="F541" s="288"/>
      <c r="G541" s="299"/>
      <c r="H541" s="19"/>
    </row>
    <row r="542" spans="2:8" ht="16.5" hidden="1" customHeight="1" outlineLevel="1">
      <c r="B542" s="284" t="s">
        <v>1851</v>
      </c>
      <c r="C542" s="286" t="s">
        <v>1852</v>
      </c>
      <c r="D542" s="294" t="s">
        <v>738</v>
      </c>
      <c r="E542" s="315" t="s">
        <v>739</v>
      </c>
      <c r="F542" s="288"/>
      <c r="G542" s="299"/>
      <c r="H542" s="19"/>
    </row>
    <row r="543" spans="2:8" ht="16.5" hidden="1" customHeight="1" outlineLevel="1">
      <c r="B543" s="284" t="s">
        <v>1853</v>
      </c>
      <c r="C543" s="286" t="s">
        <v>1854</v>
      </c>
      <c r="D543" s="319" t="s">
        <v>738</v>
      </c>
      <c r="E543" s="315" t="s">
        <v>739</v>
      </c>
      <c r="F543" s="288"/>
      <c r="G543" s="299"/>
      <c r="H543" s="19"/>
    </row>
    <row r="544" spans="2:8" ht="16.5" hidden="1" customHeight="1" outlineLevel="1">
      <c r="B544" s="284" t="s">
        <v>1855</v>
      </c>
      <c r="C544" s="286" t="s">
        <v>1856</v>
      </c>
      <c r="D544" s="294" t="s">
        <v>738</v>
      </c>
      <c r="E544" s="315" t="s">
        <v>739</v>
      </c>
      <c r="F544" s="288"/>
      <c r="G544" s="299"/>
      <c r="H544" s="19"/>
    </row>
    <row r="545" spans="2:8" ht="16.5" hidden="1" customHeight="1" outlineLevel="1">
      <c r="B545" s="284" t="s">
        <v>1857</v>
      </c>
      <c r="C545" s="286" t="s">
        <v>1858</v>
      </c>
      <c r="D545" s="294" t="s">
        <v>738</v>
      </c>
      <c r="E545" s="315" t="s">
        <v>739</v>
      </c>
      <c r="F545" s="288"/>
      <c r="G545" s="299"/>
      <c r="H545" s="19"/>
    </row>
    <row r="546" spans="2:8" ht="16.5" hidden="1" customHeight="1" outlineLevel="1">
      <c r="B546" s="284" t="s">
        <v>1859</v>
      </c>
      <c r="C546" s="286" t="s">
        <v>1860</v>
      </c>
      <c r="D546" s="294" t="s">
        <v>738</v>
      </c>
      <c r="E546" s="315" t="s">
        <v>739</v>
      </c>
      <c r="F546" s="288"/>
      <c r="G546" s="300"/>
      <c r="H546" s="19"/>
    </row>
    <row r="547" spans="2:8" ht="17.25" hidden="1" outlineLevel="1" thickBot="1">
      <c r="B547" s="320" t="s">
        <v>1861</v>
      </c>
      <c r="C547" s="319" t="s">
        <v>1862</v>
      </c>
      <c r="D547" s="294" t="s">
        <v>755</v>
      </c>
      <c r="E547" s="315" t="s">
        <v>739</v>
      </c>
      <c r="F547" s="288"/>
      <c r="G547" s="296" t="s">
        <v>1401</v>
      </c>
      <c r="H547" s="19"/>
    </row>
    <row r="548" spans="2:8" ht="17.25" hidden="1" outlineLevel="1" thickBot="1">
      <c r="B548" s="284" t="s">
        <v>1863</v>
      </c>
      <c r="C548" s="294" t="s">
        <v>1864</v>
      </c>
      <c r="D548" s="294" t="s">
        <v>738</v>
      </c>
      <c r="E548" s="287" t="s">
        <v>739</v>
      </c>
      <c r="F548" s="288"/>
      <c r="G548" s="322" t="s">
        <v>1404</v>
      </c>
      <c r="H548" s="19"/>
    </row>
    <row r="549" spans="2:8" ht="20.100000000000001" customHeight="1" thickBot="1">
      <c r="B549" s="323"/>
      <c r="C549" s="37"/>
      <c r="D549" s="38"/>
      <c r="E549" s="39"/>
      <c r="F549" s="39"/>
      <c r="G549" s="217"/>
      <c r="H549" s="7"/>
    </row>
    <row r="550" spans="2:8" ht="20.100000000000001" customHeight="1" collapsed="1" thickBot="1">
      <c r="B550" s="324" t="s">
        <v>1865</v>
      </c>
      <c r="C550" s="272"/>
      <c r="D550" s="272"/>
      <c r="E550" s="271"/>
      <c r="F550" s="271"/>
      <c r="G550" s="273"/>
      <c r="H550" s="19"/>
    </row>
    <row r="551" spans="2:8" ht="17.25" hidden="1" outlineLevel="1" thickBot="1">
      <c r="B551" s="277" t="s">
        <v>714</v>
      </c>
      <c r="C551" s="278" t="s">
        <v>1866</v>
      </c>
      <c r="D551" s="279" t="s">
        <v>529</v>
      </c>
      <c r="E551" s="280" t="s">
        <v>519</v>
      </c>
      <c r="F551" s="281" t="s">
        <v>717</v>
      </c>
      <c r="G551" s="325" t="s">
        <v>1867</v>
      </c>
      <c r="H551" s="19"/>
    </row>
    <row r="552" spans="2:8" ht="30.75" hidden="1" outlineLevel="1" thickBot="1">
      <c r="B552" s="284" t="s">
        <v>719</v>
      </c>
      <c r="C552" s="285" t="s">
        <v>720</v>
      </c>
      <c r="D552" s="289" t="s">
        <v>721</v>
      </c>
      <c r="E552" s="287" t="s">
        <v>414</v>
      </c>
      <c r="F552" s="288"/>
      <c r="G552" s="296" t="s">
        <v>722</v>
      </c>
      <c r="H552" s="19"/>
    </row>
    <row r="553" spans="2:8" ht="17.25" hidden="1" outlineLevel="1" thickBot="1">
      <c r="B553" s="284" t="s">
        <v>1868</v>
      </c>
      <c r="C553" s="285" t="s">
        <v>1869</v>
      </c>
      <c r="D553" s="289" t="s">
        <v>454</v>
      </c>
      <c r="E553" s="287" t="s">
        <v>739</v>
      </c>
      <c r="F553" s="288" t="s">
        <v>717</v>
      </c>
      <c r="G553" s="296"/>
      <c r="H553" s="19"/>
    </row>
    <row r="554" spans="2:8" ht="17.25" hidden="1" outlineLevel="1" thickBot="1">
      <c r="B554" s="284" t="s">
        <v>1870</v>
      </c>
      <c r="C554" s="285" t="s">
        <v>1871</v>
      </c>
      <c r="D554" s="289" t="s">
        <v>738</v>
      </c>
      <c r="E554" s="287" t="s">
        <v>739</v>
      </c>
      <c r="F554" s="288"/>
      <c r="G554" s="316" t="s">
        <v>893</v>
      </c>
      <c r="H554" s="19"/>
    </row>
    <row r="555" spans="2:8" ht="17.25" hidden="1" outlineLevel="1" thickBot="1">
      <c r="B555" s="284" t="s">
        <v>1872</v>
      </c>
      <c r="C555" s="285" t="s">
        <v>1873</v>
      </c>
      <c r="D555" s="289" t="s">
        <v>738</v>
      </c>
      <c r="E555" s="287" t="s">
        <v>739</v>
      </c>
      <c r="F555" s="288"/>
      <c r="G555" s="326"/>
      <c r="H555" s="19"/>
    </row>
    <row r="556" spans="2:8" ht="17.25" hidden="1" outlineLevel="1" thickBot="1">
      <c r="B556" s="284" t="s">
        <v>1874</v>
      </c>
      <c r="C556" s="285" t="s">
        <v>1875</v>
      </c>
      <c r="D556" s="289" t="s">
        <v>755</v>
      </c>
      <c r="E556" s="287" t="s">
        <v>739</v>
      </c>
      <c r="F556" s="288"/>
      <c r="G556" s="296" t="s">
        <v>1876</v>
      </c>
      <c r="H556" s="19"/>
    </row>
    <row r="557" spans="2:8" ht="30.75" hidden="1" outlineLevel="1" thickBot="1">
      <c r="B557" s="284" t="s">
        <v>1877</v>
      </c>
      <c r="C557" s="285" t="s">
        <v>1878</v>
      </c>
      <c r="D557" s="289" t="s">
        <v>738</v>
      </c>
      <c r="E557" s="287" t="s">
        <v>739</v>
      </c>
      <c r="F557" s="288"/>
      <c r="G557" s="327" t="s">
        <v>1879</v>
      </c>
      <c r="H557" s="19"/>
    </row>
    <row r="558" spans="2:8" ht="20.100000000000001" customHeight="1" thickBot="1">
      <c r="B558" s="37"/>
      <c r="C558" s="37"/>
      <c r="D558" s="38"/>
      <c r="E558" s="39"/>
      <c r="F558" s="39"/>
      <c r="G558" s="217"/>
      <c r="H558" s="7"/>
    </row>
    <row r="559" spans="2:8" ht="20.100000000000001" customHeight="1" collapsed="1" thickBot="1">
      <c r="B559" s="324" t="s">
        <v>1880</v>
      </c>
      <c r="C559" s="272"/>
      <c r="D559" s="272"/>
      <c r="E559" s="271"/>
      <c r="F559" s="271"/>
      <c r="G559" s="273"/>
      <c r="H559" s="19"/>
    </row>
    <row r="560" spans="2:8" ht="17.25" hidden="1" outlineLevel="1" thickBot="1">
      <c r="B560" s="277" t="s">
        <v>714</v>
      </c>
      <c r="C560" s="278" t="s">
        <v>1866</v>
      </c>
      <c r="D560" s="279" t="s">
        <v>716</v>
      </c>
      <c r="E560" s="280" t="s">
        <v>519</v>
      </c>
      <c r="F560" s="281" t="s">
        <v>717</v>
      </c>
      <c r="G560" s="283" t="s">
        <v>1867</v>
      </c>
      <c r="H560" s="19"/>
    </row>
    <row r="561" spans="1:8" ht="30.75" hidden="1" outlineLevel="1" thickBot="1">
      <c r="B561" s="284" t="s">
        <v>719</v>
      </c>
      <c r="C561" s="285" t="s">
        <v>720</v>
      </c>
      <c r="D561" s="289" t="s">
        <v>721</v>
      </c>
      <c r="E561" s="287" t="s">
        <v>414</v>
      </c>
      <c r="F561" s="288"/>
      <c r="G561" s="290" t="s">
        <v>1881</v>
      </c>
      <c r="H561" s="19"/>
    </row>
    <row r="562" spans="1:8" ht="17.25" hidden="1" outlineLevel="1" thickBot="1">
      <c r="B562" s="284" t="s">
        <v>1882</v>
      </c>
      <c r="C562" s="285" t="s">
        <v>1883</v>
      </c>
      <c r="D562" s="289" t="s">
        <v>755</v>
      </c>
      <c r="E562" s="287" t="s">
        <v>739</v>
      </c>
      <c r="F562" s="288"/>
      <c r="G562" s="290" t="s">
        <v>1884</v>
      </c>
      <c r="H562" s="19"/>
    </row>
    <row r="563" spans="1:8" ht="17.25" hidden="1" outlineLevel="1" thickBot="1">
      <c r="B563" s="284" t="s">
        <v>1885</v>
      </c>
      <c r="C563" s="285" t="s">
        <v>1886</v>
      </c>
      <c r="D563" s="289" t="s">
        <v>605</v>
      </c>
      <c r="E563" s="287" t="s">
        <v>532</v>
      </c>
      <c r="F563" s="288"/>
      <c r="G563" s="290" t="s">
        <v>733</v>
      </c>
      <c r="H563" s="19"/>
    </row>
    <row r="564" spans="1:8" ht="17.25" hidden="1" outlineLevel="1" thickBot="1">
      <c r="B564" s="284" t="s">
        <v>1887</v>
      </c>
      <c r="C564" s="285" t="s">
        <v>1888</v>
      </c>
      <c r="D564" s="289" t="s">
        <v>738</v>
      </c>
      <c r="E564" s="287" t="s">
        <v>739</v>
      </c>
      <c r="F564" s="288"/>
      <c r="G564" s="316" t="s">
        <v>893</v>
      </c>
      <c r="H564" s="19"/>
    </row>
    <row r="565" spans="1:8" ht="17.25" hidden="1" outlineLevel="1" thickBot="1">
      <c r="B565" s="284" t="s">
        <v>1889</v>
      </c>
      <c r="C565" s="285" t="s">
        <v>1890</v>
      </c>
      <c r="D565" s="289" t="s">
        <v>738</v>
      </c>
      <c r="E565" s="287" t="s">
        <v>739</v>
      </c>
      <c r="F565" s="288"/>
      <c r="G565" s="326"/>
      <c r="H565" s="19"/>
    </row>
    <row r="566" spans="1:8" ht="20.100000000000001" customHeight="1">
      <c r="B566" s="205" t="s">
        <v>459</v>
      </c>
      <c r="C566" s="206"/>
      <c r="D566" s="206"/>
      <c r="E566" s="206"/>
      <c r="F566" s="206"/>
      <c r="G566" s="207"/>
      <c r="H566" s="19"/>
    </row>
    <row r="567" spans="1:8" ht="17.25" collapsed="1" thickBot="1">
      <c r="B567" s="208" t="s">
        <v>460</v>
      </c>
      <c r="C567" s="209"/>
      <c r="D567" s="209"/>
      <c r="E567" s="209"/>
      <c r="F567" s="209"/>
      <c r="G567" s="210"/>
      <c r="H567" s="19"/>
    </row>
    <row r="568" spans="1:8" ht="17.25" hidden="1" outlineLevel="1" thickBot="1">
      <c r="A568" s="308"/>
      <c r="B568" s="309" t="s">
        <v>1891</v>
      </c>
      <c r="C568" s="286" t="s">
        <v>1892</v>
      </c>
      <c r="D568" s="328" t="s">
        <v>755</v>
      </c>
      <c r="E568" s="329" t="s">
        <v>739</v>
      </c>
      <c r="F568" s="288"/>
      <c r="G568" s="326" t="s">
        <v>1893</v>
      </c>
      <c r="H568" s="19"/>
    </row>
    <row r="569" spans="1:8" ht="16.5" hidden="1" customHeight="1" outlineLevel="1">
      <c r="A569" s="308"/>
      <c r="B569" s="309" t="s">
        <v>1894</v>
      </c>
      <c r="C569" s="286" t="s">
        <v>1895</v>
      </c>
      <c r="D569" s="328" t="s">
        <v>605</v>
      </c>
      <c r="E569" s="329" t="s">
        <v>532</v>
      </c>
      <c r="F569" s="288"/>
      <c r="G569" s="290" t="s">
        <v>733</v>
      </c>
      <c r="H569" s="19"/>
    </row>
    <row r="570" spans="1:8" ht="17.25" hidden="1" outlineLevel="1" thickBot="1">
      <c r="A570" s="308"/>
      <c r="B570" s="311" t="s">
        <v>1896</v>
      </c>
      <c r="C570" s="312" t="s">
        <v>1897</v>
      </c>
      <c r="D570" s="312" t="s">
        <v>884</v>
      </c>
      <c r="E570" s="313" t="s">
        <v>871</v>
      </c>
      <c r="F570" s="288"/>
      <c r="G570" s="314" t="s">
        <v>893</v>
      </c>
      <c r="H570" s="19"/>
    </row>
    <row r="571" spans="1:8" ht="17.25" hidden="1" outlineLevel="1" thickBot="1">
      <c r="A571" s="308"/>
      <c r="B571" s="284" t="s">
        <v>1898</v>
      </c>
      <c r="C571" s="294" t="s">
        <v>1899</v>
      </c>
      <c r="D571" s="294" t="s">
        <v>884</v>
      </c>
      <c r="E571" s="287" t="s">
        <v>871</v>
      </c>
      <c r="F571" s="288"/>
      <c r="G571" s="296" t="s">
        <v>893</v>
      </c>
      <c r="H571" s="19"/>
    </row>
    <row r="572" spans="1:8" ht="17.25" hidden="1" outlineLevel="1" thickBot="1">
      <c r="A572" s="308"/>
      <c r="B572" s="309" t="s">
        <v>1900</v>
      </c>
      <c r="C572" s="286" t="s">
        <v>1901</v>
      </c>
      <c r="D572" s="328" t="s">
        <v>755</v>
      </c>
      <c r="E572" s="329" t="s">
        <v>739</v>
      </c>
      <c r="F572" s="288"/>
      <c r="G572" s="326" t="s">
        <v>1893</v>
      </c>
      <c r="H572" s="19"/>
    </row>
    <row r="573" spans="1:8" ht="16.5" hidden="1" customHeight="1" outlineLevel="1">
      <c r="A573" s="308"/>
      <c r="B573" s="309" t="s">
        <v>1902</v>
      </c>
      <c r="C573" s="286" t="s">
        <v>1903</v>
      </c>
      <c r="D573" s="328" t="s">
        <v>605</v>
      </c>
      <c r="E573" s="329" t="s">
        <v>532</v>
      </c>
      <c r="F573" s="288"/>
      <c r="G573" s="290" t="s">
        <v>733</v>
      </c>
      <c r="H573" s="19"/>
    </row>
    <row r="574" spans="1:8" ht="17.25" hidden="1" outlineLevel="1" thickBot="1">
      <c r="A574" s="308"/>
      <c r="B574" s="311" t="s">
        <v>1904</v>
      </c>
      <c r="C574" s="312" t="s">
        <v>1905</v>
      </c>
      <c r="D574" s="312" t="s">
        <v>884</v>
      </c>
      <c r="E574" s="313" t="s">
        <v>871</v>
      </c>
      <c r="F574" s="288"/>
      <c r="G574" s="314" t="s">
        <v>893</v>
      </c>
      <c r="H574" s="19"/>
    </row>
    <row r="575" spans="1:8" ht="17.25" hidden="1" outlineLevel="1" thickBot="1">
      <c r="A575" s="308"/>
      <c r="B575" s="284" t="s">
        <v>1906</v>
      </c>
      <c r="C575" s="294" t="s">
        <v>1907</v>
      </c>
      <c r="D575" s="294" t="s">
        <v>884</v>
      </c>
      <c r="E575" s="315" t="s">
        <v>871</v>
      </c>
      <c r="F575" s="288"/>
      <c r="G575" s="296" t="s">
        <v>893</v>
      </c>
      <c r="H575" s="19"/>
    </row>
    <row r="576" spans="1:8" ht="17.25" hidden="1" outlineLevel="1" thickBot="1">
      <c r="A576" s="308"/>
      <c r="B576" s="309" t="s">
        <v>1908</v>
      </c>
      <c r="C576" s="286" t="s">
        <v>1909</v>
      </c>
      <c r="D576" s="289" t="s">
        <v>755</v>
      </c>
      <c r="E576" s="287" t="s">
        <v>739</v>
      </c>
      <c r="F576" s="288"/>
      <c r="G576" s="296" t="s">
        <v>1893</v>
      </c>
      <c r="H576" s="19"/>
    </row>
    <row r="577" spans="2:8" ht="16.5" hidden="1" customHeight="1" outlineLevel="1">
      <c r="B577" s="309" t="s">
        <v>1910</v>
      </c>
      <c r="C577" s="286" t="s">
        <v>1911</v>
      </c>
      <c r="D577" s="328" t="s">
        <v>605</v>
      </c>
      <c r="E577" s="329" t="s">
        <v>532</v>
      </c>
      <c r="F577" s="288"/>
      <c r="G577" s="290" t="s">
        <v>733</v>
      </c>
      <c r="H577" s="19"/>
    </row>
    <row r="578" spans="2:8" ht="17.25" hidden="1" outlineLevel="1" thickBot="1">
      <c r="B578" s="311" t="s">
        <v>1912</v>
      </c>
      <c r="C578" s="312" t="s">
        <v>1913</v>
      </c>
      <c r="D578" s="312" t="s">
        <v>884</v>
      </c>
      <c r="E578" s="313" t="s">
        <v>871</v>
      </c>
      <c r="F578" s="288"/>
      <c r="G578" s="314" t="s">
        <v>893</v>
      </c>
      <c r="H578" s="19"/>
    </row>
    <row r="579" spans="2:8" ht="17.25" hidden="1" outlineLevel="1" thickBot="1">
      <c r="B579" s="284" t="s">
        <v>1914</v>
      </c>
      <c r="C579" s="294" t="s">
        <v>1915</v>
      </c>
      <c r="D579" s="294" t="s">
        <v>884</v>
      </c>
      <c r="E579" s="315" t="s">
        <v>871</v>
      </c>
      <c r="F579" s="288"/>
      <c r="G579" s="296" t="s">
        <v>893</v>
      </c>
      <c r="H579" s="19"/>
    </row>
    <row r="580" spans="2:8" ht="17.25" hidden="1" outlineLevel="1" thickBot="1">
      <c r="B580" s="309" t="s">
        <v>1916</v>
      </c>
      <c r="C580" s="286" t="s">
        <v>1917</v>
      </c>
      <c r="D580" s="289" t="s">
        <v>755</v>
      </c>
      <c r="E580" s="287" t="s">
        <v>739</v>
      </c>
      <c r="F580" s="288"/>
      <c r="G580" s="296" t="s">
        <v>1893</v>
      </c>
      <c r="H580" s="19"/>
    </row>
    <row r="581" spans="2:8" ht="16.5" hidden="1" customHeight="1" outlineLevel="1">
      <c r="B581" s="309" t="s">
        <v>1918</v>
      </c>
      <c r="C581" s="286" t="s">
        <v>1919</v>
      </c>
      <c r="D581" s="328" t="s">
        <v>605</v>
      </c>
      <c r="E581" s="329" t="s">
        <v>532</v>
      </c>
      <c r="F581" s="288"/>
      <c r="G581" s="290" t="s">
        <v>733</v>
      </c>
      <c r="H581" s="19"/>
    </row>
    <row r="582" spans="2:8" ht="17.25" hidden="1" outlineLevel="1" thickBot="1">
      <c r="B582" s="311" t="s">
        <v>1920</v>
      </c>
      <c r="C582" s="312" t="s">
        <v>1921</v>
      </c>
      <c r="D582" s="312" t="s">
        <v>884</v>
      </c>
      <c r="E582" s="313" t="s">
        <v>871</v>
      </c>
      <c r="F582" s="288"/>
      <c r="G582" s="314" t="s">
        <v>893</v>
      </c>
      <c r="H582" s="19"/>
    </row>
    <row r="583" spans="2:8" ht="17.25" hidden="1" outlineLevel="1" thickBot="1">
      <c r="B583" s="284" t="s">
        <v>1922</v>
      </c>
      <c r="C583" s="294" t="s">
        <v>1923</v>
      </c>
      <c r="D583" s="294" t="s">
        <v>884</v>
      </c>
      <c r="E583" s="315" t="s">
        <v>871</v>
      </c>
      <c r="F583" s="288"/>
      <c r="G583" s="296" t="s">
        <v>893</v>
      </c>
      <c r="H583" s="19"/>
    </row>
    <row r="584" spans="2:8" ht="17.25" hidden="1" outlineLevel="1" thickBot="1">
      <c r="B584" s="309" t="s">
        <v>1924</v>
      </c>
      <c r="C584" s="286" t="s">
        <v>1925</v>
      </c>
      <c r="D584" s="289" t="s">
        <v>755</v>
      </c>
      <c r="E584" s="287" t="s">
        <v>739</v>
      </c>
      <c r="F584" s="288"/>
      <c r="G584" s="296" t="s">
        <v>1893</v>
      </c>
      <c r="H584" s="19"/>
    </row>
    <row r="585" spans="2:8" ht="16.5" hidden="1" customHeight="1" outlineLevel="1">
      <c r="B585" s="309" t="s">
        <v>1926</v>
      </c>
      <c r="C585" s="286" t="s">
        <v>1927</v>
      </c>
      <c r="D585" s="328" t="s">
        <v>605</v>
      </c>
      <c r="E585" s="329" t="s">
        <v>532</v>
      </c>
      <c r="F585" s="288"/>
      <c r="G585" s="290" t="s">
        <v>733</v>
      </c>
      <c r="H585" s="19"/>
    </row>
    <row r="586" spans="2:8" ht="17.25" hidden="1" outlineLevel="1" thickBot="1">
      <c r="B586" s="311" t="s">
        <v>1928</v>
      </c>
      <c r="C586" s="312" t="s">
        <v>1929</v>
      </c>
      <c r="D586" s="312" t="s">
        <v>884</v>
      </c>
      <c r="E586" s="313" t="s">
        <v>871</v>
      </c>
      <c r="F586" s="288"/>
      <c r="G586" s="314" t="s">
        <v>893</v>
      </c>
      <c r="H586" s="19"/>
    </row>
    <row r="587" spans="2:8" ht="17.25" hidden="1" outlineLevel="1" thickBot="1">
      <c r="B587" s="284" t="s">
        <v>1930</v>
      </c>
      <c r="C587" s="294" t="s">
        <v>1931</v>
      </c>
      <c r="D587" s="294" t="s">
        <v>884</v>
      </c>
      <c r="E587" s="315" t="s">
        <v>871</v>
      </c>
      <c r="F587" s="288"/>
      <c r="G587" s="296" t="s">
        <v>893</v>
      </c>
      <c r="H587" s="19"/>
    </row>
    <row r="588" spans="2:8" ht="20.100000000000001" customHeight="1" thickBot="1">
      <c r="B588" s="37"/>
      <c r="C588" s="37"/>
      <c r="D588" s="38"/>
      <c r="E588" s="39"/>
      <c r="F588" s="39"/>
      <c r="G588" s="217"/>
      <c r="H588" s="7"/>
    </row>
    <row r="589" spans="2:8" ht="20.100000000000001" customHeight="1" collapsed="1" thickBot="1">
      <c r="B589" s="324" t="s">
        <v>1932</v>
      </c>
      <c r="C589" s="272"/>
      <c r="D589" s="272"/>
      <c r="E589" s="271"/>
      <c r="F589" s="271"/>
      <c r="G589" s="273"/>
      <c r="H589" s="19"/>
    </row>
    <row r="590" spans="2:8" ht="17.25" hidden="1" outlineLevel="1" thickBot="1">
      <c r="B590" s="277" t="s">
        <v>714</v>
      </c>
      <c r="C590" s="278" t="s">
        <v>1866</v>
      </c>
      <c r="D590" s="279" t="s">
        <v>716</v>
      </c>
      <c r="E590" s="280" t="s">
        <v>519</v>
      </c>
      <c r="F590" s="281" t="s">
        <v>717</v>
      </c>
      <c r="G590" s="325" t="s">
        <v>1867</v>
      </c>
      <c r="H590" s="19"/>
    </row>
    <row r="591" spans="2:8" ht="30.75" hidden="1" outlineLevel="1" thickBot="1">
      <c r="B591" s="284" t="s">
        <v>719</v>
      </c>
      <c r="C591" s="285" t="s">
        <v>720</v>
      </c>
      <c r="D591" s="289" t="s">
        <v>721</v>
      </c>
      <c r="E591" s="287" t="s">
        <v>414</v>
      </c>
      <c r="F591" s="288"/>
      <c r="G591" s="296" t="s">
        <v>722</v>
      </c>
      <c r="H591" s="19"/>
    </row>
    <row r="592" spans="2:8" ht="30.75" hidden="1" outlineLevel="1" thickBot="1">
      <c r="B592" s="284" t="s">
        <v>1933</v>
      </c>
      <c r="C592" s="285" t="s">
        <v>1934</v>
      </c>
      <c r="D592" s="289" t="s">
        <v>738</v>
      </c>
      <c r="E592" s="287" t="s">
        <v>739</v>
      </c>
      <c r="F592" s="288"/>
      <c r="G592" s="296" t="s">
        <v>1935</v>
      </c>
      <c r="H592" s="19"/>
    </row>
    <row r="593" spans="2:8" ht="17.25" hidden="1" outlineLevel="1" thickBot="1">
      <c r="B593" s="284" t="s">
        <v>1936</v>
      </c>
      <c r="C593" s="285" t="s">
        <v>1937</v>
      </c>
      <c r="D593" s="289" t="s">
        <v>755</v>
      </c>
      <c r="E593" s="287" t="s">
        <v>411</v>
      </c>
      <c r="F593" s="288"/>
      <c r="G593" s="296" t="s">
        <v>1938</v>
      </c>
      <c r="H593" s="19"/>
    </row>
    <row r="594" spans="2:8" ht="30.75" hidden="1" outlineLevel="1" thickBot="1">
      <c r="B594" s="284" t="s">
        <v>1939</v>
      </c>
      <c r="C594" s="285" t="s">
        <v>1940</v>
      </c>
      <c r="D594" s="289" t="s">
        <v>738</v>
      </c>
      <c r="E594" s="287" t="s">
        <v>739</v>
      </c>
      <c r="F594" s="288"/>
      <c r="G594" s="327" t="s">
        <v>1941</v>
      </c>
      <c r="H594" s="19"/>
    </row>
    <row r="595" spans="2:8" ht="20.100000000000001" customHeight="1" thickBot="1">
      <c r="B595" s="37"/>
      <c r="C595" s="37"/>
      <c r="D595" s="38"/>
      <c r="E595" s="39"/>
      <c r="F595" s="39"/>
      <c r="G595" s="217"/>
      <c r="H595" s="7"/>
    </row>
    <row r="596" spans="2:8" ht="20.100000000000001" customHeight="1" collapsed="1" thickBot="1">
      <c r="B596" s="330" t="s">
        <v>1942</v>
      </c>
      <c r="C596" s="331"/>
      <c r="D596" s="331"/>
      <c r="E596" s="332"/>
      <c r="F596" s="332"/>
      <c r="G596" s="273"/>
      <c r="H596" s="19"/>
    </row>
    <row r="597" spans="2:8" hidden="1" outlineLevel="1">
      <c r="B597" s="277" t="s">
        <v>714</v>
      </c>
      <c r="C597" s="278" t="s">
        <v>1866</v>
      </c>
      <c r="D597" s="279" t="s">
        <v>716</v>
      </c>
      <c r="E597" s="280" t="s">
        <v>519</v>
      </c>
      <c r="F597" s="281" t="s">
        <v>717</v>
      </c>
      <c r="G597" s="325" t="s">
        <v>1943</v>
      </c>
      <c r="H597" s="19"/>
    </row>
    <row r="598" spans="2:8" ht="30" hidden="1" outlineLevel="1">
      <c r="B598" s="284" t="s">
        <v>719</v>
      </c>
      <c r="C598" s="285" t="s">
        <v>720</v>
      </c>
      <c r="D598" s="289" t="s">
        <v>721</v>
      </c>
      <c r="E598" s="287" t="s">
        <v>414</v>
      </c>
      <c r="F598" s="288"/>
      <c r="G598" s="296" t="s">
        <v>722</v>
      </c>
      <c r="H598" s="19"/>
    </row>
    <row r="599" spans="2:8" hidden="1" outlineLevel="1">
      <c r="B599" s="284" t="s">
        <v>268</v>
      </c>
      <c r="C599" s="285" t="s">
        <v>1944</v>
      </c>
      <c r="D599" s="289" t="s">
        <v>721</v>
      </c>
      <c r="E599" s="287" t="s">
        <v>414</v>
      </c>
      <c r="F599" s="288" t="s">
        <v>717</v>
      </c>
      <c r="G599" s="296" t="s">
        <v>1945</v>
      </c>
      <c r="H599" s="19"/>
    </row>
    <row r="600" spans="2:8" hidden="1" outlineLevel="1">
      <c r="B600" s="284" t="s">
        <v>1946</v>
      </c>
      <c r="C600" s="285" t="s">
        <v>1947</v>
      </c>
      <c r="D600" s="289" t="s">
        <v>725</v>
      </c>
      <c r="E600" s="287" t="s">
        <v>414</v>
      </c>
      <c r="F600" s="288"/>
      <c r="G600" s="296"/>
      <c r="H600" s="19"/>
    </row>
    <row r="601" spans="2:8" hidden="1" outlineLevel="1">
      <c r="B601" s="284" t="s">
        <v>1948</v>
      </c>
      <c r="C601" s="285" t="s">
        <v>1949</v>
      </c>
      <c r="D601" s="289" t="s">
        <v>686</v>
      </c>
      <c r="E601" s="287" t="s">
        <v>411</v>
      </c>
      <c r="F601" s="288"/>
      <c r="G601" s="296"/>
      <c r="H601" s="19"/>
    </row>
    <row r="602" spans="2:8" hidden="1" outlineLevel="1">
      <c r="B602" s="284" t="s">
        <v>1950</v>
      </c>
      <c r="C602" s="285" t="s">
        <v>1951</v>
      </c>
      <c r="D602" s="289" t="s">
        <v>537</v>
      </c>
      <c r="E602" s="287" t="s">
        <v>532</v>
      </c>
      <c r="F602" s="288"/>
      <c r="G602" s="333" t="s">
        <v>968</v>
      </c>
      <c r="H602" s="19"/>
    </row>
    <row r="603" spans="2:8" hidden="1" outlineLevel="1">
      <c r="B603" s="284" t="s">
        <v>1952</v>
      </c>
      <c r="C603" s="285" t="s">
        <v>1953</v>
      </c>
      <c r="D603" s="289" t="s">
        <v>738</v>
      </c>
      <c r="E603" s="287" t="s">
        <v>739</v>
      </c>
      <c r="F603" s="288"/>
      <c r="G603" s="296" t="s">
        <v>1404</v>
      </c>
      <c r="H603" s="19"/>
    </row>
    <row r="604" spans="2:8" ht="30" hidden="1" outlineLevel="1">
      <c r="B604" s="284" t="s">
        <v>1954</v>
      </c>
      <c r="C604" s="285" t="s">
        <v>1955</v>
      </c>
      <c r="D604" s="289" t="s">
        <v>738</v>
      </c>
      <c r="E604" s="287" t="s">
        <v>739</v>
      </c>
      <c r="F604" s="288"/>
      <c r="G604" s="296" t="s">
        <v>743</v>
      </c>
      <c r="H604" s="19"/>
    </row>
    <row r="605" spans="2:8" hidden="1" outlineLevel="1">
      <c r="B605" s="301" t="s">
        <v>1956</v>
      </c>
      <c r="C605" s="285" t="s">
        <v>1957</v>
      </c>
      <c r="D605" s="289" t="s">
        <v>746</v>
      </c>
      <c r="E605" s="287" t="s">
        <v>739</v>
      </c>
      <c r="F605" s="288"/>
      <c r="G605" s="296" t="s">
        <v>1958</v>
      </c>
      <c r="H605" s="19"/>
    </row>
    <row r="606" spans="2:8" ht="36" hidden="1" outlineLevel="1">
      <c r="B606" s="301" t="s">
        <v>1959</v>
      </c>
      <c r="C606" s="285" t="s">
        <v>1960</v>
      </c>
      <c r="D606" s="289" t="s">
        <v>755</v>
      </c>
      <c r="E606" s="287" t="s">
        <v>751</v>
      </c>
      <c r="F606" s="288"/>
      <c r="G606" s="296" t="s">
        <v>756</v>
      </c>
      <c r="H606" s="19"/>
    </row>
    <row r="607" spans="2:8" ht="90" hidden="1" outlineLevel="1">
      <c r="B607" s="301" t="s">
        <v>71</v>
      </c>
      <c r="C607" s="285" t="s">
        <v>1961</v>
      </c>
      <c r="D607" s="289" t="s">
        <v>758</v>
      </c>
      <c r="E607" s="287" t="s">
        <v>418</v>
      </c>
      <c r="F607" s="288"/>
      <c r="G607" s="290" t="s">
        <v>3837</v>
      </c>
      <c r="H607" s="19"/>
    </row>
    <row r="608" spans="2:8" ht="36" hidden="1" outlineLevel="1">
      <c r="B608" s="301" t="s">
        <v>1962</v>
      </c>
      <c r="C608" s="285" t="s">
        <v>1963</v>
      </c>
      <c r="D608" s="289" t="s">
        <v>755</v>
      </c>
      <c r="E608" s="287" t="s">
        <v>739</v>
      </c>
      <c r="F608" s="288"/>
      <c r="G608" s="296" t="s">
        <v>762</v>
      </c>
      <c r="H608" s="19"/>
    </row>
    <row r="609" spans="2:8" ht="36" hidden="1" outlineLevel="1">
      <c r="B609" s="284" t="s">
        <v>1964</v>
      </c>
      <c r="C609" s="285" t="s">
        <v>1965</v>
      </c>
      <c r="D609" s="289" t="s">
        <v>786</v>
      </c>
      <c r="E609" s="287" t="s">
        <v>519</v>
      </c>
      <c r="F609" s="288"/>
      <c r="G609" s="296" t="s">
        <v>797</v>
      </c>
      <c r="H609" s="19"/>
    </row>
    <row r="610" spans="2:8" hidden="1" outlineLevel="1">
      <c r="B610" s="284" t="s">
        <v>1966</v>
      </c>
      <c r="C610" s="285" t="s">
        <v>1967</v>
      </c>
      <c r="D610" s="289" t="s">
        <v>686</v>
      </c>
      <c r="E610" s="287" t="s">
        <v>411</v>
      </c>
      <c r="F610" s="288"/>
      <c r="G610" s="296" t="s">
        <v>800</v>
      </c>
      <c r="H610" s="19"/>
    </row>
    <row r="611" spans="2:8" hidden="1" outlineLevel="1">
      <c r="B611" s="284" t="s">
        <v>1968</v>
      </c>
      <c r="C611" s="285" t="s">
        <v>1969</v>
      </c>
      <c r="D611" s="289" t="s">
        <v>511</v>
      </c>
      <c r="E611" s="287" t="s">
        <v>414</v>
      </c>
      <c r="F611" s="288"/>
      <c r="G611" s="296"/>
      <c r="H611" s="19"/>
    </row>
    <row r="612" spans="2:8" hidden="1" outlineLevel="1">
      <c r="B612" s="284" t="s">
        <v>1970</v>
      </c>
      <c r="C612" s="285" t="s">
        <v>1971</v>
      </c>
      <c r="D612" s="289" t="s">
        <v>806</v>
      </c>
      <c r="E612" s="287" t="s">
        <v>739</v>
      </c>
      <c r="F612" s="288"/>
      <c r="G612" s="327" t="s">
        <v>1972</v>
      </c>
      <c r="H612" s="19"/>
    </row>
    <row r="613" spans="2:8" hidden="1" outlineLevel="1">
      <c r="B613" s="284" t="s">
        <v>1973</v>
      </c>
      <c r="C613" s="285" t="s">
        <v>1974</v>
      </c>
      <c r="D613" s="289" t="s">
        <v>810</v>
      </c>
      <c r="E613" s="287" t="s">
        <v>739</v>
      </c>
      <c r="F613" s="288"/>
      <c r="G613" s="296" t="s">
        <v>811</v>
      </c>
      <c r="H613" s="19"/>
    </row>
    <row r="614" spans="2:8" hidden="1" outlineLevel="1">
      <c r="B614" s="284" t="s">
        <v>1975</v>
      </c>
      <c r="C614" s="285" t="s">
        <v>1976</v>
      </c>
      <c r="D614" s="289" t="s">
        <v>814</v>
      </c>
      <c r="E614" s="287" t="s">
        <v>411</v>
      </c>
      <c r="F614" s="288"/>
      <c r="G614" s="296"/>
      <c r="H614" s="19"/>
    </row>
    <row r="615" spans="2:8" hidden="1" outlineLevel="1">
      <c r="B615" s="284" t="s">
        <v>1977</v>
      </c>
      <c r="C615" s="285" t="s">
        <v>1978</v>
      </c>
      <c r="D615" s="289" t="s">
        <v>686</v>
      </c>
      <c r="E615" s="287" t="s">
        <v>411</v>
      </c>
      <c r="F615" s="288"/>
      <c r="G615" s="296"/>
      <c r="H615" s="19"/>
    </row>
    <row r="616" spans="2:8" hidden="1" outlineLevel="1">
      <c r="B616" s="284" t="s">
        <v>1979</v>
      </c>
      <c r="C616" s="285" t="s">
        <v>1980</v>
      </c>
      <c r="D616" s="289" t="s">
        <v>686</v>
      </c>
      <c r="E616" s="287" t="s">
        <v>411</v>
      </c>
      <c r="F616" s="288"/>
      <c r="G616" s="296"/>
      <c r="H616" s="19"/>
    </row>
    <row r="617" spans="2:8" hidden="1" outlineLevel="1">
      <c r="B617" s="284" t="s">
        <v>1981</v>
      </c>
      <c r="C617" s="285" t="s">
        <v>1982</v>
      </c>
      <c r="D617" s="289" t="s">
        <v>686</v>
      </c>
      <c r="E617" s="287" t="s">
        <v>411</v>
      </c>
      <c r="F617" s="288"/>
      <c r="G617" s="296"/>
      <c r="H617" s="19"/>
    </row>
    <row r="618" spans="2:8" hidden="1" outlineLevel="1">
      <c r="B618" s="284" t="s">
        <v>1983</v>
      </c>
      <c r="C618" s="285" t="s">
        <v>1984</v>
      </c>
      <c r="D618" s="289" t="s">
        <v>686</v>
      </c>
      <c r="E618" s="287" t="s">
        <v>411</v>
      </c>
      <c r="F618" s="288"/>
      <c r="G618" s="296"/>
      <c r="H618" s="19"/>
    </row>
    <row r="619" spans="2:8" hidden="1" outlineLevel="1">
      <c r="B619" s="284" t="s">
        <v>1985</v>
      </c>
      <c r="C619" s="285" t="s">
        <v>1986</v>
      </c>
      <c r="D619" s="289" t="s">
        <v>686</v>
      </c>
      <c r="E619" s="287" t="s">
        <v>411</v>
      </c>
      <c r="F619" s="288"/>
      <c r="G619" s="296"/>
      <c r="H619" s="19"/>
    </row>
    <row r="620" spans="2:8" hidden="1" outlineLevel="1">
      <c r="B620" s="284" t="s">
        <v>1987</v>
      </c>
      <c r="C620" s="285" t="s">
        <v>1988</v>
      </c>
      <c r="D620" s="289" t="s">
        <v>686</v>
      </c>
      <c r="E620" s="287" t="s">
        <v>411</v>
      </c>
      <c r="F620" s="288"/>
      <c r="G620" s="296"/>
      <c r="H620" s="19"/>
    </row>
    <row r="621" spans="2:8" hidden="1" outlineLevel="1">
      <c r="B621" s="284" t="s">
        <v>1989</v>
      </c>
      <c r="C621" s="285" t="s">
        <v>1990</v>
      </c>
      <c r="D621" s="289" t="s">
        <v>686</v>
      </c>
      <c r="E621" s="287" t="s">
        <v>411</v>
      </c>
      <c r="F621" s="288"/>
      <c r="G621" s="296"/>
      <c r="H621" s="19"/>
    </row>
    <row r="622" spans="2:8" hidden="1" outlineLevel="1">
      <c r="B622" s="284" t="s">
        <v>1991</v>
      </c>
      <c r="C622" s="285" t="s">
        <v>1992</v>
      </c>
      <c r="D622" s="289" t="s">
        <v>686</v>
      </c>
      <c r="E622" s="287" t="s">
        <v>411</v>
      </c>
      <c r="F622" s="288"/>
      <c r="G622" s="296"/>
      <c r="H622" s="19"/>
    </row>
    <row r="623" spans="2:8" hidden="1" outlineLevel="1">
      <c r="B623" s="284" t="s">
        <v>1993</v>
      </c>
      <c r="C623" s="285" t="s">
        <v>1994</v>
      </c>
      <c r="D623" s="289" t="s">
        <v>686</v>
      </c>
      <c r="E623" s="287" t="s">
        <v>411</v>
      </c>
      <c r="F623" s="288"/>
      <c r="G623" s="296"/>
      <c r="H623" s="19"/>
    </row>
    <row r="624" spans="2:8" hidden="1" outlineLevel="1">
      <c r="B624" s="284" t="s">
        <v>1995</v>
      </c>
      <c r="C624" s="285" t="s">
        <v>1996</v>
      </c>
      <c r="D624" s="289" t="s">
        <v>686</v>
      </c>
      <c r="E624" s="287" t="s">
        <v>411</v>
      </c>
      <c r="F624" s="288"/>
      <c r="G624" s="296"/>
      <c r="H624" s="19"/>
    </row>
    <row r="625" spans="2:8" hidden="1" outlineLevel="1">
      <c r="B625" s="284" t="s">
        <v>1997</v>
      </c>
      <c r="C625" s="285" t="s">
        <v>1998</v>
      </c>
      <c r="D625" s="289" t="s">
        <v>848</v>
      </c>
      <c r="E625" s="287" t="s">
        <v>411</v>
      </c>
      <c r="F625" s="288"/>
      <c r="G625" s="296"/>
      <c r="H625" s="19"/>
    </row>
    <row r="626" spans="2:8" hidden="1" outlineLevel="1">
      <c r="B626" s="284" t="s">
        <v>1999</v>
      </c>
      <c r="C626" s="285" t="s">
        <v>2000</v>
      </c>
      <c r="D626" s="289" t="s">
        <v>848</v>
      </c>
      <c r="E626" s="287" t="s">
        <v>411</v>
      </c>
      <c r="F626" s="288"/>
      <c r="G626" s="296"/>
      <c r="H626" s="19"/>
    </row>
    <row r="627" spans="2:8" hidden="1" outlineLevel="1">
      <c r="B627" s="284" t="s">
        <v>2001</v>
      </c>
      <c r="C627" s="285" t="s">
        <v>2002</v>
      </c>
      <c r="D627" s="289" t="s">
        <v>848</v>
      </c>
      <c r="E627" s="287" t="s">
        <v>411</v>
      </c>
      <c r="F627" s="288"/>
      <c r="G627" s="296"/>
      <c r="H627" s="19"/>
    </row>
    <row r="628" spans="2:8" hidden="1" outlineLevel="1">
      <c r="B628" s="284" t="s">
        <v>2003</v>
      </c>
      <c r="C628" s="285" t="s">
        <v>2004</v>
      </c>
      <c r="D628" s="289" t="s">
        <v>848</v>
      </c>
      <c r="E628" s="287" t="s">
        <v>411</v>
      </c>
      <c r="F628" s="288"/>
      <c r="G628" s="296"/>
      <c r="H628" s="19"/>
    </row>
    <row r="629" spans="2:8" hidden="1" outlineLevel="1">
      <c r="B629" s="284" t="s">
        <v>2005</v>
      </c>
      <c r="C629" s="285" t="s">
        <v>2006</v>
      </c>
      <c r="D629" s="289" t="s">
        <v>848</v>
      </c>
      <c r="E629" s="287" t="s">
        <v>411</v>
      </c>
      <c r="F629" s="288"/>
      <c r="G629" s="296"/>
      <c r="H629" s="19"/>
    </row>
    <row r="630" spans="2:8" hidden="1" outlineLevel="1">
      <c r="B630" s="284" t="s">
        <v>2007</v>
      </c>
      <c r="C630" s="285" t="s">
        <v>2008</v>
      </c>
      <c r="D630" s="289" t="s">
        <v>848</v>
      </c>
      <c r="E630" s="287" t="s">
        <v>411</v>
      </c>
      <c r="F630" s="288"/>
      <c r="G630" s="296"/>
      <c r="H630" s="19"/>
    </row>
    <row r="631" spans="2:8" hidden="1" outlineLevel="1">
      <c r="B631" s="284" t="s">
        <v>2009</v>
      </c>
      <c r="C631" s="285" t="s">
        <v>2010</v>
      </c>
      <c r="D631" s="289" t="s">
        <v>848</v>
      </c>
      <c r="E631" s="287" t="s">
        <v>411</v>
      </c>
      <c r="F631" s="288"/>
      <c r="G631" s="296"/>
      <c r="H631" s="19"/>
    </row>
    <row r="632" spans="2:8" hidden="1" outlineLevel="1">
      <c r="B632" s="284" t="s">
        <v>2011</v>
      </c>
      <c r="C632" s="285" t="s">
        <v>2012</v>
      </c>
      <c r="D632" s="289" t="s">
        <v>848</v>
      </c>
      <c r="E632" s="287" t="s">
        <v>411</v>
      </c>
      <c r="F632" s="288"/>
      <c r="G632" s="296"/>
      <c r="H632" s="19"/>
    </row>
    <row r="633" spans="2:8" hidden="1" outlineLevel="1">
      <c r="B633" s="284" t="s">
        <v>2013</v>
      </c>
      <c r="C633" s="285" t="s">
        <v>2014</v>
      </c>
      <c r="D633" s="289" t="s">
        <v>848</v>
      </c>
      <c r="E633" s="287" t="s">
        <v>411</v>
      </c>
      <c r="F633" s="288"/>
      <c r="G633" s="296"/>
      <c r="H633" s="19"/>
    </row>
    <row r="634" spans="2:8" ht="17.25" hidden="1" outlineLevel="1" thickBot="1">
      <c r="B634" s="284" t="s">
        <v>2015</v>
      </c>
      <c r="C634" s="285" t="s">
        <v>2016</v>
      </c>
      <c r="D634" s="289" t="s">
        <v>848</v>
      </c>
      <c r="E634" s="287" t="s">
        <v>411</v>
      </c>
      <c r="F634" s="288"/>
      <c r="G634" s="296"/>
      <c r="H634" s="19"/>
    </row>
    <row r="635" spans="2:8" ht="20.100000000000001" customHeight="1" collapsed="1" thickBot="1">
      <c r="B635" s="334" t="s">
        <v>2017</v>
      </c>
      <c r="C635" s="335"/>
      <c r="D635" s="335"/>
      <c r="E635" s="335"/>
      <c r="F635" s="335"/>
      <c r="G635" s="336"/>
      <c r="H635" s="19"/>
    </row>
    <row r="636" spans="2:8" ht="30.75" hidden="1" outlineLevel="1" thickBot="1">
      <c r="B636" s="333" t="s">
        <v>2018</v>
      </c>
      <c r="C636" s="285" t="s">
        <v>2019</v>
      </c>
      <c r="D636" s="289" t="s">
        <v>755</v>
      </c>
      <c r="E636" s="287" t="s">
        <v>739</v>
      </c>
      <c r="F636" s="288"/>
      <c r="G636" s="291" t="s">
        <v>1297</v>
      </c>
      <c r="H636" s="19"/>
    </row>
    <row r="637" spans="2:8" ht="33.75" hidden="1" outlineLevel="1" thickBot="1">
      <c r="B637" s="301" t="s">
        <v>2020</v>
      </c>
      <c r="C637" s="285" t="s">
        <v>2021</v>
      </c>
      <c r="D637" s="289" t="s">
        <v>738</v>
      </c>
      <c r="E637" s="287" t="s">
        <v>739</v>
      </c>
      <c r="F637" s="288"/>
      <c r="G637" s="291" t="s">
        <v>2022</v>
      </c>
      <c r="H637" s="19"/>
    </row>
    <row r="638" spans="2:8" ht="30.75" hidden="1" outlineLevel="1" thickBot="1">
      <c r="B638" s="333" t="s">
        <v>2023</v>
      </c>
      <c r="C638" s="285" t="s">
        <v>2024</v>
      </c>
      <c r="D638" s="289" t="s">
        <v>755</v>
      </c>
      <c r="E638" s="287" t="s">
        <v>739</v>
      </c>
      <c r="F638" s="288"/>
      <c r="G638" s="290" t="s">
        <v>1297</v>
      </c>
      <c r="H638" s="19"/>
    </row>
    <row r="639" spans="2:8" ht="33.75" hidden="1" outlineLevel="1" thickBot="1">
      <c r="B639" s="301" t="s">
        <v>2025</v>
      </c>
      <c r="C639" s="285" t="s">
        <v>2026</v>
      </c>
      <c r="D639" s="289" t="s">
        <v>738</v>
      </c>
      <c r="E639" s="287" t="s">
        <v>739</v>
      </c>
      <c r="F639" s="288"/>
      <c r="G639" s="290" t="s">
        <v>2027</v>
      </c>
      <c r="H639" s="19"/>
    </row>
    <row r="640" spans="2:8" ht="30.75" hidden="1" outlineLevel="1" thickBot="1">
      <c r="B640" s="333" t="s">
        <v>2028</v>
      </c>
      <c r="C640" s="285" t="s">
        <v>2029</v>
      </c>
      <c r="D640" s="289" t="s">
        <v>755</v>
      </c>
      <c r="E640" s="287" t="s">
        <v>739</v>
      </c>
      <c r="F640" s="288"/>
      <c r="G640" s="290" t="s">
        <v>1297</v>
      </c>
      <c r="H640" s="19"/>
    </row>
    <row r="641" spans="2:8" ht="30.75" hidden="1" outlineLevel="1" thickBot="1">
      <c r="B641" s="284" t="s">
        <v>2030</v>
      </c>
      <c r="C641" s="285" t="s">
        <v>2031</v>
      </c>
      <c r="D641" s="289" t="s">
        <v>738</v>
      </c>
      <c r="E641" s="287" t="s">
        <v>739</v>
      </c>
      <c r="F641" s="288"/>
      <c r="G641" s="290" t="s">
        <v>2032</v>
      </c>
      <c r="H641" s="19"/>
    </row>
    <row r="642" spans="2:8" ht="17.25" hidden="1" outlineLevel="1" thickBot="1">
      <c r="B642" s="284" t="s">
        <v>2033</v>
      </c>
      <c r="C642" s="285" t="s">
        <v>2034</v>
      </c>
      <c r="D642" s="289" t="s">
        <v>738</v>
      </c>
      <c r="E642" s="287" t="s">
        <v>739</v>
      </c>
      <c r="F642" s="288"/>
      <c r="G642" s="290" t="s">
        <v>893</v>
      </c>
      <c r="H642" s="19"/>
    </row>
    <row r="643" spans="2:8" ht="30.75" hidden="1" outlineLevel="1" thickBot="1">
      <c r="B643" s="301" t="s">
        <v>2035</v>
      </c>
      <c r="C643" s="285" t="s">
        <v>2036</v>
      </c>
      <c r="D643" s="289" t="s">
        <v>755</v>
      </c>
      <c r="E643" s="287" t="s">
        <v>739</v>
      </c>
      <c r="F643" s="288"/>
      <c r="G643" s="290" t="s">
        <v>924</v>
      </c>
      <c r="H643" s="19"/>
    </row>
    <row r="644" spans="2:8" ht="45.75" hidden="1" outlineLevel="1" thickBot="1">
      <c r="B644" s="284" t="s">
        <v>2037</v>
      </c>
      <c r="C644" s="285" t="s">
        <v>2038</v>
      </c>
      <c r="D644" s="289" t="s">
        <v>738</v>
      </c>
      <c r="E644" s="287" t="s">
        <v>739</v>
      </c>
      <c r="F644" s="288"/>
      <c r="G644" s="290" t="s">
        <v>2039</v>
      </c>
      <c r="H644" s="19"/>
    </row>
    <row r="645" spans="2:8" ht="30.75" hidden="1" outlineLevel="1" thickBot="1">
      <c r="B645" s="301" t="s">
        <v>2040</v>
      </c>
      <c r="C645" s="285" t="s">
        <v>2041</v>
      </c>
      <c r="D645" s="289" t="s">
        <v>755</v>
      </c>
      <c r="E645" s="287" t="s">
        <v>739</v>
      </c>
      <c r="F645" s="288"/>
      <c r="G645" s="290" t="s">
        <v>924</v>
      </c>
      <c r="H645" s="19"/>
    </row>
    <row r="646" spans="2:8" ht="45.75" hidden="1" outlineLevel="1" thickBot="1">
      <c r="B646" s="301" t="s">
        <v>2042</v>
      </c>
      <c r="C646" s="285" t="s">
        <v>2043</v>
      </c>
      <c r="D646" s="289" t="s">
        <v>738</v>
      </c>
      <c r="E646" s="287" t="s">
        <v>739</v>
      </c>
      <c r="F646" s="288"/>
      <c r="G646" s="290" t="s">
        <v>2044</v>
      </c>
      <c r="H646" s="19"/>
    </row>
    <row r="647" spans="2:8" ht="30.75" hidden="1" outlineLevel="1" thickBot="1">
      <c r="B647" s="301" t="s">
        <v>2045</v>
      </c>
      <c r="C647" s="285" t="s">
        <v>2046</v>
      </c>
      <c r="D647" s="289" t="s">
        <v>755</v>
      </c>
      <c r="E647" s="287" t="s">
        <v>739</v>
      </c>
      <c r="F647" s="288"/>
      <c r="G647" s="291" t="s">
        <v>924</v>
      </c>
      <c r="H647" s="19"/>
    </row>
    <row r="648" spans="2:8" ht="45.75" hidden="1" outlineLevel="1" thickBot="1">
      <c r="B648" s="284" t="s">
        <v>2047</v>
      </c>
      <c r="C648" s="285" t="s">
        <v>2048</v>
      </c>
      <c r="D648" s="289" t="s">
        <v>738</v>
      </c>
      <c r="E648" s="287" t="s">
        <v>739</v>
      </c>
      <c r="F648" s="288"/>
      <c r="G648" s="290" t="s">
        <v>2049</v>
      </c>
      <c r="H648" s="19"/>
    </row>
    <row r="649" spans="2:8" ht="17.25" hidden="1" outlineLevel="1" thickBot="1">
      <c r="B649" s="284" t="s">
        <v>2050</v>
      </c>
      <c r="C649" s="285" t="s">
        <v>2051</v>
      </c>
      <c r="D649" s="289" t="s">
        <v>738</v>
      </c>
      <c r="E649" s="287" t="s">
        <v>739</v>
      </c>
      <c r="F649" s="288"/>
      <c r="G649" s="290" t="s">
        <v>893</v>
      </c>
      <c r="H649" s="19"/>
    </row>
    <row r="650" spans="2:8" ht="20.100000000000001" customHeight="1" collapsed="1" thickBot="1">
      <c r="B650" s="334" t="s">
        <v>969</v>
      </c>
      <c r="C650" s="335"/>
      <c r="D650" s="335"/>
      <c r="E650" s="335"/>
      <c r="F650" s="335"/>
      <c r="G650" s="336"/>
      <c r="H650" s="19"/>
    </row>
    <row r="651" spans="2:8" ht="17.25" hidden="1" outlineLevel="1" thickBot="1">
      <c r="B651" s="301" t="s">
        <v>2052</v>
      </c>
      <c r="C651" s="285" t="s">
        <v>2053</v>
      </c>
      <c r="D651" s="289" t="s">
        <v>454</v>
      </c>
      <c r="E651" s="287" t="s">
        <v>739</v>
      </c>
      <c r="F651" s="288"/>
      <c r="G651" s="290" t="s">
        <v>881</v>
      </c>
      <c r="H651" s="19"/>
    </row>
    <row r="652" spans="2:8" ht="16.5" hidden="1" customHeight="1" outlineLevel="1">
      <c r="B652" s="301" t="s">
        <v>2054</v>
      </c>
      <c r="C652" s="285" t="s">
        <v>2055</v>
      </c>
      <c r="D652" s="289" t="s">
        <v>738</v>
      </c>
      <c r="E652" s="287" t="s">
        <v>871</v>
      </c>
      <c r="F652" s="288"/>
      <c r="G652" s="302" t="s">
        <v>1022</v>
      </c>
      <c r="H652" s="19"/>
    </row>
    <row r="653" spans="2:8" ht="17.25" hidden="1" outlineLevel="1" thickBot="1">
      <c r="B653" s="301" t="s">
        <v>2056</v>
      </c>
      <c r="C653" s="285" t="s">
        <v>2057</v>
      </c>
      <c r="D653" s="289" t="s">
        <v>738</v>
      </c>
      <c r="E653" s="287" t="s">
        <v>871</v>
      </c>
      <c r="F653" s="288"/>
      <c r="G653" s="306" t="s">
        <v>2058</v>
      </c>
      <c r="H653" s="19"/>
    </row>
    <row r="654" spans="2:8" ht="17.25" hidden="1" outlineLevel="1" thickBot="1">
      <c r="B654" s="301" t="s">
        <v>2059</v>
      </c>
      <c r="C654" s="285" t="s">
        <v>2060</v>
      </c>
      <c r="D654" s="289" t="s">
        <v>738</v>
      </c>
      <c r="E654" s="287" t="s">
        <v>871</v>
      </c>
      <c r="F654" s="288"/>
      <c r="G654" s="306"/>
      <c r="H654" s="19"/>
    </row>
    <row r="655" spans="2:8" ht="17.25" hidden="1" outlineLevel="1" thickBot="1">
      <c r="B655" s="301" t="s">
        <v>2061</v>
      </c>
      <c r="C655" s="285" t="s">
        <v>2062</v>
      </c>
      <c r="D655" s="289" t="s">
        <v>981</v>
      </c>
      <c r="E655" s="287" t="s">
        <v>871</v>
      </c>
      <c r="F655" s="288"/>
      <c r="G655" s="306"/>
      <c r="H655" s="19"/>
    </row>
    <row r="656" spans="2:8" ht="17.25" hidden="1" outlineLevel="1" thickBot="1">
      <c r="B656" s="301" t="s">
        <v>2063</v>
      </c>
      <c r="C656" s="285" t="s">
        <v>2064</v>
      </c>
      <c r="D656" s="289" t="s">
        <v>981</v>
      </c>
      <c r="E656" s="287" t="s">
        <v>871</v>
      </c>
      <c r="F656" s="288"/>
      <c r="G656" s="306"/>
      <c r="H656" s="19"/>
    </row>
    <row r="657" spans="2:8" ht="17.25" hidden="1" outlineLevel="1" thickBot="1">
      <c r="B657" s="301" t="s">
        <v>2065</v>
      </c>
      <c r="C657" s="285" t="s">
        <v>2066</v>
      </c>
      <c r="D657" s="289" t="s">
        <v>981</v>
      </c>
      <c r="E657" s="287" t="s">
        <v>871</v>
      </c>
      <c r="F657" s="288"/>
      <c r="G657" s="306"/>
      <c r="H657" s="19"/>
    </row>
    <row r="658" spans="2:8" ht="17.25" hidden="1" outlineLevel="1" thickBot="1">
      <c r="B658" s="301" t="s">
        <v>2067</v>
      </c>
      <c r="C658" s="285" t="s">
        <v>2068</v>
      </c>
      <c r="D658" s="289" t="s">
        <v>981</v>
      </c>
      <c r="E658" s="287" t="s">
        <v>871</v>
      </c>
      <c r="F658" s="288"/>
      <c r="G658" s="306"/>
      <c r="H658" s="19"/>
    </row>
    <row r="659" spans="2:8" ht="17.25" hidden="1" outlineLevel="1" thickBot="1">
      <c r="B659" s="301" t="s">
        <v>2069</v>
      </c>
      <c r="C659" s="285" t="s">
        <v>2070</v>
      </c>
      <c r="D659" s="289" t="s">
        <v>981</v>
      </c>
      <c r="E659" s="287" t="s">
        <v>871</v>
      </c>
      <c r="F659" s="288"/>
      <c r="G659" s="306"/>
      <c r="H659" s="19"/>
    </row>
    <row r="660" spans="2:8" ht="17.25" hidden="1" outlineLevel="1" thickBot="1">
      <c r="B660" s="301" t="s">
        <v>2071</v>
      </c>
      <c r="C660" s="285" t="s">
        <v>2072</v>
      </c>
      <c r="D660" s="289" t="s">
        <v>981</v>
      </c>
      <c r="E660" s="287" t="s">
        <v>871</v>
      </c>
      <c r="F660" s="288"/>
      <c r="G660" s="306"/>
      <c r="H660" s="19"/>
    </row>
    <row r="661" spans="2:8" ht="17.25" hidden="1" outlineLevel="1" thickBot="1">
      <c r="B661" s="301" t="s">
        <v>2073</v>
      </c>
      <c r="C661" s="285" t="s">
        <v>2074</v>
      </c>
      <c r="D661" s="289" t="s">
        <v>981</v>
      </c>
      <c r="E661" s="287" t="s">
        <v>871</v>
      </c>
      <c r="F661" s="288"/>
      <c r="G661" s="306"/>
      <c r="H661" s="19"/>
    </row>
    <row r="662" spans="2:8" ht="17.25" hidden="1" outlineLevel="1" thickBot="1">
      <c r="B662" s="301" t="s">
        <v>2075</v>
      </c>
      <c r="C662" s="285" t="s">
        <v>2076</v>
      </c>
      <c r="D662" s="289" t="s">
        <v>981</v>
      </c>
      <c r="E662" s="287" t="s">
        <v>871</v>
      </c>
      <c r="F662" s="288"/>
      <c r="G662" s="337"/>
      <c r="H662" s="19"/>
    </row>
    <row r="663" spans="2:8" ht="16.5" hidden="1" customHeight="1" outlineLevel="1">
      <c r="B663" s="301" t="s">
        <v>2077</v>
      </c>
      <c r="C663" s="285" t="s">
        <v>2078</v>
      </c>
      <c r="D663" s="289" t="s">
        <v>738</v>
      </c>
      <c r="E663" s="287" t="s">
        <v>871</v>
      </c>
      <c r="F663" s="288"/>
      <c r="G663" s="302" t="s">
        <v>1022</v>
      </c>
      <c r="H663" s="19"/>
    </row>
    <row r="664" spans="2:8" ht="17.25" hidden="1" outlineLevel="1" thickBot="1">
      <c r="B664" s="301" t="s">
        <v>2079</v>
      </c>
      <c r="C664" s="285" t="s">
        <v>2080</v>
      </c>
      <c r="D664" s="289" t="s">
        <v>738</v>
      </c>
      <c r="E664" s="287" t="s">
        <v>871</v>
      </c>
      <c r="F664" s="288"/>
      <c r="G664" s="306" t="s">
        <v>2081</v>
      </c>
      <c r="H664" s="19"/>
    </row>
    <row r="665" spans="2:8" ht="17.25" hidden="1" outlineLevel="1" thickBot="1">
      <c r="B665" s="301" t="s">
        <v>2082</v>
      </c>
      <c r="C665" s="285" t="s">
        <v>2083</v>
      </c>
      <c r="D665" s="289" t="s">
        <v>738</v>
      </c>
      <c r="E665" s="287" t="s">
        <v>871</v>
      </c>
      <c r="F665" s="288"/>
      <c r="G665" s="306"/>
      <c r="H665" s="19"/>
    </row>
    <row r="666" spans="2:8" ht="17.25" hidden="1" outlineLevel="1" thickBot="1">
      <c r="B666" s="301" t="s">
        <v>2084</v>
      </c>
      <c r="C666" s="285" t="s">
        <v>2085</v>
      </c>
      <c r="D666" s="289" t="s">
        <v>738</v>
      </c>
      <c r="E666" s="287" t="s">
        <v>871</v>
      </c>
      <c r="F666" s="288"/>
      <c r="G666" s="306"/>
      <c r="H666" s="19"/>
    </row>
    <row r="667" spans="2:8" ht="17.25" hidden="1" outlineLevel="1" thickBot="1">
      <c r="B667" s="301" t="s">
        <v>2086</v>
      </c>
      <c r="C667" s="285" t="s">
        <v>2087</v>
      </c>
      <c r="D667" s="289" t="s">
        <v>738</v>
      </c>
      <c r="E667" s="287" t="s">
        <v>871</v>
      </c>
      <c r="F667" s="288"/>
      <c r="G667" s="306"/>
      <c r="H667" s="19"/>
    </row>
    <row r="668" spans="2:8" ht="17.25" hidden="1" outlineLevel="1" thickBot="1">
      <c r="B668" s="301" t="s">
        <v>2088</v>
      </c>
      <c r="C668" s="285" t="s">
        <v>2089</v>
      </c>
      <c r="D668" s="289" t="s">
        <v>738</v>
      </c>
      <c r="E668" s="287" t="s">
        <v>871</v>
      </c>
      <c r="F668" s="288"/>
      <c r="G668" s="306"/>
      <c r="H668" s="19"/>
    </row>
    <row r="669" spans="2:8" ht="17.25" hidden="1" outlineLevel="1" thickBot="1">
      <c r="B669" s="301" t="s">
        <v>2090</v>
      </c>
      <c r="C669" s="285" t="s">
        <v>2091</v>
      </c>
      <c r="D669" s="289" t="s">
        <v>738</v>
      </c>
      <c r="E669" s="287" t="s">
        <v>871</v>
      </c>
      <c r="F669" s="288"/>
      <c r="G669" s="306"/>
      <c r="H669" s="19"/>
    </row>
    <row r="670" spans="2:8" ht="17.25" hidden="1" outlineLevel="1" thickBot="1">
      <c r="B670" s="301" t="s">
        <v>2092</v>
      </c>
      <c r="C670" s="285" t="s">
        <v>2093</v>
      </c>
      <c r="D670" s="289" t="s">
        <v>738</v>
      </c>
      <c r="E670" s="287" t="s">
        <v>871</v>
      </c>
      <c r="F670" s="288"/>
      <c r="G670" s="306"/>
      <c r="H670" s="19"/>
    </row>
    <row r="671" spans="2:8" ht="17.25" hidden="1" outlineLevel="1" thickBot="1">
      <c r="B671" s="301" t="s">
        <v>2094</v>
      </c>
      <c r="C671" s="285" t="s">
        <v>2095</v>
      </c>
      <c r="D671" s="289" t="s">
        <v>738</v>
      </c>
      <c r="E671" s="287" t="s">
        <v>871</v>
      </c>
      <c r="F671" s="288"/>
      <c r="G671" s="306"/>
      <c r="H671" s="19"/>
    </row>
    <row r="672" spans="2:8" ht="17.25" hidden="1" outlineLevel="1" thickBot="1">
      <c r="B672" s="301" t="s">
        <v>2096</v>
      </c>
      <c r="C672" s="285" t="s">
        <v>2097</v>
      </c>
      <c r="D672" s="289" t="s">
        <v>738</v>
      </c>
      <c r="E672" s="287" t="s">
        <v>871</v>
      </c>
      <c r="F672" s="288"/>
      <c r="G672" s="306"/>
      <c r="H672" s="19"/>
    </row>
    <row r="673" spans="2:8" ht="17.25" hidden="1" outlineLevel="1" thickBot="1">
      <c r="B673" s="301" t="s">
        <v>2098</v>
      </c>
      <c r="C673" s="285" t="s">
        <v>2099</v>
      </c>
      <c r="D673" s="289" t="s">
        <v>738</v>
      </c>
      <c r="E673" s="287" t="s">
        <v>871</v>
      </c>
      <c r="F673" s="288"/>
      <c r="G673" s="337"/>
      <c r="H673" s="19"/>
    </row>
    <row r="674" spans="2:8" ht="17.25" hidden="1" outlineLevel="1" thickBot="1">
      <c r="B674" s="301" t="s">
        <v>2100</v>
      </c>
      <c r="C674" s="285" t="s">
        <v>2101</v>
      </c>
      <c r="D674" s="289" t="s">
        <v>755</v>
      </c>
      <c r="E674" s="287" t="s">
        <v>739</v>
      </c>
      <c r="F674" s="288"/>
      <c r="G674" s="290" t="s">
        <v>881</v>
      </c>
      <c r="H674" s="19"/>
    </row>
    <row r="675" spans="2:8" ht="16.5" hidden="1" customHeight="1" outlineLevel="1">
      <c r="B675" s="301" t="s">
        <v>2102</v>
      </c>
      <c r="C675" s="285" t="s">
        <v>2103</v>
      </c>
      <c r="D675" s="289" t="s">
        <v>738</v>
      </c>
      <c r="E675" s="287" t="s">
        <v>739</v>
      </c>
      <c r="F675" s="288"/>
      <c r="G675" s="302" t="s">
        <v>1022</v>
      </c>
      <c r="H675" s="19"/>
    </row>
    <row r="676" spans="2:8" ht="17.25" hidden="1" outlineLevel="1" thickBot="1">
      <c r="B676" s="301" t="s">
        <v>2104</v>
      </c>
      <c r="C676" s="285" t="s">
        <v>2105</v>
      </c>
      <c r="D676" s="289" t="s">
        <v>738</v>
      </c>
      <c r="E676" s="287" t="s">
        <v>739</v>
      </c>
      <c r="F676" s="288"/>
      <c r="G676" s="306" t="s">
        <v>2106</v>
      </c>
      <c r="H676" s="19"/>
    </row>
    <row r="677" spans="2:8" ht="17.25" hidden="1" outlineLevel="1" thickBot="1">
      <c r="B677" s="301" t="s">
        <v>2107</v>
      </c>
      <c r="C677" s="285" t="s">
        <v>2108</v>
      </c>
      <c r="D677" s="289" t="s">
        <v>738</v>
      </c>
      <c r="E677" s="287" t="s">
        <v>739</v>
      </c>
      <c r="F677" s="288"/>
      <c r="G677" s="306"/>
      <c r="H677" s="19"/>
    </row>
    <row r="678" spans="2:8" ht="17.25" hidden="1" outlineLevel="1" thickBot="1">
      <c r="B678" s="301" t="s">
        <v>2109</v>
      </c>
      <c r="C678" s="285" t="s">
        <v>2110</v>
      </c>
      <c r="D678" s="289" t="s">
        <v>738</v>
      </c>
      <c r="E678" s="287" t="s">
        <v>739</v>
      </c>
      <c r="F678" s="288"/>
      <c r="G678" s="306"/>
      <c r="H678" s="19"/>
    </row>
    <row r="679" spans="2:8" ht="17.25" hidden="1" outlineLevel="1" thickBot="1">
      <c r="B679" s="301" t="s">
        <v>2111</v>
      </c>
      <c r="C679" s="285" t="s">
        <v>2112</v>
      </c>
      <c r="D679" s="289" t="s">
        <v>738</v>
      </c>
      <c r="E679" s="287" t="s">
        <v>739</v>
      </c>
      <c r="F679" s="288"/>
      <c r="G679" s="306"/>
      <c r="H679" s="19"/>
    </row>
    <row r="680" spans="2:8" ht="17.25" hidden="1" outlineLevel="1" thickBot="1">
      <c r="B680" s="301" t="s">
        <v>2113</v>
      </c>
      <c r="C680" s="285" t="s">
        <v>2114</v>
      </c>
      <c r="D680" s="289" t="s">
        <v>738</v>
      </c>
      <c r="E680" s="287" t="s">
        <v>739</v>
      </c>
      <c r="F680" s="288"/>
      <c r="G680" s="306"/>
      <c r="H680" s="19"/>
    </row>
    <row r="681" spans="2:8" ht="17.25" hidden="1" outlineLevel="1" thickBot="1">
      <c r="B681" s="301" t="s">
        <v>2115</v>
      </c>
      <c r="C681" s="285" t="s">
        <v>2116</v>
      </c>
      <c r="D681" s="289" t="s">
        <v>738</v>
      </c>
      <c r="E681" s="287" t="s">
        <v>739</v>
      </c>
      <c r="F681" s="288"/>
      <c r="G681" s="306"/>
      <c r="H681" s="19"/>
    </row>
    <row r="682" spans="2:8" ht="17.25" hidden="1" outlineLevel="1" thickBot="1">
      <c r="B682" s="301" t="s">
        <v>2117</v>
      </c>
      <c r="C682" s="285" t="s">
        <v>2118</v>
      </c>
      <c r="D682" s="289" t="s">
        <v>738</v>
      </c>
      <c r="E682" s="287" t="s">
        <v>739</v>
      </c>
      <c r="F682" s="288"/>
      <c r="G682" s="306"/>
      <c r="H682" s="19"/>
    </row>
    <row r="683" spans="2:8" ht="17.25" hidden="1" outlineLevel="1" thickBot="1">
      <c r="B683" s="301" t="s">
        <v>2119</v>
      </c>
      <c r="C683" s="285" t="s">
        <v>2120</v>
      </c>
      <c r="D683" s="289" t="s">
        <v>738</v>
      </c>
      <c r="E683" s="287" t="s">
        <v>739</v>
      </c>
      <c r="F683" s="288"/>
      <c r="G683" s="306"/>
      <c r="H683" s="19"/>
    </row>
    <row r="684" spans="2:8" ht="17.25" hidden="1" outlineLevel="1" thickBot="1">
      <c r="B684" s="301" t="s">
        <v>2121</v>
      </c>
      <c r="C684" s="285" t="s">
        <v>2122</v>
      </c>
      <c r="D684" s="289" t="s">
        <v>738</v>
      </c>
      <c r="E684" s="287" t="s">
        <v>739</v>
      </c>
      <c r="F684" s="288"/>
      <c r="G684" s="306"/>
      <c r="H684" s="19"/>
    </row>
    <row r="685" spans="2:8" ht="17.25" hidden="1" outlineLevel="1" thickBot="1">
      <c r="B685" s="301" t="s">
        <v>2123</v>
      </c>
      <c r="C685" s="285" t="s">
        <v>2124</v>
      </c>
      <c r="D685" s="289" t="s">
        <v>738</v>
      </c>
      <c r="E685" s="287" t="s">
        <v>739</v>
      </c>
      <c r="F685" s="288"/>
      <c r="G685" s="337"/>
      <c r="H685" s="19"/>
    </row>
    <row r="686" spans="2:8" ht="16.5" hidden="1" customHeight="1" outlineLevel="1">
      <c r="B686" s="301" t="s">
        <v>2125</v>
      </c>
      <c r="C686" s="285" t="s">
        <v>2126</v>
      </c>
      <c r="D686" s="289" t="s">
        <v>738</v>
      </c>
      <c r="E686" s="287" t="s">
        <v>739</v>
      </c>
      <c r="F686" s="288"/>
      <c r="G686" s="302" t="s">
        <v>1022</v>
      </c>
      <c r="H686" s="19"/>
    </row>
    <row r="687" spans="2:8" ht="17.25" hidden="1" outlineLevel="1" thickBot="1">
      <c r="B687" s="301" t="s">
        <v>2127</v>
      </c>
      <c r="C687" s="285" t="s">
        <v>2128</v>
      </c>
      <c r="D687" s="289" t="s">
        <v>738</v>
      </c>
      <c r="E687" s="287" t="s">
        <v>739</v>
      </c>
      <c r="F687" s="288"/>
      <c r="G687" s="306" t="s">
        <v>2129</v>
      </c>
      <c r="H687" s="19"/>
    </row>
    <row r="688" spans="2:8" ht="17.25" hidden="1" outlineLevel="1" thickBot="1">
      <c r="B688" s="301" t="s">
        <v>2130</v>
      </c>
      <c r="C688" s="285" t="s">
        <v>2131</v>
      </c>
      <c r="D688" s="289" t="s">
        <v>738</v>
      </c>
      <c r="E688" s="287" t="s">
        <v>739</v>
      </c>
      <c r="F688" s="288"/>
      <c r="G688" s="306"/>
      <c r="H688" s="19"/>
    </row>
    <row r="689" spans="2:8" ht="17.25" hidden="1" outlineLevel="1" thickBot="1">
      <c r="B689" s="301" t="s">
        <v>2132</v>
      </c>
      <c r="C689" s="285" t="s">
        <v>2133</v>
      </c>
      <c r="D689" s="289" t="s">
        <v>738</v>
      </c>
      <c r="E689" s="287" t="s">
        <v>739</v>
      </c>
      <c r="F689" s="288"/>
      <c r="G689" s="306"/>
      <c r="H689" s="19"/>
    </row>
    <row r="690" spans="2:8" ht="17.25" hidden="1" outlineLevel="1" thickBot="1">
      <c r="B690" s="301" t="s">
        <v>2134</v>
      </c>
      <c r="C690" s="285" t="s">
        <v>2135</v>
      </c>
      <c r="D690" s="289" t="s">
        <v>738</v>
      </c>
      <c r="E690" s="287" t="s">
        <v>739</v>
      </c>
      <c r="F690" s="288"/>
      <c r="G690" s="306"/>
      <c r="H690" s="19"/>
    </row>
    <row r="691" spans="2:8" ht="17.25" hidden="1" outlineLevel="1" thickBot="1">
      <c r="B691" s="301" t="s">
        <v>2136</v>
      </c>
      <c r="C691" s="285" t="s">
        <v>2137</v>
      </c>
      <c r="D691" s="289" t="s">
        <v>738</v>
      </c>
      <c r="E691" s="287" t="s">
        <v>739</v>
      </c>
      <c r="F691" s="288"/>
      <c r="G691" s="306"/>
      <c r="H691" s="19"/>
    </row>
    <row r="692" spans="2:8" ht="17.25" hidden="1" outlineLevel="1" thickBot="1">
      <c r="B692" s="301" t="s">
        <v>2138</v>
      </c>
      <c r="C692" s="285" t="s">
        <v>2139</v>
      </c>
      <c r="D692" s="289" t="s">
        <v>738</v>
      </c>
      <c r="E692" s="287" t="s">
        <v>739</v>
      </c>
      <c r="F692" s="288"/>
      <c r="G692" s="306"/>
      <c r="H692" s="19"/>
    </row>
    <row r="693" spans="2:8" ht="17.25" hidden="1" outlineLevel="1" thickBot="1">
      <c r="B693" s="301" t="s">
        <v>2140</v>
      </c>
      <c r="C693" s="285" t="s">
        <v>2141</v>
      </c>
      <c r="D693" s="289" t="s">
        <v>738</v>
      </c>
      <c r="E693" s="287" t="s">
        <v>739</v>
      </c>
      <c r="F693" s="288"/>
      <c r="G693" s="306"/>
      <c r="H693" s="19"/>
    </row>
    <row r="694" spans="2:8" ht="17.25" hidden="1" outlineLevel="1" thickBot="1">
      <c r="B694" s="301" t="s">
        <v>2142</v>
      </c>
      <c r="C694" s="285" t="s">
        <v>2143</v>
      </c>
      <c r="D694" s="289" t="s">
        <v>738</v>
      </c>
      <c r="E694" s="287" t="s">
        <v>739</v>
      </c>
      <c r="F694" s="288"/>
      <c r="G694" s="306"/>
      <c r="H694" s="19"/>
    </row>
    <row r="695" spans="2:8" ht="17.25" hidden="1" outlineLevel="1" thickBot="1">
      <c r="B695" s="301" t="s">
        <v>2144</v>
      </c>
      <c r="C695" s="285" t="s">
        <v>2145</v>
      </c>
      <c r="D695" s="289" t="s">
        <v>738</v>
      </c>
      <c r="E695" s="287" t="s">
        <v>739</v>
      </c>
      <c r="F695" s="288"/>
      <c r="G695" s="306"/>
      <c r="H695" s="19"/>
    </row>
    <row r="696" spans="2:8" ht="17.25" hidden="1" outlineLevel="1" thickBot="1">
      <c r="B696" s="301" t="s">
        <v>2146</v>
      </c>
      <c r="C696" s="285" t="s">
        <v>2147</v>
      </c>
      <c r="D696" s="289" t="s">
        <v>884</v>
      </c>
      <c r="E696" s="287" t="s">
        <v>871</v>
      </c>
      <c r="F696" s="288"/>
      <c r="G696" s="338"/>
      <c r="H696" s="19"/>
    </row>
    <row r="697" spans="2:8" ht="20.100000000000001" customHeight="1" collapsed="1" thickBot="1">
      <c r="B697" s="339" t="s">
        <v>1116</v>
      </c>
      <c r="C697" s="340"/>
      <c r="D697" s="340"/>
      <c r="E697" s="340"/>
      <c r="F697" s="340"/>
      <c r="G697" s="336"/>
      <c r="H697" s="19"/>
    </row>
    <row r="698" spans="2:8" ht="17.25" hidden="1" outlineLevel="1" thickBot="1">
      <c r="B698" s="301" t="s">
        <v>2148</v>
      </c>
      <c r="C698" s="285" t="s">
        <v>2149</v>
      </c>
      <c r="D698" s="289" t="s">
        <v>440</v>
      </c>
      <c r="E698" s="287" t="s">
        <v>519</v>
      </c>
      <c r="F698" s="288"/>
      <c r="G698" s="290" t="s">
        <v>2150</v>
      </c>
      <c r="H698" s="19"/>
    </row>
    <row r="699" spans="2:8" ht="17.25" hidden="1" outlineLevel="1" thickBot="1">
      <c r="B699" s="284" t="s">
        <v>2151</v>
      </c>
      <c r="C699" s="285" t="s">
        <v>2152</v>
      </c>
      <c r="D699" s="289" t="s">
        <v>1125</v>
      </c>
      <c r="E699" s="287" t="s">
        <v>739</v>
      </c>
      <c r="F699" s="288"/>
      <c r="G699" s="290"/>
      <c r="H699" s="19"/>
    </row>
    <row r="700" spans="2:8" ht="17.25" hidden="1" outlineLevel="1" thickBot="1">
      <c r="B700" s="284" t="s">
        <v>2153</v>
      </c>
      <c r="C700" s="285" t="s">
        <v>2154</v>
      </c>
      <c r="D700" s="289" t="s">
        <v>738</v>
      </c>
      <c r="E700" s="287" t="s">
        <v>739</v>
      </c>
      <c r="F700" s="288"/>
      <c r="G700" s="290" t="s">
        <v>893</v>
      </c>
      <c r="H700" s="19"/>
    </row>
    <row r="701" spans="2:8" ht="17.25" hidden="1" outlineLevel="1" thickBot="1">
      <c r="B701" s="301" t="s">
        <v>2155</v>
      </c>
      <c r="C701" s="285" t="s">
        <v>2156</v>
      </c>
      <c r="D701" s="289" t="s">
        <v>755</v>
      </c>
      <c r="E701" s="287" t="s">
        <v>739</v>
      </c>
      <c r="F701" s="288"/>
      <c r="G701" s="290" t="s">
        <v>881</v>
      </c>
      <c r="H701" s="19"/>
    </row>
    <row r="702" spans="2:8" ht="30.75" hidden="1" outlineLevel="1" thickBot="1">
      <c r="B702" s="284" t="s">
        <v>2157</v>
      </c>
      <c r="C702" s="285" t="s">
        <v>2158</v>
      </c>
      <c r="D702" s="289" t="s">
        <v>738</v>
      </c>
      <c r="E702" s="287" t="s">
        <v>739</v>
      </c>
      <c r="F702" s="288"/>
      <c r="G702" s="290" t="s">
        <v>2159</v>
      </c>
      <c r="H702" s="19"/>
    </row>
    <row r="703" spans="2:8" ht="17.25" hidden="1" outlineLevel="1" thickBot="1">
      <c r="B703" s="284" t="s">
        <v>2160</v>
      </c>
      <c r="C703" s="285" t="s">
        <v>2161</v>
      </c>
      <c r="D703" s="289" t="s">
        <v>738</v>
      </c>
      <c r="E703" s="287" t="s">
        <v>739</v>
      </c>
      <c r="F703" s="288"/>
      <c r="G703" s="290" t="s">
        <v>893</v>
      </c>
      <c r="H703" s="19"/>
    </row>
    <row r="704" spans="2:8" ht="17.25" hidden="1" outlineLevel="1" thickBot="1">
      <c r="B704" s="284" t="s">
        <v>2162</v>
      </c>
      <c r="C704" s="285" t="s">
        <v>2163</v>
      </c>
      <c r="D704" s="289" t="s">
        <v>755</v>
      </c>
      <c r="E704" s="287" t="s">
        <v>739</v>
      </c>
      <c r="F704" s="288"/>
      <c r="G704" s="290" t="s">
        <v>1137</v>
      </c>
      <c r="H704" s="19"/>
    </row>
    <row r="705" spans="2:8" ht="17.25" hidden="1" outlineLevel="1" thickBot="1">
      <c r="B705" s="284" t="s">
        <v>2164</v>
      </c>
      <c r="C705" s="285" t="s">
        <v>2165</v>
      </c>
      <c r="D705" s="289" t="s">
        <v>755</v>
      </c>
      <c r="E705" s="287" t="s">
        <v>739</v>
      </c>
      <c r="F705" s="288"/>
      <c r="G705" s="290" t="s">
        <v>1140</v>
      </c>
      <c r="H705" s="19"/>
    </row>
    <row r="706" spans="2:8" ht="17.25" hidden="1" outlineLevel="1" thickBot="1">
      <c r="B706" s="284" t="s">
        <v>2166</v>
      </c>
      <c r="C706" s="285" t="s">
        <v>2167</v>
      </c>
      <c r="D706" s="289" t="s">
        <v>755</v>
      </c>
      <c r="E706" s="287" t="s">
        <v>739</v>
      </c>
      <c r="F706" s="288"/>
      <c r="G706" s="290" t="s">
        <v>1143</v>
      </c>
      <c r="H706" s="19"/>
    </row>
    <row r="707" spans="2:8" ht="17.25" hidden="1" outlineLevel="1" thickBot="1">
      <c r="B707" s="284" t="s">
        <v>2168</v>
      </c>
      <c r="C707" s="285" t="s">
        <v>2169</v>
      </c>
      <c r="D707" s="289" t="s">
        <v>1146</v>
      </c>
      <c r="E707" s="287" t="s">
        <v>411</v>
      </c>
      <c r="F707" s="288"/>
      <c r="G707" s="290"/>
      <c r="H707" s="19"/>
    </row>
    <row r="708" spans="2:8" ht="60.75" hidden="1" outlineLevel="1" thickBot="1">
      <c r="B708" s="284" t="s">
        <v>2170</v>
      </c>
      <c r="C708" s="285" t="s">
        <v>2171</v>
      </c>
      <c r="D708" s="289" t="s">
        <v>755</v>
      </c>
      <c r="E708" s="287" t="s">
        <v>739</v>
      </c>
      <c r="F708" s="288"/>
      <c r="G708" s="290" t="s">
        <v>1149</v>
      </c>
      <c r="H708" s="19"/>
    </row>
    <row r="709" spans="2:8" ht="17.25" hidden="1" outlineLevel="1" thickBot="1">
      <c r="B709" s="284" t="s">
        <v>2172</v>
      </c>
      <c r="C709" s="285" t="s">
        <v>2173</v>
      </c>
      <c r="D709" s="289" t="s">
        <v>1146</v>
      </c>
      <c r="E709" s="287" t="s">
        <v>1152</v>
      </c>
      <c r="F709" s="288"/>
      <c r="G709" s="290"/>
      <c r="H709" s="19"/>
    </row>
    <row r="710" spans="2:8" ht="17.25" hidden="1" outlineLevel="1" thickBot="1">
      <c r="B710" s="284" t="s">
        <v>2174</v>
      </c>
      <c r="C710" s="285" t="s">
        <v>2175</v>
      </c>
      <c r="D710" s="289" t="s">
        <v>820</v>
      </c>
      <c r="E710" s="287" t="s">
        <v>1152</v>
      </c>
      <c r="F710" s="288"/>
      <c r="G710" s="290" t="s">
        <v>1155</v>
      </c>
      <c r="H710" s="19"/>
    </row>
    <row r="711" spans="2:8" ht="30.75" hidden="1" outlineLevel="1" thickBot="1">
      <c r="B711" s="284" t="s">
        <v>2176</v>
      </c>
      <c r="C711" s="285" t="s">
        <v>2177</v>
      </c>
      <c r="D711" s="289" t="s">
        <v>1158</v>
      </c>
      <c r="E711" s="287" t="s">
        <v>739</v>
      </c>
      <c r="F711" s="288"/>
      <c r="G711" s="290" t="s">
        <v>1159</v>
      </c>
      <c r="H711" s="19"/>
    </row>
    <row r="712" spans="2:8" ht="30.75" hidden="1" outlineLevel="1" thickBot="1">
      <c r="B712" s="284" t="s">
        <v>2178</v>
      </c>
      <c r="C712" s="285" t="s">
        <v>2179</v>
      </c>
      <c r="D712" s="289" t="s">
        <v>1158</v>
      </c>
      <c r="E712" s="287" t="s">
        <v>739</v>
      </c>
      <c r="F712" s="288"/>
      <c r="G712" s="290" t="s">
        <v>1162</v>
      </c>
      <c r="H712" s="19"/>
    </row>
    <row r="713" spans="2:8" ht="17.25" hidden="1" outlineLevel="1" thickBot="1">
      <c r="B713" s="284" t="s">
        <v>2180</v>
      </c>
      <c r="C713" s="285" t="s">
        <v>2181</v>
      </c>
      <c r="D713" s="289" t="s">
        <v>1125</v>
      </c>
      <c r="E713" s="287" t="s">
        <v>739</v>
      </c>
      <c r="F713" s="288"/>
      <c r="G713" s="290"/>
      <c r="H713" s="19"/>
    </row>
    <row r="714" spans="2:8" ht="30.75" hidden="1" outlineLevel="1" thickBot="1">
      <c r="B714" s="284" t="s">
        <v>2182</v>
      </c>
      <c r="C714" s="285" t="s">
        <v>2183</v>
      </c>
      <c r="D714" s="289" t="s">
        <v>1158</v>
      </c>
      <c r="E714" s="287" t="s">
        <v>739</v>
      </c>
      <c r="F714" s="288"/>
      <c r="G714" s="290" t="s">
        <v>1159</v>
      </c>
      <c r="H714" s="19"/>
    </row>
    <row r="715" spans="2:8" ht="30.75" hidden="1" outlineLevel="1" thickBot="1">
      <c r="B715" s="284" t="s">
        <v>2184</v>
      </c>
      <c r="C715" s="285" t="s">
        <v>2185</v>
      </c>
      <c r="D715" s="289" t="s">
        <v>1158</v>
      </c>
      <c r="E715" s="287" t="s">
        <v>739</v>
      </c>
      <c r="F715" s="288"/>
      <c r="G715" s="290" t="s">
        <v>1162</v>
      </c>
      <c r="H715" s="19"/>
    </row>
    <row r="716" spans="2:8" ht="17.25" hidden="1" outlineLevel="1" thickBot="1">
      <c r="B716" s="284" t="s">
        <v>2186</v>
      </c>
      <c r="C716" s="285" t="s">
        <v>2187</v>
      </c>
      <c r="D716" s="289" t="s">
        <v>1125</v>
      </c>
      <c r="E716" s="287" t="s">
        <v>739</v>
      </c>
      <c r="F716" s="288"/>
      <c r="G716" s="290"/>
      <c r="H716" s="19"/>
    </row>
    <row r="717" spans="2:8" ht="17.25" hidden="1" outlineLevel="1" thickBot="1">
      <c r="B717" s="284" t="s">
        <v>2188</v>
      </c>
      <c r="C717" s="285" t="s">
        <v>2189</v>
      </c>
      <c r="D717" s="289" t="s">
        <v>755</v>
      </c>
      <c r="E717" s="287" t="s">
        <v>739</v>
      </c>
      <c r="F717" s="288"/>
      <c r="G717" s="290" t="s">
        <v>2190</v>
      </c>
      <c r="H717" s="19"/>
    </row>
    <row r="718" spans="2:8" ht="20.100000000000001" customHeight="1" thickBot="1">
      <c r="B718" s="37"/>
      <c r="C718" s="37"/>
      <c r="D718" s="38"/>
      <c r="E718" s="39"/>
      <c r="F718" s="39"/>
      <c r="G718" s="217"/>
      <c r="H718" s="7"/>
    </row>
    <row r="719" spans="2:8" ht="20.100000000000001" customHeight="1" collapsed="1" thickBot="1">
      <c r="B719" s="330" t="s">
        <v>2191</v>
      </c>
      <c r="C719" s="331"/>
      <c r="D719" s="331"/>
      <c r="E719" s="332"/>
      <c r="F719" s="332"/>
      <c r="G719" s="341"/>
      <c r="H719" s="19"/>
    </row>
    <row r="720" spans="2:8" ht="17.25" hidden="1" outlineLevel="1" thickBot="1">
      <c r="B720" s="309" t="s">
        <v>714</v>
      </c>
      <c r="C720" s="286" t="s">
        <v>1866</v>
      </c>
      <c r="D720" s="286" t="s">
        <v>716</v>
      </c>
      <c r="E720" s="295" t="s">
        <v>519</v>
      </c>
      <c r="F720" s="342" t="s">
        <v>717</v>
      </c>
      <c r="G720" s="283" t="s">
        <v>1867</v>
      </c>
      <c r="H720" s="19"/>
    </row>
    <row r="721" spans="2:8" ht="30.75" hidden="1" outlineLevel="1" thickBot="1">
      <c r="B721" s="320" t="s">
        <v>719</v>
      </c>
      <c r="C721" s="319" t="s">
        <v>720</v>
      </c>
      <c r="D721" s="319" t="s">
        <v>721</v>
      </c>
      <c r="E721" s="343" t="s">
        <v>414</v>
      </c>
      <c r="F721" s="344"/>
      <c r="G721" s="299" t="s">
        <v>722</v>
      </c>
      <c r="H721" s="19"/>
    </row>
    <row r="722" spans="2:8" ht="17.25" hidden="1" outlineLevel="1" thickBot="1">
      <c r="B722" s="284" t="s">
        <v>268</v>
      </c>
      <c r="C722" s="294" t="s">
        <v>1944</v>
      </c>
      <c r="D722" s="294" t="s">
        <v>721</v>
      </c>
      <c r="E722" s="315" t="s">
        <v>414</v>
      </c>
      <c r="F722" s="288" t="s">
        <v>717</v>
      </c>
      <c r="G722" s="290" t="s">
        <v>1945</v>
      </c>
      <c r="H722" s="19"/>
    </row>
    <row r="723" spans="2:8" ht="17.25" hidden="1" outlineLevel="1" thickBot="1">
      <c r="B723" s="301" t="s">
        <v>2192</v>
      </c>
      <c r="C723" s="286" t="s">
        <v>2193</v>
      </c>
      <c r="D723" s="289" t="s">
        <v>755</v>
      </c>
      <c r="E723" s="287" t="s">
        <v>739</v>
      </c>
      <c r="F723" s="345"/>
      <c r="G723" s="290" t="s">
        <v>2194</v>
      </c>
      <c r="H723" s="19"/>
    </row>
    <row r="724" spans="2:8" ht="17.25" hidden="1" outlineLevel="1" thickBot="1">
      <c r="B724" s="309" t="s">
        <v>2195</v>
      </c>
      <c r="C724" s="286" t="s">
        <v>2196</v>
      </c>
      <c r="D724" s="328" t="s">
        <v>605</v>
      </c>
      <c r="E724" s="329" t="s">
        <v>532</v>
      </c>
      <c r="F724" s="346"/>
      <c r="G724" s="300" t="s">
        <v>733</v>
      </c>
      <c r="H724" s="19"/>
    </row>
    <row r="725" spans="2:8" ht="17.25" hidden="1" outlineLevel="1" thickBot="1">
      <c r="B725" s="347" t="s">
        <v>2197</v>
      </c>
      <c r="C725" s="348" t="s">
        <v>2198</v>
      </c>
      <c r="D725" s="349" t="s">
        <v>738</v>
      </c>
      <c r="E725" s="350" t="s">
        <v>739</v>
      </c>
      <c r="F725" s="351"/>
      <c r="G725" s="352" t="s">
        <v>893</v>
      </c>
      <c r="H725" s="19"/>
    </row>
    <row r="726" spans="2:8" ht="20.100000000000001" customHeight="1" thickBot="1">
      <c r="B726" s="37"/>
      <c r="C726" s="37"/>
      <c r="D726" s="38"/>
      <c r="E726" s="39"/>
      <c r="F726" s="39"/>
      <c r="G726" s="217"/>
      <c r="H726" s="7"/>
    </row>
    <row r="727" spans="2:8" ht="20.100000000000001" customHeight="1" collapsed="1" thickBot="1">
      <c r="B727" s="330" t="s">
        <v>2199</v>
      </c>
      <c r="C727" s="331"/>
      <c r="D727" s="331"/>
      <c r="E727" s="332"/>
      <c r="F727" s="332"/>
      <c r="G727" s="341"/>
      <c r="H727" s="19"/>
    </row>
    <row r="728" spans="2:8" ht="17.25" hidden="1" outlineLevel="1" thickBot="1">
      <c r="B728" s="309" t="s">
        <v>714</v>
      </c>
      <c r="C728" s="286" t="s">
        <v>1866</v>
      </c>
      <c r="D728" s="286" t="s">
        <v>716</v>
      </c>
      <c r="E728" s="295" t="s">
        <v>519</v>
      </c>
      <c r="F728" s="342" t="s">
        <v>717</v>
      </c>
      <c r="G728" s="283" t="s">
        <v>1867</v>
      </c>
      <c r="H728" s="19"/>
    </row>
    <row r="729" spans="2:8" ht="30.75" hidden="1" outlineLevel="1" thickBot="1">
      <c r="B729" s="320" t="s">
        <v>719</v>
      </c>
      <c r="C729" s="286" t="s">
        <v>720</v>
      </c>
      <c r="D729" s="286" t="s">
        <v>721</v>
      </c>
      <c r="E729" s="295" t="s">
        <v>414</v>
      </c>
      <c r="F729" s="344"/>
      <c r="G729" s="299" t="s">
        <v>722</v>
      </c>
      <c r="H729" s="19"/>
    </row>
    <row r="730" spans="2:8" ht="17.25" hidden="1" outlineLevel="1" thickBot="1">
      <c r="B730" s="284" t="s">
        <v>268</v>
      </c>
      <c r="C730" s="294" t="s">
        <v>1944</v>
      </c>
      <c r="D730" s="294" t="s">
        <v>721</v>
      </c>
      <c r="E730" s="315" t="s">
        <v>414</v>
      </c>
      <c r="F730" s="288" t="s">
        <v>717</v>
      </c>
      <c r="G730" s="290" t="s">
        <v>1945</v>
      </c>
      <c r="H730" s="19"/>
    </row>
    <row r="731" spans="2:8" ht="17.25" hidden="1" outlineLevel="1" thickBot="1">
      <c r="B731" s="301" t="s">
        <v>2200</v>
      </c>
      <c r="C731" s="294" t="s">
        <v>2201</v>
      </c>
      <c r="D731" s="289" t="s">
        <v>755</v>
      </c>
      <c r="E731" s="287" t="s">
        <v>411</v>
      </c>
      <c r="F731" s="345"/>
      <c r="G731" s="290" t="s">
        <v>1938</v>
      </c>
      <c r="H731" s="19"/>
    </row>
    <row r="732" spans="2:8" ht="30.75" hidden="1" outlineLevel="1" thickBot="1">
      <c r="B732" s="353" t="s">
        <v>2202</v>
      </c>
      <c r="C732" s="348" t="s">
        <v>2203</v>
      </c>
      <c r="D732" s="349" t="s">
        <v>738</v>
      </c>
      <c r="E732" s="350" t="s">
        <v>739</v>
      </c>
      <c r="F732" s="351"/>
      <c r="G732" s="352" t="s">
        <v>2204</v>
      </c>
      <c r="H732" s="19"/>
    </row>
    <row r="733" spans="2:8" ht="20.100000000000001" customHeight="1" thickBot="1">
      <c r="B733" s="37"/>
      <c r="C733" s="37"/>
      <c r="D733" s="38"/>
      <c r="E733" s="39"/>
      <c r="F733" s="39"/>
      <c r="G733" s="217"/>
      <c r="H733" s="7"/>
    </row>
    <row r="734" spans="2:8" ht="20.100000000000001" customHeight="1" collapsed="1" thickBot="1">
      <c r="B734" s="330" t="s">
        <v>2205</v>
      </c>
      <c r="C734" s="331"/>
      <c r="D734" s="331"/>
      <c r="E734" s="332"/>
      <c r="F734" s="332"/>
      <c r="G734" s="341"/>
      <c r="H734" s="19"/>
    </row>
    <row r="735" spans="2:8" ht="17.25" hidden="1" outlineLevel="1" thickBot="1">
      <c r="B735" s="354" t="s">
        <v>2206</v>
      </c>
      <c r="C735" s="355"/>
      <c r="D735" s="355"/>
      <c r="E735" s="355"/>
      <c r="F735" s="355"/>
      <c r="G735" s="356"/>
      <c r="H735" s="19"/>
    </row>
    <row r="736" spans="2:8" ht="17.25" hidden="1" outlineLevel="1" thickBot="1">
      <c r="B736" s="357" t="s">
        <v>2207</v>
      </c>
      <c r="C736" s="358"/>
      <c r="D736" s="358"/>
      <c r="E736" s="358"/>
      <c r="F736" s="358"/>
      <c r="G736" s="359"/>
      <c r="H736" s="19"/>
    </row>
    <row r="737" spans="2:8" ht="17.25" hidden="1" outlineLevel="1" thickBot="1">
      <c r="B737" s="360" t="s">
        <v>2208</v>
      </c>
      <c r="C737" s="361"/>
      <c r="D737" s="361"/>
      <c r="E737" s="361"/>
      <c r="F737" s="361"/>
      <c r="G737" s="362"/>
      <c r="H737" s="19"/>
    </row>
    <row r="738" spans="2:8" ht="17.25" hidden="1" outlineLevel="1" thickBot="1">
      <c r="B738" s="309" t="s">
        <v>714</v>
      </c>
      <c r="C738" s="286" t="s">
        <v>715</v>
      </c>
      <c r="D738" s="286" t="s">
        <v>716</v>
      </c>
      <c r="E738" s="295" t="s">
        <v>519</v>
      </c>
      <c r="F738" s="342" t="s">
        <v>717</v>
      </c>
      <c r="G738" s="300" t="s">
        <v>1867</v>
      </c>
      <c r="H738" s="19"/>
    </row>
    <row r="739" spans="2:8" ht="30.75" hidden="1" outlineLevel="1" thickBot="1">
      <c r="B739" s="320" t="s">
        <v>719</v>
      </c>
      <c r="C739" s="286" t="s">
        <v>720</v>
      </c>
      <c r="D739" s="286" t="s">
        <v>721</v>
      </c>
      <c r="E739" s="295" t="s">
        <v>414</v>
      </c>
      <c r="F739" s="344"/>
      <c r="G739" s="299" t="s">
        <v>722</v>
      </c>
      <c r="H739" s="19"/>
    </row>
    <row r="740" spans="2:8" ht="17.25" hidden="1" outlineLevel="1" thickBot="1">
      <c r="B740" s="284" t="s">
        <v>2209</v>
      </c>
      <c r="C740" s="294" t="s">
        <v>2210</v>
      </c>
      <c r="D740" s="294" t="s">
        <v>537</v>
      </c>
      <c r="E740" s="315" t="s">
        <v>411</v>
      </c>
      <c r="F740" s="288" t="s">
        <v>717</v>
      </c>
      <c r="G740" s="290" t="s">
        <v>733</v>
      </c>
      <c r="H740" s="19"/>
    </row>
    <row r="741" spans="2:8" ht="60.75" hidden="1" outlineLevel="1" thickBot="1">
      <c r="B741" s="284" t="s">
        <v>313</v>
      </c>
      <c r="C741" s="294" t="s">
        <v>2211</v>
      </c>
      <c r="D741" s="294" t="s">
        <v>716</v>
      </c>
      <c r="E741" s="315" t="s">
        <v>519</v>
      </c>
      <c r="F741" s="288"/>
      <c r="G741" s="364" t="s">
        <v>2212</v>
      </c>
      <c r="H741" s="19"/>
    </row>
    <row r="742" spans="2:8" ht="60.75" hidden="1" outlineLevel="1" thickBot="1">
      <c r="B742" s="284" t="s">
        <v>314</v>
      </c>
      <c r="C742" s="294" t="s">
        <v>2213</v>
      </c>
      <c r="D742" s="294" t="s">
        <v>775</v>
      </c>
      <c r="E742" s="315" t="s">
        <v>519</v>
      </c>
      <c r="F742" s="288"/>
      <c r="G742" s="364" t="s">
        <v>2214</v>
      </c>
      <c r="H742" s="19"/>
    </row>
    <row r="743" spans="2:8" ht="60.75" hidden="1" outlineLevel="1" thickBot="1">
      <c r="B743" s="284" t="s">
        <v>315</v>
      </c>
      <c r="C743" s="294" t="s">
        <v>2215</v>
      </c>
      <c r="D743" s="294" t="s">
        <v>775</v>
      </c>
      <c r="E743" s="315" t="s">
        <v>779</v>
      </c>
      <c r="F743" s="288"/>
      <c r="G743" s="364" t="s">
        <v>2216</v>
      </c>
      <c r="H743" s="19"/>
    </row>
    <row r="744" spans="2:8" ht="60.75" hidden="1" outlineLevel="1" thickBot="1">
      <c r="B744" s="284" t="s">
        <v>316</v>
      </c>
      <c r="C744" s="294" t="s">
        <v>2217</v>
      </c>
      <c r="D744" s="294" t="s">
        <v>783</v>
      </c>
      <c r="E744" s="315" t="s">
        <v>519</v>
      </c>
      <c r="F744" s="288"/>
      <c r="G744" s="364" t="s">
        <v>2218</v>
      </c>
      <c r="H744" s="19"/>
    </row>
    <row r="745" spans="2:8" ht="60.75" hidden="1" outlineLevel="1" thickBot="1">
      <c r="B745" s="284" t="s">
        <v>317</v>
      </c>
      <c r="C745" s="294" t="s">
        <v>2219</v>
      </c>
      <c r="D745" s="294" t="s">
        <v>786</v>
      </c>
      <c r="E745" s="315" t="s">
        <v>519</v>
      </c>
      <c r="F745" s="288"/>
      <c r="G745" s="364" t="s">
        <v>2220</v>
      </c>
      <c r="H745" s="19"/>
    </row>
    <row r="746" spans="2:8" ht="75.75" hidden="1" outlineLevel="1" thickBot="1">
      <c r="B746" s="284" t="s">
        <v>2221</v>
      </c>
      <c r="C746" s="294" t="s">
        <v>2222</v>
      </c>
      <c r="D746" s="294" t="s">
        <v>786</v>
      </c>
      <c r="E746" s="315" t="s">
        <v>779</v>
      </c>
      <c r="F746" s="288"/>
      <c r="G746" s="365" t="s">
        <v>2223</v>
      </c>
      <c r="H746" s="19"/>
    </row>
    <row r="747" spans="2:8" ht="75.75" hidden="1" outlineLevel="1" thickBot="1">
      <c r="B747" s="284" t="s">
        <v>2224</v>
      </c>
      <c r="C747" s="294" t="s">
        <v>2225</v>
      </c>
      <c r="D747" s="294" t="s">
        <v>786</v>
      </c>
      <c r="E747" s="315" t="s">
        <v>779</v>
      </c>
      <c r="F747" s="288"/>
      <c r="G747" s="365" t="s">
        <v>2226</v>
      </c>
      <c r="H747" s="19"/>
    </row>
    <row r="748" spans="2:8" ht="36.75" hidden="1" outlineLevel="1" thickBot="1">
      <c r="B748" s="347" t="s">
        <v>2227</v>
      </c>
      <c r="C748" s="348" t="s">
        <v>2228</v>
      </c>
      <c r="D748" s="348" t="s">
        <v>755</v>
      </c>
      <c r="E748" s="366" t="s">
        <v>739</v>
      </c>
      <c r="F748" s="367"/>
      <c r="G748" s="368" t="s">
        <v>2229</v>
      </c>
      <c r="H748" s="19"/>
    </row>
    <row r="749" spans="2:8" ht="20.100000000000001" customHeight="1" thickBot="1">
      <c r="B749" s="37"/>
      <c r="C749" s="37"/>
      <c r="D749" s="38"/>
      <c r="E749" s="39"/>
      <c r="F749" s="39"/>
      <c r="G749" s="217"/>
      <c r="H749" s="7"/>
    </row>
    <row r="750" spans="2:8" ht="20.100000000000001" customHeight="1" collapsed="1" thickBot="1">
      <c r="B750" s="330" t="s">
        <v>2230</v>
      </c>
      <c r="C750" s="331"/>
      <c r="D750" s="331"/>
      <c r="E750" s="332"/>
      <c r="F750" s="332"/>
      <c r="G750" s="341"/>
      <c r="H750" s="19"/>
    </row>
    <row r="751" spans="2:8" ht="17.25" hidden="1" outlineLevel="1" thickBot="1">
      <c r="B751" s="277" t="s">
        <v>714</v>
      </c>
      <c r="C751" s="286" t="s">
        <v>1866</v>
      </c>
      <c r="D751" s="286" t="s">
        <v>529</v>
      </c>
      <c r="E751" s="295" t="s">
        <v>519</v>
      </c>
      <c r="F751" s="342" t="s">
        <v>717</v>
      </c>
      <c r="G751" s="283" t="s">
        <v>1867</v>
      </c>
      <c r="H751" s="19"/>
    </row>
    <row r="752" spans="2:8" ht="30.75" hidden="1" outlineLevel="1" thickBot="1">
      <c r="B752" s="309" t="s">
        <v>2231</v>
      </c>
      <c r="C752" s="286" t="s">
        <v>720</v>
      </c>
      <c r="D752" s="286" t="s">
        <v>2232</v>
      </c>
      <c r="E752" s="295" t="s">
        <v>519</v>
      </c>
      <c r="F752" s="342"/>
      <c r="G752" s="290" t="s">
        <v>2233</v>
      </c>
      <c r="H752" s="19"/>
    </row>
    <row r="753" spans="2:8" ht="17.25" hidden="1" outlineLevel="1" thickBot="1">
      <c r="B753" s="309" t="s">
        <v>2234</v>
      </c>
      <c r="C753" s="286" t="s">
        <v>2235</v>
      </c>
      <c r="D753" s="328" t="s">
        <v>605</v>
      </c>
      <c r="E753" s="329" t="s">
        <v>532</v>
      </c>
      <c r="F753" s="342"/>
      <c r="G753" s="300" t="s">
        <v>733</v>
      </c>
      <c r="H753" s="19"/>
    </row>
    <row r="754" spans="2:8" ht="17.25" hidden="1" outlineLevel="1" thickBot="1">
      <c r="B754" s="309" t="s">
        <v>2236</v>
      </c>
      <c r="C754" s="286" t="s">
        <v>2237</v>
      </c>
      <c r="D754" s="286" t="s">
        <v>454</v>
      </c>
      <c r="E754" s="286" t="s">
        <v>871</v>
      </c>
      <c r="F754" s="342"/>
      <c r="G754" s="297" t="s">
        <v>2238</v>
      </c>
      <c r="H754" s="19"/>
    </row>
    <row r="755" spans="2:8" ht="17.25" hidden="1" outlineLevel="1" thickBot="1">
      <c r="B755" s="309" t="s">
        <v>2239</v>
      </c>
      <c r="C755" s="286" t="s">
        <v>2240</v>
      </c>
      <c r="D755" s="294" t="s">
        <v>806</v>
      </c>
      <c r="E755" s="286" t="s">
        <v>871</v>
      </c>
      <c r="F755" s="342"/>
      <c r="G755" s="298" t="s">
        <v>2241</v>
      </c>
      <c r="H755" s="19"/>
    </row>
    <row r="756" spans="2:8" ht="17.25" hidden="1" outlineLevel="1" thickBot="1">
      <c r="B756" s="309" t="s">
        <v>2242</v>
      </c>
      <c r="C756" s="286" t="s">
        <v>2243</v>
      </c>
      <c r="D756" s="294" t="s">
        <v>806</v>
      </c>
      <c r="E756" s="286" t="s">
        <v>871</v>
      </c>
      <c r="F756" s="342"/>
      <c r="G756" s="297" t="s">
        <v>2244</v>
      </c>
      <c r="H756" s="19"/>
    </row>
    <row r="757" spans="2:8" ht="17.25" hidden="1" outlineLevel="1" thickBot="1">
      <c r="B757" s="309" t="s">
        <v>2245</v>
      </c>
      <c r="C757" s="286" t="s">
        <v>2246</v>
      </c>
      <c r="D757" s="328" t="s">
        <v>605</v>
      </c>
      <c r="E757" s="329" t="s">
        <v>532</v>
      </c>
      <c r="F757" s="288"/>
      <c r="G757" s="300" t="s">
        <v>733</v>
      </c>
      <c r="H757" s="19"/>
    </row>
    <row r="758" spans="2:8" ht="17.25" hidden="1" outlineLevel="1" thickBot="1">
      <c r="B758" s="347" t="s">
        <v>2247</v>
      </c>
      <c r="C758" s="348" t="s">
        <v>2248</v>
      </c>
      <c r="D758" s="348" t="s">
        <v>806</v>
      </c>
      <c r="E758" s="348" t="s">
        <v>871</v>
      </c>
      <c r="F758" s="367"/>
      <c r="G758" s="352" t="s">
        <v>2238</v>
      </c>
      <c r="H758" s="19"/>
    </row>
    <row r="759" spans="2:8" ht="20.100000000000001" customHeight="1" thickBot="1">
      <c r="B759" s="37"/>
      <c r="C759" s="37"/>
      <c r="D759" s="38"/>
      <c r="E759" s="39"/>
      <c r="F759" s="39"/>
      <c r="G759" s="217"/>
      <c r="H759" s="7"/>
    </row>
    <row r="760" spans="2:8" ht="20.100000000000001" customHeight="1">
      <c r="B760" s="369" t="s">
        <v>2249</v>
      </c>
      <c r="C760" s="370"/>
      <c r="D760" s="370"/>
      <c r="E760" s="371"/>
      <c r="F760" s="371"/>
      <c r="G760" s="372"/>
      <c r="H760" s="19"/>
    </row>
    <row r="761" spans="2:8" ht="20.100000000000001" customHeight="1" collapsed="1" thickBot="1">
      <c r="B761" s="373"/>
      <c r="C761" s="374"/>
      <c r="D761" s="374"/>
      <c r="E761" s="375"/>
      <c r="F761" s="375"/>
      <c r="G761" s="376" t="s">
        <v>2250</v>
      </c>
      <c r="H761" s="19"/>
    </row>
    <row r="762" spans="2:8" ht="17.25" hidden="1" outlineLevel="1" thickBot="1">
      <c r="B762" s="309" t="s">
        <v>714</v>
      </c>
      <c r="C762" s="286" t="s">
        <v>1866</v>
      </c>
      <c r="D762" s="286" t="s">
        <v>529</v>
      </c>
      <c r="E762" s="295" t="s">
        <v>519</v>
      </c>
      <c r="F762" s="342" t="s">
        <v>717</v>
      </c>
      <c r="G762" s="300" t="s">
        <v>1867</v>
      </c>
      <c r="H762" s="19"/>
    </row>
    <row r="763" spans="2:8" ht="30.75" hidden="1" outlineLevel="1" thickBot="1">
      <c r="B763" s="309" t="s">
        <v>2231</v>
      </c>
      <c r="C763" s="286" t="s">
        <v>720</v>
      </c>
      <c r="D763" s="286" t="s">
        <v>2232</v>
      </c>
      <c r="E763" s="295" t="s">
        <v>519</v>
      </c>
      <c r="F763" s="342"/>
      <c r="G763" s="290" t="s">
        <v>2233</v>
      </c>
      <c r="H763" s="19"/>
    </row>
    <row r="764" spans="2:8" ht="17.25" hidden="1" outlineLevel="1" thickBot="1">
      <c r="B764" s="309" t="s">
        <v>2251</v>
      </c>
      <c r="C764" s="286" t="s">
        <v>2252</v>
      </c>
      <c r="D764" s="328" t="s">
        <v>605</v>
      </c>
      <c r="E764" s="329" t="s">
        <v>532</v>
      </c>
      <c r="F764" s="342"/>
      <c r="G764" s="300" t="s">
        <v>733</v>
      </c>
      <c r="H764" s="19"/>
    </row>
    <row r="765" spans="2:8" ht="17.25" hidden="1" outlineLevel="1" thickBot="1">
      <c r="B765" s="309" t="s">
        <v>2253</v>
      </c>
      <c r="C765" s="286" t="s">
        <v>2254</v>
      </c>
      <c r="D765" s="286" t="s">
        <v>454</v>
      </c>
      <c r="E765" s="295" t="s">
        <v>739</v>
      </c>
      <c r="F765" s="342"/>
      <c r="G765" s="290" t="s">
        <v>2255</v>
      </c>
      <c r="H765" s="19"/>
    </row>
    <row r="766" spans="2:8" ht="17.25" hidden="1" outlineLevel="1" thickBot="1">
      <c r="B766" s="309" t="s">
        <v>2256</v>
      </c>
      <c r="C766" s="286" t="s">
        <v>2257</v>
      </c>
      <c r="D766" s="294" t="s">
        <v>1125</v>
      </c>
      <c r="E766" s="315" t="s">
        <v>739</v>
      </c>
      <c r="F766" s="342"/>
      <c r="G766" s="298" t="s">
        <v>2258</v>
      </c>
      <c r="H766" s="19"/>
    </row>
    <row r="767" spans="2:8" ht="17.25" hidden="1" outlineLevel="1" thickBot="1">
      <c r="B767" s="309" t="s">
        <v>2259</v>
      </c>
      <c r="C767" s="286" t="s">
        <v>2260</v>
      </c>
      <c r="D767" s="294" t="s">
        <v>738</v>
      </c>
      <c r="E767" s="315" t="s">
        <v>739</v>
      </c>
      <c r="F767" s="342"/>
      <c r="G767" s="298" t="s">
        <v>1022</v>
      </c>
      <c r="H767" s="19"/>
    </row>
    <row r="768" spans="2:8" ht="17.25" hidden="1" outlineLevel="1" thickBot="1">
      <c r="B768" s="309" t="s">
        <v>2261</v>
      </c>
      <c r="C768" s="286" t="s">
        <v>2262</v>
      </c>
      <c r="D768" s="294" t="s">
        <v>738</v>
      </c>
      <c r="E768" s="315" t="s">
        <v>739</v>
      </c>
      <c r="F768" s="288"/>
      <c r="G768" s="299"/>
      <c r="H768" s="19"/>
    </row>
    <row r="769" spans="1:8" ht="17.25" hidden="1" outlineLevel="1" thickBot="1">
      <c r="B769" s="284" t="s">
        <v>2263</v>
      </c>
      <c r="C769" s="286" t="s">
        <v>2264</v>
      </c>
      <c r="D769" s="294" t="s">
        <v>738</v>
      </c>
      <c r="E769" s="315" t="s">
        <v>739</v>
      </c>
      <c r="F769" s="288"/>
      <c r="G769" s="299"/>
      <c r="H769" s="19"/>
    </row>
    <row r="770" spans="1:8" ht="17.25" hidden="1" outlineLevel="1" thickBot="1">
      <c r="B770" s="347" t="s">
        <v>2265</v>
      </c>
      <c r="C770" s="377" t="s">
        <v>2266</v>
      </c>
      <c r="D770" s="348" t="s">
        <v>884</v>
      </c>
      <c r="E770" s="366" t="s">
        <v>871</v>
      </c>
      <c r="F770" s="367"/>
      <c r="G770" s="378"/>
      <c r="H770" s="19"/>
    </row>
    <row r="771" spans="1:8" ht="20.100000000000001" customHeight="1">
      <c r="B771" s="205" t="s">
        <v>459</v>
      </c>
      <c r="C771" s="206"/>
      <c r="D771" s="206"/>
      <c r="E771" s="206"/>
      <c r="F771" s="206"/>
      <c r="G771" s="207"/>
      <c r="H771" s="19"/>
    </row>
    <row r="772" spans="1:8" ht="17.25" collapsed="1" thickBot="1">
      <c r="B772" s="208" t="s">
        <v>460</v>
      </c>
      <c r="C772" s="209"/>
      <c r="D772" s="209"/>
      <c r="E772" s="209"/>
      <c r="F772" s="209"/>
      <c r="G772" s="210"/>
      <c r="H772" s="19"/>
    </row>
    <row r="773" spans="1:8" ht="17.25" hidden="1" outlineLevel="1" thickBot="1">
      <c r="A773" s="308"/>
      <c r="B773" s="309" t="s">
        <v>2267</v>
      </c>
      <c r="C773" s="286" t="s">
        <v>2268</v>
      </c>
      <c r="D773" s="328" t="s">
        <v>605</v>
      </c>
      <c r="E773" s="329" t="s">
        <v>532</v>
      </c>
      <c r="F773" s="288"/>
      <c r="G773" s="300" t="s">
        <v>733</v>
      </c>
      <c r="H773" s="19"/>
    </row>
    <row r="774" spans="1:8" ht="16.5" hidden="1" customHeight="1" outlineLevel="1">
      <c r="A774" s="308"/>
      <c r="B774" s="309" t="s">
        <v>2269</v>
      </c>
      <c r="C774" s="286" t="s">
        <v>2270</v>
      </c>
      <c r="D774" s="286" t="s">
        <v>806</v>
      </c>
      <c r="E774" s="295" t="s">
        <v>739</v>
      </c>
      <c r="F774" s="288"/>
      <c r="G774" s="379" t="s">
        <v>2255</v>
      </c>
      <c r="H774" s="19"/>
    </row>
    <row r="775" spans="1:8" ht="16.5" hidden="1" customHeight="1" outlineLevel="1">
      <c r="A775" s="308"/>
      <c r="B775" s="309" t="s">
        <v>2271</v>
      </c>
      <c r="C775" s="286" t="s">
        <v>2272</v>
      </c>
      <c r="D775" s="294" t="s">
        <v>1125</v>
      </c>
      <c r="E775" s="315" t="s">
        <v>739</v>
      </c>
      <c r="F775" s="288"/>
      <c r="G775" s="380" t="s">
        <v>2258</v>
      </c>
      <c r="H775" s="19"/>
    </row>
    <row r="776" spans="1:8" ht="16.5" hidden="1" customHeight="1" outlineLevel="1">
      <c r="A776" s="308"/>
      <c r="B776" s="309" t="s">
        <v>2273</v>
      </c>
      <c r="C776" s="286" t="s">
        <v>2274</v>
      </c>
      <c r="D776" s="294" t="s">
        <v>738</v>
      </c>
      <c r="E776" s="315" t="s">
        <v>739</v>
      </c>
      <c r="F776" s="288"/>
      <c r="G776" s="380" t="s">
        <v>1022</v>
      </c>
      <c r="H776" s="19"/>
    </row>
    <row r="777" spans="1:8" ht="16.5" hidden="1" customHeight="1" outlineLevel="1">
      <c r="A777" s="308"/>
      <c r="B777" s="309" t="s">
        <v>2275</v>
      </c>
      <c r="C777" s="286" t="s">
        <v>2276</v>
      </c>
      <c r="D777" s="294" t="s">
        <v>738</v>
      </c>
      <c r="E777" s="315" t="s">
        <v>739</v>
      </c>
      <c r="F777" s="288"/>
      <c r="G777" s="380" t="s">
        <v>1022</v>
      </c>
      <c r="H777" s="19"/>
    </row>
    <row r="778" spans="1:8" ht="17.25" hidden="1" outlineLevel="1" thickBot="1">
      <c r="A778" s="308"/>
      <c r="B778" s="284" t="s">
        <v>2277</v>
      </c>
      <c r="C778" s="286" t="s">
        <v>2278</v>
      </c>
      <c r="D778" s="294" t="s">
        <v>738</v>
      </c>
      <c r="E778" s="315" t="s">
        <v>739</v>
      </c>
      <c r="F778" s="288"/>
      <c r="G778" s="380" t="s">
        <v>1022</v>
      </c>
      <c r="H778" s="19"/>
    </row>
    <row r="779" spans="1:8" ht="17.25" hidden="1" outlineLevel="1" thickBot="1">
      <c r="A779" s="308"/>
      <c r="B779" s="284" t="s">
        <v>2279</v>
      </c>
      <c r="C779" s="285" t="s">
        <v>2280</v>
      </c>
      <c r="D779" s="294" t="s">
        <v>884</v>
      </c>
      <c r="E779" s="287" t="s">
        <v>871</v>
      </c>
      <c r="F779" s="288"/>
      <c r="G779" s="296" t="s">
        <v>893</v>
      </c>
      <c r="H779" s="19"/>
    </row>
    <row r="780" spans="1:8" ht="17.25" hidden="1" outlineLevel="1" thickBot="1">
      <c r="A780" s="308"/>
      <c r="B780" s="309" t="s">
        <v>2281</v>
      </c>
      <c r="C780" s="286" t="s">
        <v>2282</v>
      </c>
      <c r="D780" s="328" t="s">
        <v>605</v>
      </c>
      <c r="E780" s="329" t="s">
        <v>532</v>
      </c>
      <c r="F780" s="288"/>
      <c r="G780" s="300" t="s">
        <v>733</v>
      </c>
      <c r="H780" s="19"/>
    </row>
    <row r="781" spans="1:8" ht="16.5" hidden="1" customHeight="1" outlineLevel="1">
      <c r="A781" s="308"/>
      <c r="B781" s="309" t="s">
        <v>2283</v>
      </c>
      <c r="C781" s="286" t="s">
        <v>2284</v>
      </c>
      <c r="D781" s="286" t="s">
        <v>806</v>
      </c>
      <c r="E781" s="295" t="s">
        <v>739</v>
      </c>
      <c r="F781" s="288"/>
      <c r="G781" s="379" t="s">
        <v>2255</v>
      </c>
      <c r="H781" s="19"/>
    </row>
    <row r="782" spans="1:8" ht="16.5" hidden="1" customHeight="1" outlineLevel="1">
      <c r="A782" s="308"/>
      <c r="B782" s="309" t="s">
        <v>2285</v>
      </c>
      <c r="C782" s="286" t="s">
        <v>2286</v>
      </c>
      <c r="D782" s="294" t="s">
        <v>1125</v>
      </c>
      <c r="E782" s="315" t="s">
        <v>739</v>
      </c>
      <c r="F782" s="288"/>
      <c r="G782" s="380" t="s">
        <v>2258</v>
      </c>
      <c r="H782" s="19"/>
    </row>
    <row r="783" spans="1:8" ht="16.5" hidden="1" customHeight="1" outlineLevel="1">
      <c r="A783" s="308"/>
      <c r="B783" s="309" t="s">
        <v>2287</v>
      </c>
      <c r="C783" s="286" t="s">
        <v>2288</v>
      </c>
      <c r="D783" s="294" t="s">
        <v>738</v>
      </c>
      <c r="E783" s="315" t="s">
        <v>739</v>
      </c>
      <c r="F783" s="288"/>
      <c r="G783" s="380" t="s">
        <v>1022</v>
      </c>
      <c r="H783" s="19"/>
    </row>
    <row r="784" spans="1:8" ht="16.5" hidden="1" customHeight="1" outlineLevel="1">
      <c r="A784" s="308"/>
      <c r="B784" s="309" t="s">
        <v>2289</v>
      </c>
      <c r="C784" s="286" t="s">
        <v>2290</v>
      </c>
      <c r="D784" s="294" t="s">
        <v>738</v>
      </c>
      <c r="E784" s="315" t="s">
        <v>739</v>
      </c>
      <c r="F784" s="288"/>
      <c r="G784" s="380" t="s">
        <v>1022</v>
      </c>
      <c r="H784" s="19"/>
    </row>
    <row r="785" spans="1:8" ht="17.25" hidden="1" outlineLevel="1" thickBot="1">
      <c r="A785" s="308"/>
      <c r="B785" s="284" t="s">
        <v>2291</v>
      </c>
      <c r="C785" s="286" t="s">
        <v>2292</v>
      </c>
      <c r="D785" s="294" t="s">
        <v>738</v>
      </c>
      <c r="E785" s="315" t="s">
        <v>739</v>
      </c>
      <c r="F785" s="288"/>
      <c r="G785" s="380" t="s">
        <v>1022</v>
      </c>
      <c r="H785" s="19"/>
    </row>
    <row r="786" spans="1:8" ht="17.25" hidden="1" outlineLevel="1" thickBot="1">
      <c r="A786" s="308"/>
      <c r="B786" s="284" t="s">
        <v>2293</v>
      </c>
      <c r="C786" s="285" t="s">
        <v>2294</v>
      </c>
      <c r="D786" s="294" t="s">
        <v>884</v>
      </c>
      <c r="E786" s="287" t="s">
        <v>871</v>
      </c>
      <c r="F786" s="288"/>
      <c r="G786" s="296" t="s">
        <v>893</v>
      </c>
      <c r="H786" s="19"/>
    </row>
    <row r="787" spans="1:8" ht="17.25" hidden="1" outlineLevel="1" thickBot="1">
      <c r="A787" s="308"/>
      <c r="B787" s="309" t="s">
        <v>2295</v>
      </c>
      <c r="C787" s="286" t="s">
        <v>2296</v>
      </c>
      <c r="D787" s="328" t="s">
        <v>605</v>
      </c>
      <c r="E787" s="329" t="s">
        <v>532</v>
      </c>
      <c r="F787" s="288"/>
      <c r="G787" s="300" t="s">
        <v>733</v>
      </c>
      <c r="H787" s="19"/>
    </row>
    <row r="788" spans="1:8" ht="16.5" hidden="1" customHeight="1" outlineLevel="1">
      <c r="A788" s="308"/>
      <c r="B788" s="309" t="s">
        <v>2297</v>
      </c>
      <c r="C788" s="286" t="s">
        <v>2298</v>
      </c>
      <c r="D788" s="286" t="s">
        <v>806</v>
      </c>
      <c r="E788" s="295" t="s">
        <v>739</v>
      </c>
      <c r="F788" s="288"/>
      <c r="G788" s="379" t="s">
        <v>2255</v>
      </c>
      <c r="H788" s="19"/>
    </row>
    <row r="789" spans="1:8" ht="16.5" hidden="1" customHeight="1" outlineLevel="1">
      <c r="A789" s="308"/>
      <c r="B789" s="309" t="s">
        <v>2299</v>
      </c>
      <c r="C789" s="286" t="s">
        <v>2300</v>
      </c>
      <c r="D789" s="294" t="s">
        <v>1125</v>
      </c>
      <c r="E789" s="315" t="s">
        <v>739</v>
      </c>
      <c r="F789" s="288"/>
      <c r="G789" s="380" t="s">
        <v>2258</v>
      </c>
      <c r="H789" s="19"/>
    </row>
    <row r="790" spans="1:8" ht="16.5" hidden="1" customHeight="1" outlineLevel="1">
      <c r="A790" s="308"/>
      <c r="B790" s="309" t="s">
        <v>2301</v>
      </c>
      <c r="C790" s="286" t="s">
        <v>2302</v>
      </c>
      <c r="D790" s="294" t="s">
        <v>738</v>
      </c>
      <c r="E790" s="315" t="s">
        <v>739</v>
      </c>
      <c r="F790" s="288"/>
      <c r="G790" s="380" t="s">
        <v>1022</v>
      </c>
      <c r="H790" s="19"/>
    </row>
    <row r="791" spans="1:8" ht="16.5" hidden="1" customHeight="1" outlineLevel="1">
      <c r="A791" s="308"/>
      <c r="B791" s="309" t="s">
        <v>2303</v>
      </c>
      <c r="C791" s="286" t="s">
        <v>2304</v>
      </c>
      <c r="D791" s="294" t="s">
        <v>738</v>
      </c>
      <c r="E791" s="315" t="s">
        <v>739</v>
      </c>
      <c r="F791" s="288"/>
      <c r="G791" s="380" t="s">
        <v>1022</v>
      </c>
      <c r="H791" s="19"/>
    </row>
    <row r="792" spans="1:8" ht="17.25" hidden="1" outlineLevel="1" thickBot="1">
      <c r="A792" s="308"/>
      <c r="B792" s="284" t="s">
        <v>2305</v>
      </c>
      <c r="C792" s="286" t="s">
        <v>2306</v>
      </c>
      <c r="D792" s="294" t="s">
        <v>738</v>
      </c>
      <c r="E792" s="315" t="s">
        <v>739</v>
      </c>
      <c r="F792" s="288"/>
      <c r="G792" s="380" t="s">
        <v>1022</v>
      </c>
      <c r="H792" s="19"/>
    </row>
    <row r="793" spans="1:8" ht="17.25" hidden="1" outlineLevel="1" thickBot="1">
      <c r="A793" s="308"/>
      <c r="B793" s="284" t="s">
        <v>2307</v>
      </c>
      <c r="C793" s="285" t="s">
        <v>2308</v>
      </c>
      <c r="D793" s="294" t="s">
        <v>884</v>
      </c>
      <c r="E793" s="287" t="s">
        <v>871</v>
      </c>
      <c r="F793" s="288"/>
      <c r="G793" s="296" t="s">
        <v>893</v>
      </c>
      <c r="H793" s="19"/>
    </row>
    <row r="794" spans="1:8" ht="17.25" hidden="1" outlineLevel="1" thickBot="1">
      <c r="A794" s="308"/>
      <c r="B794" s="309" t="s">
        <v>2309</v>
      </c>
      <c r="C794" s="286" t="s">
        <v>2310</v>
      </c>
      <c r="D794" s="328" t="s">
        <v>605</v>
      </c>
      <c r="E794" s="329" t="s">
        <v>532</v>
      </c>
      <c r="F794" s="288"/>
      <c r="G794" s="300" t="s">
        <v>733</v>
      </c>
      <c r="H794" s="19"/>
    </row>
    <row r="795" spans="1:8" ht="16.5" hidden="1" customHeight="1" outlineLevel="1">
      <c r="B795" s="309" t="s">
        <v>2311</v>
      </c>
      <c r="C795" s="286" t="s">
        <v>2312</v>
      </c>
      <c r="D795" s="286" t="s">
        <v>806</v>
      </c>
      <c r="E795" s="295" t="s">
        <v>739</v>
      </c>
      <c r="F795" s="288"/>
      <c r="G795" s="379" t="s">
        <v>2255</v>
      </c>
      <c r="H795" s="19"/>
    </row>
    <row r="796" spans="1:8" ht="16.5" hidden="1" customHeight="1" outlineLevel="1">
      <c r="B796" s="309" t="s">
        <v>2313</v>
      </c>
      <c r="C796" s="286" t="s">
        <v>2314</v>
      </c>
      <c r="D796" s="294" t="s">
        <v>1125</v>
      </c>
      <c r="E796" s="315" t="s">
        <v>739</v>
      </c>
      <c r="F796" s="288"/>
      <c r="G796" s="380" t="s">
        <v>2258</v>
      </c>
      <c r="H796" s="19"/>
    </row>
    <row r="797" spans="1:8" ht="16.5" hidden="1" customHeight="1" outlineLevel="1">
      <c r="B797" s="309" t="s">
        <v>2315</v>
      </c>
      <c r="C797" s="286" t="s">
        <v>2316</v>
      </c>
      <c r="D797" s="294" t="s">
        <v>738</v>
      </c>
      <c r="E797" s="315" t="s">
        <v>739</v>
      </c>
      <c r="F797" s="288"/>
      <c r="G797" s="380" t="s">
        <v>1022</v>
      </c>
      <c r="H797" s="19"/>
    </row>
    <row r="798" spans="1:8" ht="16.5" hidden="1" customHeight="1" outlineLevel="1">
      <c r="B798" s="309" t="s">
        <v>2317</v>
      </c>
      <c r="C798" s="286" t="s">
        <v>2318</v>
      </c>
      <c r="D798" s="294" t="s">
        <v>738</v>
      </c>
      <c r="E798" s="315" t="s">
        <v>739</v>
      </c>
      <c r="F798" s="288"/>
      <c r="G798" s="380" t="s">
        <v>1022</v>
      </c>
      <c r="H798" s="19"/>
    </row>
    <row r="799" spans="1:8" ht="17.25" hidden="1" outlineLevel="1" thickBot="1">
      <c r="B799" s="284" t="s">
        <v>2319</v>
      </c>
      <c r="C799" s="286" t="s">
        <v>2320</v>
      </c>
      <c r="D799" s="294" t="s">
        <v>738</v>
      </c>
      <c r="E799" s="315" t="s">
        <v>739</v>
      </c>
      <c r="F799" s="288"/>
      <c r="G799" s="380" t="s">
        <v>1022</v>
      </c>
      <c r="H799" s="19"/>
    </row>
    <row r="800" spans="1:8" ht="17.25" hidden="1" outlineLevel="1" thickBot="1">
      <c r="B800" s="284" t="s">
        <v>2321</v>
      </c>
      <c r="C800" s="285" t="s">
        <v>2322</v>
      </c>
      <c r="D800" s="294" t="s">
        <v>884</v>
      </c>
      <c r="E800" s="287" t="s">
        <v>871</v>
      </c>
      <c r="F800" s="288"/>
      <c r="G800" s="296" t="s">
        <v>893</v>
      </c>
      <c r="H800" s="19"/>
    </row>
    <row r="801" spans="2:8" ht="17.25" hidden="1" outlineLevel="1" thickBot="1">
      <c r="B801" s="309" t="s">
        <v>2323</v>
      </c>
      <c r="C801" s="286" t="s">
        <v>2324</v>
      </c>
      <c r="D801" s="328" t="s">
        <v>605</v>
      </c>
      <c r="E801" s="329" t="s">
        <v>532</v>
      </c>
      <c r="F801" s="288"/>
      <c r="G801" s="300" t="s">
        <v>733</v>
      </c>
      <c r="H801" s="19"/>
    </row>
    <row r="802" spans="2:8" ht="16.5" hidden="1" customHeight="1" outlineLevel="1">
      <c r="B802" s="309" t="s">
        <v>2325</v>
      </c>
      <c r="C802" s="286" t="s">
        <v>2326</v>
      </c>
      <c r="D802" s="286" t="s">
        <v>806</v>
      </c>
      <c r="E802" s="295" t="s">
        <v>739</v>
      </c>
      <c r="F802" s="288"/>
      <c r="G802" s="379" t="s">
        <v>2255</v>
      </c>
      <c r="H802" s="19"/>
    </row>
    <row r="803" spans="2:8" ht="16.5" hidden="1" customHeight="1" outlineLevel="1">
      <c r="B803" s="309" t="s">
        <v>2327</v>
      </c>
      <c r="C803" s="286" t="s">
        <v>2328</v>
      </c>
      <c r="D803" s="294" t="s">
        <v>1125</v>
      </c>
      <c r="E803" s="315" t="s">
        <v>739</v>
      </c>
      <c r="F803" s="288"/>
      <c r="G803" s="380" t="s">
        <v>2258</v>
      </c>
      <c r="H803" s="19"/>
    </row>
    <row r="804" spans="2:8" ht="16.5" hidden="1" customHeight="1" outlineLevel="1">
      <c r="B804" s="309" t="s">
        <v>2329</v>
      </c>
      <c r="C804" s="286" t="s">
        <v>2330</v>
      </c>
      <c r="D804" s="294" t="s">
        <v>738</v>
      </c>
      <c r="E804" s="315" t="s">
        <v>739</v>
      </c>
      <c r="F804" s="288"/>
      <c r="G804" s="380" t="s">
        <v>1022</v>
      </c>
      <c r="H804" s="19"/>
    </row>
    <row r="805" spans="2:8" ht="16.5" hidden="1" customHeight="1" outlineLevel="1">
      <c r="B805" s="309" t="s">
        <v>2331</v>
      </c>
      <c r="C805" s="286" t="s">
        <v>2332</v>
      </c>
      <c r="D805" s="294" t="s">
        <v>738</v>
      </c>
      <c r="E805" s="315" t="s">
        <v>739</v>
      </c>
      <c r="F805" s="288"/>
      <c r="G805" s="380" t="s">
        <v>1022</v>
      </c>
      <c r="H805" s="19"/>
    </row>
    <row r="806" spans="2:8" ht="17.25" hidden="1" outlineLevel="1" thickBot="1">
      <c r="B806" s="284" t="s">
        <v>2333</v>
      </c>
      <c r="C806" s="286" t="s">
        <v>2334</v>
      </c>
      <c r="D806" s="294" t="s">
        <v>738</v>
      </c>
      <c r="E806" s="315" t="s">
        <v>739</v>
      </c>
      <c r="F806" s="288"/>
      <c r="G806" s="380" t="s">
        <v>1022</v>
      </c>
      <c r="H806" s="19"/>
    </row>
    <row r="807" spans="2:8" ht="17.25" hidden="1" outlineLevel="1" thickBot="1">
      <c r="B807" s="284" t="s">
        <v>2335</v>
      </c>
      <c r="C807" s="285" t="s">
        <v>2336</v>
      </c>
      <c r="D807" s="294" t="s">
        <v>884</v>
      </c>
      <c r="E807" s="287" t="s">
        <v>871</v>
      </c>
      <c r="F807" s="288"/>
      <c r="G807" s="296" t="s">
        <v>893</v>
      </c>
      <c r="H807" s="19"/>
    </row>
    <row r="808" spans="2:8" ht="20.100000000000001" customHeight="1" thickBot="1">
      <c r="B808" s="37"/>
      <c r="C808" s="37"/>
      <c r="D808" s="38"/>
      <c r="E808" s="39"/>
      <c r="F808" s="39"/>
      <c r="G808" s="217"/>
      <c r="H808" s="7"/>
    </row>
    <row r="809" spans="2:8" ht="20.100000000000001" customHeight="1" collapsed="1" thickBot="1">
      <c r="B809" s="330" t="s">
        <v>2337</v>
      </c>
      <c r="C809" s="331"/>
      <c r="D809" s="331"/>
      <c r="E809" s="332"/>
      <c r="F809" s="332"/>
      <c r="G809" s="341"/>
      <c r="H809" s="19"/>
    </row>
    <row r="810" spans="2:8" ht="17.25" hidden="1" outlineLevel="1" thickBot="1">
      <c r="B810" s="309" t="s">
        <v>714</v>
      </c>
      <c r="C810" s="286" t="s">
        <v>715</v>
      </c>
      <c r="D810" s="286" t="s">
        <v>716</v>
      </c>
      <c r="E810" s="295" t="s">
        <v>519</v>
      </c>
      <c r="F810" s="342" t="s">
        <v>717</v>
      </c>
      <c r="G810" s="283" t="s">
        <v>1867</v>
      </c>
      <c r="H810" s="19"/>
    </row>
    <row r="811" spans="2:8" ht="30.75" hidden="1" outlineLevel="1" thickBot="1">
      <c r="B811" s="320" t="s">
        <v>719</v>
      </c>
      <c r="C811" s="286" t="s">
        <v>720</v>
      </c>
      <c r="D811" s="286" t="s">
        <v>721</v>
      </c>
      <c r="E811" s="295" t="s">
        <v>414</v>
      </c>
      <c r="F811" s="344"/>
      <c r="G811" s="299" t="s">
        <v>722</v>
      </c>
      <c r="H811" s="19"/>
    </row>
    <row r="812" spans="2:8" ht="17.25" hidden="1" outlineLevel="1" thickBot="1">
      <c r="B812" s="284" t="s">
        <v>2338</v>
      </c>
      <c r="C812" s="286" t="s">
        <v>2339</v>
      </c>
      <c r="D812" s="289" t="s">
        <v>537</v>
      </c>
      <c r="E812" s="287" t="s">
        <v>411</v>
      </c>
      <c r="F812" s="345"/>
      <c r="G812" s="290" t="s">
        <v>968</v>
      </c>
      <c r="H812" s="19"/>
    </row>
    <row r="813" spans="2:8" ht="45.75" hidden="1" outlineLevel="1" thickBot="1">
      <c r="B813" s="301" t="s">
        <v>2340</v>
      </c>
      <c r="C813" s="286" t="s">
        <v>2341</v>
      </c>
      <c r="D813" s="289" t="s">
        <v>1158</v>
      </c>
      <c r="E813" s="287" t="s">
        <v>739</v>
      </c>
      <c r="F813" s="345"/>
      <c r="G813" s="290" t="s">
        <v>2342</v>
      </c>
      <c r="H813" s="19"/>
    </row>
    <row r="814" spans="2:8" ht="33.75" hidden="1" outlineLevel="1" thickBot="1">
      <c r="B814" s="381" t="s">
        <v>2343</v>
      </c>
      <c r="C814" s="286" t="s">
        <v>2344</v>
      </c>
      <c r="D814" s="328" t="s">
        <v>2345</v>
      </c>
      <c r="E814" s="287" t="s">
        <v>739</v>
      </c>
      <c r="F814" s="346"/>
      <c r="G814" s="300" t="s">
        <v>2346</v>
      </c>
      <c r="H814" s="19"/>
    </row>
    <row r="815" spans="2:8" ht="150.75" hidden="1" outlineLevel="1" thickBot="1">
      <c r="B815" s="284" t="s">
        <v>2347</v>
      </c>
      <c r="C815" s="286" t="s">
        <v>2348</v>
      </c>
      <c r="D815" s="289" t="s">
        <v>806</v>
      </c>
      <c r="E815" s="287" t="s">
        <v>739</v>
      </c>
      <c r="F815" s="345"/>
      <c r="G815" s="290" t="s">
        <v>2349</v>
      </c>
      <c r="H815" s="19"/>
    </row>
    <row r="816" spans="2:8" ht="17.25" hidden="1" outlineLevel="1" thickBot="1">
      <c r="B816" s="284" t="s">
        <v>2350</v>
      </c>
      <c r="C816" s="286" t="s">
        <v>2351</v>
      </c>
      <c r="D816" s="289" t="s">
        <v>2352</v>
      </c>
      <c r="E816" s="287" t="s">
        <v>739</v>
      </c>
      <c r="F816" s="345"/>
      <c r="G816" s="290"/>
      <c r="H816" s="19"/>
    </row>
    <row r="817" spans="2:8" ht="60.75" hidden="1" outlineLevel="1" thickBot="1">
      <c r="B817" s="284" t="s">
        <v>283</v>
      </c>
      <c r="C817" s="286" t="s">
        <v>2353</v>
      </c>
      <c r="D817" s="289" t="s">
        <v>1158</v>
      </c>
      <c r="E817" s="287" t="s">
        <v>739</v>
      </c>
      <c r="F817" s="345"/>
      <c r="G817" s="290" t="s">
        <v>2354</v>
      </c>
      <c r="H817" s="19"/>
    </row>
    <row r="818" spans="2:8" ht="30.75" hidden="1" outlineLevel="1" thickBot="1">
      <c r="B818" s="309" t="s">
        <v>284</v>
      </c>
      <c r="C818" s="286" t="s">
        <v>2355</v>
      </c>
      <c r="D818" s="328" t="s">
        <v>2345</v>
      </c>
      <c r="E818" s="287" t="s">
        <v>739</v>
      </c>
      <c r="F818" s="346"/>
      <c r="G818" s="300" t="s">
        <v>2356</v>
      </c>
      <c r="H818" s="19"/>
    </row>
    <row r="819" spans="2:8" ht="30.75" hidden="1" outlineLevel="1" thickBot="1">
      <c r="B819" s="284" t="s">
        <v>285</v>
      </c>
      <c r="C819" s="286" t="s">
        <v>2357</v>
      </c>
      <c r="D819" s="289" t="s">
        <v>806</v>
      </c>
      <c r="E819" s="287" t="s">
        <v>739</v>
      </c>
      <c r="F819" s="345"/>
      <c r="G819" s="290" t="s">
        <v>2358</v>
      </c>
      <c r="H819" s="19"/>
    </row>
    <row r="820" spans="2:8" ht="17.25" hidden="1" outlineLevel="1" thickBot="1">
      <c r="B820" s="284" t="s">
        <v>2359</v>
      </c>
      <c r="C820" s="285" t="s">
        <v>2360</v>
      </c>
      <c r="D820" s="289" t="s">
        <v>2352</v>
      </c>
      <c r="E820" s="287" t="s">
        <v>739</v>
      </c>
      <c r="F820" s="345"/>
      <c r="G820" s="290"/>
      <c r="H820" s="19"/>
    </row>
    <row r="821" spans="2:8" ht="60.75" hidden="1" outlineLevel="1" thickBot="1">
      <c r="B821" s="347" t="s">
        <v>2361</v>
      </c>
      <c r="C821" s="348" t="s">
        <v>2362</v>
      </c>
      <c r="D821" s="349" t="s">
        <v>806</v>
      </c>
      <c r="E821" s="350" t="s">
        <v>1252</v>
      </c>
      <c r="F821" s="351"/>
      <c r="G821" s="352" t="s">
        <v>2363</v>
      </c>
      <c r="H821" s="19"/>
    </row>
    <row r="822" spans="2:8" ht="20.100000000000001" customHeight="1">
      <c r="B822" s="205" t="s">
        <v>459</v>
      </c>
      <c r="C822" s="206"/>
      <c r="D822" s="206"/>
      <c r="E822" s="206"/>
      <c r="F822" s="206"/>
      <c r="G822" s="207"/>
      <c r="H822" s="19"/>
    </row>
    <row r="823" spans="2:8" ht="17.25" collapsed="1" thickBot="1">
      <c r="B823" s="208" t="s">
        <v>460</v>
      </c>
      <c r="C823" s="209"/>
      <c r="D823" s="209"/>
      <c r="E823" s="209"/>
      <c r="F823" s="209"/>
      <c r="G823" s="210"/>
      <c r="H823" s="19"/>
    </row>
    <row r="824" spans="2:8" ht="17.25" hidden="1" outlineLevel="1" thickBot="1">
      <c r="B824" s="277" t="s">
        <v>2338</v>
      </c>
      <c r="C824" s="279" t="s">
        <v>2364</v>
      </c>
      <c r="D824" s="282" t="s">
        <v>620</v>
      </c>
      <c r="E824" s="382" t="s">
        <v>411</v>
      </c>
      <c r="F824" s="288"/>
      <c r="G824" s="290" t="s">
        <v>968</v>
      </c>
      <c r="H824" s="19"/>
    </row>
    <row r="825" spans="2:8" ht="16.5" hidden="1" customHeight="1" outlineLevel="1">
      <c r="B825" s="309" t="s">
        <v>2365</v>
      </c>
      <c r="C825" s="286" t="s">
        <v>2366</v>
      </c>
      <c r="D825" s="289" t="s">
        <v>1158</v>
      </c>
      <c r="E825" s="295" t="s">
        <v>871</v>
      </c>
      <c r="F825" s="288"/>
      <c r="G825" s="296" t="s">
        <v>2367</v>
      </c>
      <c r="H825" s="19"/>
    </row>
    <row r="826" spans="2:8" ht="16.5" hidden="1" customHeight="1" outlineLevel="1">
      <c r="B826" s="309" t="s">
        <v>2368</v>
      </c>
      <c r="C826" s="286" t="s">
        <v>2369</v>
      </c>
      <c r="D826" s="328" t="s">
        <v>2345</v>
      </c>
      <c r="E826" s="295" t="s">
        <v>871</v>
      </c>
      <c r="F826" s="288"/>
      <c r="G826" s="380" t="s">
        <v>2370</v>
      </c>
      <c r="H826" s="19"/>
    </row>
    <row r="827" spans="2:8" ht="17.25" hidden="1" outlineLevel="1" thickBot="1">
      <c r="B827" s="284" t="s">
        <v>2371</v>
      </c>
      <c r="C827" s="286" t="s">
        <v>2372</v>
      </c>
      <c r="D827" s="289" t="s">
        <v>806</v>
      </c>
      <c r="E827" s="295" t="s">
        <v>871</v>
      </c>
      <c r="F827" s="288"/>
      <c r="G827" s="296" t="s">
        <v>2373</v>
      </c>
      <c r="H827" s="19"/>
    </row>
    <row r="828" spans="2:8" ht="17.25" hidden="1" outlineLevel="1" thickBot="1">
      <c r="B828" s="284" t="s">
        <v>2374</v>
      </c>
      <c r="C828" s="294" t="s">
        <v>2375</v>
      </c>
      <c r="D828" s="294" t="s">
        <v>884</v>
      </c>
      <c r="E828" s="315" t="s">
        <v>871</v>
      </c>
      <c r="F828" s="288"/>
      <c r="G828" s="296"/>
      <c r="H828" s="19"/>
    </row>
    <row r="829" spans="2:8" ht="17.25" hidden="1" outlineLevel="1" thickBot="1">
      <c r="B829" s="309" t="s">
        <v>2376</v>
      </c>
      <c r="C829" s="286" t="s">
        <v>2377</v>
      </c>
      <c r="D829" s="328" t="s">
        <v>620</v>
      </c>
      <c r="E829" s="329" t="s">
        <v>411</v>
      </c>
      <c r="F829" s="288"/>
      <c r="G829" s="300" t="s">
        <v>968</v>
      </c>
      <c r="H829" s="19"/>
    </row>
    <row r="830" spans="2:8" ht="16.5" hidden="1" customHeight="1" outlineLevel="1">
      <c r="B830" s="309" t="s">
        <v>2378</v>
      </c>
      <c r="C830" s="286" t="s">
        <v>2379</v>
      </c>
      <c r="D830" s="289" t="s">
        <v>1158</v>
      </c>
      <c r="E830" s="295" t="s">
        <v>871</v>
      </c>
      <c r="F830" s="288"/>
      <c r="G830" s="296" t="s">
        <v>2367</v>
      </c>
      <c r="H830" s="19"/>
    </row>
    <row r="831" spans="2:8" ht="16.5" hidden="1" customHeight="1" outlineLevel="1">
      <c r="B831" s="309" t="s">
        <v>2380</v>
      </c>
      <c r="C831" s="286" t="s">
        <v>2381</v>
      </c>
      <c r="D831" s="328" t="s">
        <v>2345</v>
      </c>
      <c r="E831" s="295" t="s">
        <v>871</v>
      </c>
      <c r="F831" s="288"/>
      <c r="G831" s="380" t="s">
        <v>2370</v>
      </c>
      <c r="H831" s="19"/>
    </row>
    <row r="832" spans="2:8" ht="17.25" hidden="1" outlineLevel="1" thickBot="1">
      <c r="B832" s="284" t="s">
        <v>2382</v>
      </c>
      <c r="C832" s="286" t="s">
        <v>2383</v>
      </c>
      <c r="D832" s="289" t="s">
        <v>806</v>
      </c>
      <c r="E832" s="295" t="s">
        <v>871</v>
      </c>
      <c r="F832" s="288"/>
      <c r="G832" s="296" t="s">
        <v>2373</v>
      </c>
      <c r="H832" s="19"/>
    </row>
    <row r="833" spans="2:8" ht="17.25" hidden="1" outlineLevel="1" thickBot="1">
      <c r="B833" s="284" t="s">
        <v>2384</v>
      </c>
      <c r="C833" s="294" t="s">
        <v>2385</v>
      </c>
      <c r="D833" s="294" t="s">
        <v>884</v>
      </c>
      <c r="E833" s="315" t="s">
        <v>871</v>
      </c>
      <c r="F833" s="288"/>
      <c r="G833" s="296"/>
      <c r="H833" s="19"/>
    </row>
    <row r="834" spans="2:8" ht="17.25" hidden="1" outlineLevel="1" thickBot="1">
      <c r="B834" s="309" t="s">
        <v>2386</v>
      </c>
      <c r="C834" s="286" t="s">
        <v>2387</v>
      </c>
      <c r="D834" s="328" t="s">
        <v>620</v>
      </c>
      <c r="E834" s="329" t="s">
        <v>411</v>
      </c>
      <c r="F834" s="288"/>
      <c r="G834" s="300" t="s">
        <v>968</v>
      </c>
      <c r="H834" s="19"/>
    </row>
    <row r="835" spans="2:8" ht="16.5" hidden="1" customHeight="1" outlineLevel="1">
      <c r="B835" s="309" t="s">
        <v>2388</v>
      </c>
      <c r="C835" s="286" t="s">
        <v>2389</v>
      </c>
      <c r="D835" s="289" t="s">
        <v>1158</v>
      </c>
      <c r="E835" s="295" t="s">
        <v>871</v>
      </c>
      <c r="F835" s="288"/>
      <c r="G835" s="296" t="s">
        <v>2367</v>
      </c>
      <c r="H835" s="19"/>
    </row>
    <row r="836" spans="2:8" ht="16.5" hidden="1" customHeight="1" outlineLevel="1">
      <c r="B836" s="309" t="s">
        <v>2390</v>
      </c>
      <c r="C836" s="286" t="s">
        <v>2391</v>
      </c>
      <c r="D836" s="328" t="s">
        <v>2345</v>
      </c>
      <c r="E836" s="295" t="s">
        <v>871</v>
      </c>
      <c r="F836" s="288"/>
      <c r="G836" s="380" t="s">
        <v>2370</v>
      </c>
      <c r="H836" s="19"/>
    </row>
    <row r="837" spans="2:8" ht="17.25" hidden="1" outlineLevel="1" thickBot="1">
      <c r="B837" s="284" t="s">
        <v>2392</v>
      </c>
      <c r="C837" s="286" t="s">
        <v>2393</v>
      </c>
      <c r="D837" s="289" t="s">
        <v>806</v>
      </c>
      <c r="E837" s="295" t="s">
        <v>871</v>
      </c>
      <c r="F837" s="288"/>
      <c r="G837" s="296" t="s">
        <v>2373</v>
      </c>
      <c r="H837" s="19"/>
    </row>
    <row r="838" spans="2:8" ht="17.25" hidden="1" outlineLevel="1" thickBot="1">
      <c r="B838" s="284" t="s">
        <v>2394</v>
      </c>
      <c r="C838" s="294" t="s">
        <v>2395</v>
      </c>
      <c r="D838" s="294" t="s">
        <v>884</v>
      </c>
      <c r="E838" s="287" t="s">
        <v>871</v>
      </c>
      <c r="F838" s="288"/>
      <c r="G838" s="296"/>
      <c r="H838" s="19"/>
    </row>
    <row r="839" spans="2:8" ht="17.25" hidden="1" outlineLevel="1" thickBot="1">
      <c r="B839" s="309" t="s">
        <v>2396</v>
      </c>
      <c r="C839" s="286" t="s">
        <v>2397</v>
      </c>
      <c r="D839" s="328" t="s">
        <v>620</v>
      </c>
      <c r="E839" s="329" t="s">
        <v>411</v>
      </c>
      <c r="F839" s="288"/>
      <c r="G839" s="290" t="s">
        <v>968</v>
      </c>
      <c r="H839" s="19"/>
    </row>
    <row r="840" spans="2:8" ht="16.5" hidden="1" customHeight="1" outlineLevel="1">
      <c r="B840" s="309" t="s">
        <v>2398</v>
      </c>
      <c r="C840" s="286" t="s">
        <v>2399</v>
      </c>
      <c r="D840" s="289" t="s">
        <v>1158</v>
      </c>
      <c r="E840" s="295" t="s">
        <v>871</v>
      </c>
      <c r="F840" s="288"/>
      <c r="G840" s="296" t="s">
        <v>2367</v>
      </c>
      <c r="H840" s="19"/>
    </row>
    <row r="841" spans="2:8" ht="16.5" hidden="1" customHeight="1" outlineLevel="1">
      <c r="B841" s="309" t="s">
        <v>2400</v>
      </c>
      <c r="C841" s="286" t="s">
        <v>2401</v>
      </c>
      <c r="D841" s="328" t="s">
        <v>2345</v>
      </c>
      <c r="E841" s="295" t="s">
        <v>871</v>
      </c>
      <c r="F841" s="288"/>
      <c r="G841" s="380" t="s">
        <v>2370</v>
      </c>
      <c r="H841" s="19"/>
    </row>
    <row r="842" spans="2:8" ht="17.25" hidden="1" outlineLevel="1" thickBot="1">
      <c r="B842" s="284" t="s">
        <v>2402</v>
      </c>
      <c r="C842" s="286" t="s">
        <v>2403</v>
      </c>
      <c r="D842" s="289" t="s">
        <v>806</v>
      </c>
      <c r="E842" s="295" t="s">
        <v>871</v>
      </c>
      <c r="F842" s="288"/>
      <c r="G842" s="296" t="s">
        <v>2373</v>
      </c>
      <c r="H842" s="19"/>
    </row>
    <row r="843" spans="2:8" ht="17.25" hidden="1" outlineLevel="1" thickBot="1">
      <c r="B843" s="284" t="s">
        <v>2404</v>
      </c>
      <c r="C843" s="294" t="s">
        <v>2405</v>
      </c>
      <c r="D843" s="294" t="s">
        <v>884</v>
      </c>
      <c r="E843" s="287" t="s">
        <v>871</v>
      </c>
      <c r="F843" s="288"/>
      <c r="G843" s="296"/>
      <c r="H843" s="19"/>
    </row>
    <row r="844" spans="2:8" ht="17.25" hidden="1" outlineLevel="1" thickBot="1">
      <c r="B844" s="309" t="s">
        <v>2406</v>
      </c>
      <c r="C844" s="286" t="s">
        <v>2407</v>
      </c>
      <c r="D844" s="328" t="s">
        <v>620</v>
      </c>
      <c r="E844" s="329" t="s">
        <v>411</v>
      </c>
      <c r="F844" s="288"/>
      <c r="G844" s="290" t="s">
        <v>968</v>
      </c>
      <c r="H844" s="19"/>
    </row>
    <row r="845" spans="2:8" ht="16.5" hidden="1" customHeight="1" outlineLevel="1">
      <c r="B845" s="309" t="s">
        <v>2408</v>
      </c>
      <c r="C845" s="286" t="s">
        <v>2409</v>
      </c>
      <c r="D845" s="289" t="s">
        <v>1158</v>
      </c>
      <c r="E845" s="295" t="s">
        <v>871</v>
      </c>
      <c r="F845" s="288"/>
      <c r="G845" s="296" t="s">
        <v>2367</v>
      </c>
      <c r="H845" s="19"/>
    </row>
    <row r="846" spans="2:8" ht="16.5" hidden="1" customHeight="1" outlineLevel="1">
      <c r="B846" s="309" t="s">
        <v>2410</v>
      </c>
      <c r="C846" s="286" t="s">
        <v>2411</v>
      </c>
      <c r="D846" s="328" t="s">
        <v>2345</v>
      </c>
      <c r="E846" s="295" t="s">
        <v>871</v>
      </c>
      <c r="F846" s="288"/>
      <c r="G846" s="380" t="s">
        <v>2370</v>
      </c>
      <c r="H846" s="19"/>
    </row>
    <row r="847" spans="2:8" ht="17.25" hidden="1" outlineLevel="1" thickBot="1">
      <c r="B847" s="284" t="s">
        <v>2412</v>
      </c>
      <c r="C847" s="286" t="s">
        <v>2413</v>
      </c>
      <c r="D847" s="289" t="s">
        <v>806</v>
      </c>
      <c r="E847" s="295" t="s">
        <v>871</v>
      </c>
      <c r="F847" s="288"/>
      <c r="G847" s="296" t="s">
        <v>2373</v>
      </c>
      <c r="H847" s="19"/>
    </row>
    <row r="848" spans="2:8" ht="17.25" hidden="1" outlineLevel="1" thickBot="1">
      <c r="B848" s="284" t="s">
        <v>2414</v>
      </c>
      <c r="C848" s="294" t="s">
        <v>2415</v>
      </c>
      <c r="D848" s="294" t="s">
        <v>884</v>
      </c>
      <c r="E848" s="287" t="s">
        <v>871</v>
      </c>
      <c r="F848" s="288"/>
      <c r="G848" s="296"/>
      <c r="H848" s="19"/>
    </row>
    <row r="849" spans="2:8" ht="17.25" hidden="1" outlineLevel="1" thickBot="1">
      <c r="B849" s="309" t="s">
        <v>2416</v>
      </c>
      <c r="C849" s="286" t="s">
        <v>2417</v>
      </c>
      <c r="D849" s="328" t="s">
        <v>620</v>
      </c>
      <c r="E849" s="329" t="s">
        <v>411</v>
      </c>
      <c r="F849" s="288"/>
      <c r="G849" s="290" t="s">
        <v>968</v>
      </c>
      <c r="H849" s="19"/>
    </row>
    <row r="850" spans="2:8" ht="16.5" hidden="1" customHeight="1" outlineLevel="1">
      <c r="B850" s="309" t="s">
        <v>2418</v>
      </c>
      <c r="C850" s="286" t="s">
        <v>2419</v>
      </c>
      <c r="D850" s="289" t="s">
        <v>1158</v>
      </c>
      <c r="E850" s="295" t="s">
        <v>871</v>
      </c>
      <c r="F850" s="288"/>
      <c r="G850" s="296" t="s">
        <v>2367</v>
      </c>
      <c r="H850" s="19"/>
    </row>
    <row r="851" spans="2:8" ht="16.5" hidden="1" customHeight="1" outlineLevel="1">
      <c r="B851" s="309" t="s">
        <v>2420</v>
      </c>
      <c r="C851" s="286" t="s">
        <v>2421</v>
      </c>
      <c r="D851" s="328" t="s">
        <v>2345</v>
      </c>
      <c r="E851" s="295" t="s">
        <v>871</v>
      </c>
      <c r="F851" s="288"/>
      <c r="G851" s="380" t="s">
        <v>2370</v>
      </c>
      <c r="H851" s="19"/>
    </row>
    <row r="852" spans="2:8" ht="17.25" hidden="1" outlineLevel="1" thickBot="1">
      <c r="B852" s="284" t="s">
        <v>2422</v>
      </c>
      <c r="C852" s="286" t="s">
        <v>2423</v>
      </c>
      <c r="D852" s="289" t="s">
        <v>806</v>
      </c>
      <c r="E852" s="295" t="s">
        <v>871</v>
      </c>
      <c r="F852" s="288"/>
      <c r="G852" s="296" t="s">
        <v>2373</v>
      </c>
      <c r="H852" s="19"/>
    </row>
    <row r="853" spans="2:8" ht="17.25" hidden="1" outlineLevel="1" thickBot="1">
      <c r="B853" s="284" t="s">
        <v>2424</v>
      </c>
      <c r="C853" s="294" t="s">
        <v>2425</v>
      </c>
      <c r="D853" s="294" t="s">
        <v>884</v>
      </c>
      <c r="E853" s="315" t="s">
        <v>871</v>
      </c>
      <c r="F853" s="288"/>
      <c r="G853" s="296"/>
      <c r="H853" s="19"/>
    </row>
    <row r="854" spans="2:8" ht="20.100000000000001" customHeight="1" thickBot="1">
      <c r="B854" s="37"/>
      <c r="C854" s="37"/>
      <c r="D854" s="38"/>
      <c r="E854" s="39"/>
      <c r="F854" s="39"/>
      <c r="G854" s="217"/>
      <c r="H854" s="7"/>
    </row>
    <row r="855" spans="2:8" ht="20.100000000000001" customHeight="1" collapsed="1" thickBot="1">
      <c r="B855" s="330" t="s">
        <v>2426</v>
      </c>
      <c r="C855" s="331"/>
      <c r="D855" s="331"/>
      <c r="E855" s="332"/>
      <c r="F855" s="332"/>
      <c r="G855" s="341"/>
      <c r="H855" s="19"/>
    </row>
    <row r="856" spans="2:8" ht="17.25" hidden="1" outlineLevel="1" thickBot="1">
      <c r="B856" s="277" t="s">
        <v>714</v>
      </c>
      <c r="C856" s="279" t="s">
        <v>1866</v>
      </c>
      <c r="D856" s="279" t="s">
        <v>529</v>
      </c>
      <c r="E856" s="280" t="s">
        <v>519</v>
      </c>
      <c r="F856" s="281" t="s">
        <v>717</v>
      </c>
      <c r="G856" s="283" t="s">
        <v>1867</v>
      </c>
      <c r="H856" s="19"/>
    </row>
    <row r="857" spans="2:8" ht="30.75" hidden="1" outlineLevel="1" thickBot="1">
      <c r="B857" s="320" t="s">
        <v>719</v>
      </c>
      <c r="C857" s="286" t="s">
        <v>720</v>
      </c>
      <c r="D857" s="286" t="s">
        <v>721</v>
      </c>
      <c r="E857" s="295" t="s">
        <v>414</v>
      </c>
      <c r="F857" s="344"/>
      <c r="G857" s="299" t="s">
        <v>722</v>
      </c>
      <c r="H857" s="19"/>
    </row>
    <row r="858" spans="2:8" ht="17.25" hidden="1" outlineLevel="1" thickBot="1">
      <c r="B858" s="284" t="s">
        <v>268</v>
      </c>
      <c r="C858" s="294" t="s">
        <v>1944</v>
      </c>
      <c r="D858" s="286" t="s">
        <v>721</v>
      </c>
      <c r="E858" s="315" t="s">
        <v>414</v>
      </c>
      <c r="F858" s="288"/>
      <c r="G858" s="290" t="s">
        <v>1945</v>
      </c>
      <c r="H858" s="19"/>
    </row>
    <row r="859" spans="2:8" ht="17.25" hidden="1" outlineLevel="1" thickBot="1">
      <c r="B859" s="284" t="s">
        <v>2427</v>
      </c>
      <c r="C859" s="286" t="s">
        <v>2428</v>
      </c>
      <c r="D859" s="294" t="s">
        <v>848</v>
      </c>
      <c r="E859" s="315" t="s">
        <v>532</v>
      </c>
      <c r="F859" s="288" t="s">
        <v>717</v>
      </c>
      <c r="G859" s="290"/>
      <c r="H859" s="19"/>
    </row>
    <row r="860" spans="2:8" ht="17.25" hidden="1" outlineLevel="1" thickBot="1">
      <c r="B860" s="284" t="s">
        <v>2429</v>
      </c>
      <c r="C860" s="294" t="s">
        <v>2430</v>
      </c>
      <c r="D860" s="294" t="s">
        <v>758</v>
      </c>
      <c r="E860" s="315" t="s">
        <v>419</v>
      </c>
      <c r="F860" s="288"/>
      <c r="G860" s="297" t="s">
        <v>2431</v>
      </c>
      <c r="H860" s="19"/>
    </row>
    <row r="861" spans="2:8" ht="17.25" hidden="1" outlineLevel="1" thickBot="1">
      <c r="B861" s="383" t="s">
        <v>2432</v>
      </c>
      <c r="C861" s="384" t="s">
        <v>2433</v>
      </c>
      <c r="D861" s="384" t="s">
        <v>758</v>
      </c>
      <c r="E861" s="385" t="s">
        <v>419</v>
      </c>
      <c r="F861" s="386"/>
      <c r="G861" s="378" t="s">
        <v>2434</v>
      </c>
      <c r="H861" s="19"/>
    </row>
    <row r="862" spans="2:8" ht="20.100000000000001" customHeight="1" thickBot="1">
      <c r="B862" s="37"/>
      <c r="C862" s="37"/>
      <c r="D862" s="38"/>
      <c r="E862" s="39"/>
      <c r="F862" s="39"/>
      <c r="G862" s="217"/>
      <c r="H862" s="7"/>
    </row>
    <row r="863" spans="2:8" ht="20.100000000000001" customHeight="1" collapsed="1" thickBot="1">
      <c r="B863" s="330" t="s">
        <v>2435</v>
      </c>
      <c r="C863" s="331"/>
      <c r="D863" s="331"/>
      <c r="E863" s="332"/>
      <c r="F863" s="332"/>
      <c r="G863" s="341"/>
      <c r="H863" s="19"/>
    </row>
    <row r="864" spans="2:8" ht="17.25" hidden="1" outlineLevel="1" thickBot="1">
      <c r="B864" s="277" t="s">
        <v>714</v>
      </c>
      <c r="C864" s="286" t="s">
        <v>1866</v>
      </c>
      <c r="D864" s="286" t="s">
        <v>529</v>
      </c>
      <c r="E864" s="295" t="s">
        <v>519</v>
      </c>
      <c r="F864" s="342" t="s">
        <v>717</v>
      </c>
      <c r="G864" s="283" t="s">
        <v>1867</v>
      </c>
      <c r="H864" s="19"/>
    </row>
    <row r="865" spans="2:8" ht="30.75" hidden="1" outlineLevel="1" thickBot="1">
      <c r="B865" s="320" t="s">
        <v>719</v>
      </c>
      <c r="C865" s="286" t="s">
        <v>720</v>
      </c>
      <c r="D865" s="286" t="s">
        <v>721</v>
      </c>
      <c r="E865" s="295" t="s">
        <v>414</v>
      </c>
      <c r="F865" s="344"/>
      <c r="G865" s="299" t="s">
        <v>722</v>
      </c>
      <c r="H865" s="19"/>
    </row>
    <row r="866" spans="2:8" ht="17.25" hidden="1" outlineLevel="1" thickBot="1">
      <c r="B866" s="284" t="s">
        <v>268</v>
      </c>
      <c r="C866" s="294" t="s">
        <v>1944</v>
      </c>
      <c r="D866" s="286" t="s">
        <v>721</v>
      </c>
      <c r="E866" s="315" t="s">
        <v>414</v>
      </c>
      <c r="F866" s="288"/>
      <c r="G866" s="290" t="s">
        <v>1945</v>
      </c>
      <c r="H866" s="19"/>
    </row>
    <row r="867" spans="2:8" ht="17.25" hidden="1" outlineLevel="1" thickBot="1">
      <c r="B867" s="284" t="s">
        <v>2436</v>
      </c>
      <c r="C867" s="294" t="s">
        <v>2437</v>
      </c>
      <c r="D867" s="294" t="s">
        <v>848</v>
      </c>
      <c r="E867" s="315" t="s">
        <v>532</v>
      </c>
      <c r="F867" s="288" t="s">
        <v>717</v>
      </c>
      <c r="G867" s="290"/>
      <c r="H867" s="19"/>
    </row>
    <row r="868" spans="2:8" ht="17.25" hidden="1" outlineLevel="1" thickBot="1">
      <c r="B868" s="347" t="s">
        <v>2438</v>
      </c>
      <c r="C868" s="348" t="s">
        <v>2439</v>
      </c>
      <c r="D868" s="348" t="s">
        <v>755</v>
      </c>
      <c r="E868" s="366" t="s">
        <v>419</v>
      </c>
      <c r="F868" s="367"/>
      <c r="G868" s="352" t="s">
        <v>2440</v>
      </c>
      <c r="H868" s="19"/>
    </row>
    <row r="869" spans="2:8" ht="20.100000000000001" customHeight="1" thickBot="1">
      <c r="B869" s="37"/>
      <c r="C869" s="37"/>
      <c r="D869" s="38"/>
      <c r="E869" s="39"/>
      <c r="F869" s="39"/>
      <c r="G869" s="217"/>
      <c r="H869" s="7"/>
    </row>
    <row r="870" spans="2:8" ht="20.100000000000001" customHeight="1" collapsed="1" thickBot="1">
      <c r="B870" s="330" t="s">
        <v>2441</v>
      </c>
      <c r="C870" s="331"/>
      <c r="D870" s="331"/>
      <c r="E870" s="332"/>
      <c r="F870" s="332"/>
      <c r="G870" s="341"/>
      <c r="H870" s="19"/>
    </row>
    <row r="871" spans="2:8" ht="17.25" hidden="1" outlineLevel="1" thickBot="1">
      <c r="B871" s="277" t="s">
        <v>714</v>
      </c>
      <c r="C871" s="286" t="s">
        <v>1866</v>
      </c>
      <c r="D871" s="286" t="s">
        <v>529</v>
      </c>
      <c r="E871" s="295" t="s">
        <v>519</v>
      </c>
      <c r="F871" s="342" t="s">
        <v>717</v>
      </c>
      <c r="G871" s="283" t="s">
        <v>1867</v>
      </c>
      <c r="H871" s="19"/>
    </row>
    <row r="872" spans="2:8" ht="30.75" hidden="1" outlineLevel="1" thickBot="1">
      <c r="B872" s="309" t="s">
        <v>2231</v>
      </c>
      <c r="C872" s="286" t="s">
        <v>720</v>
      </c>
      <c r="D872" s="286" t="s">
        <v>2232</v>
      </c>
      <c r="E872" s="295" t="s">
        <v>519</v>
      </c>
      <c r="F872" s="342"/>
      <c r="G872" s="290" t="s">
        <v>2233</v>
      </c>
      <c r="H872" s="19"/>
    </row>
    <row r="873" spans="2:8" ht="17.25" hidden="1" outlineLevel="1" thickBot="1">
      <c r="B873" s="309" t="s">
        <v>2442</v>
      </c>
      <c r="C873" s="286" t="s">
        <v>2443</v>
      </c>
      <c r="D873" s="286" t="s">
        <v>2444</v>
      </c>
      <c r="E873" s="295" t="s">
        <v>414</v>
      </c>
      <c r="F873" s="342" t="s">
        <v>2445</v>
      </c>
      <c r="G873" s="290" t="s">
        <v>1945</v>
      </c>
      <c r="H873" s="19"/>
    </row>
    <row r="874" spans="2:8" ht="30.75" hidden="1" outlineLevel="1" thickBot="1">
      <c r="B874" s="309" t="s">
        <v>2446</v>
      </c>
      <c r="C874" s="286" t="s">
        <v>2447</v>
      </c>
      <c r="D874" s="286" t="s">
        <v>2232</v>
      </c>
      <c r="E874" s="295" t="s">
        <v>414</v>
      </c>
      <c r="F874" s="342"/>
      <c r="G874" s="290" t="s">
        <v>722</v>
      </c>
      <c r="H874" s="19"/>
    </row>
    <row r="875" spans="2:8" ht="17.25" hidden="1" outlineLevel="1" thickBot="1">
      <c r="B875" s="309" t="s">
        <v>2448</v>
      </c>
      <c r="C875" s="286" t="s">
        <v>2449</v>
      </c>
      <c r="D875" s="286" t="s">
        <v>806</v>
      </c>
      <c r="E875" s="295" t="s">
        <v>739</v>
      </c>
      <c r="F875" s="342"/>
      <c r="G875" s="290" t="s">
        <v>2450</v>
      </c>
      <c r="H875" s="19"/>
    </row>
    <row r="876" spans="2:8" ht="75.75" hidden="1" outlineLevel="1" thickBot="1">
      <c r="B876" s="309" t="s">
        <v>2451</v>
      </c>
      <c r="C876" s="286" t="s">
        <v>2452</v>
      </c>
      <c r="D876" s="286" t="s">
        <v>2352</v>
      </c>
      <c r="E876" s="295" t="s">
        <v>739</v>
      </c>
      <c r="F876" s="342" t="s">
        <v>2445</v>
      </c>
      <c r="G876" s="290" t="s">
        <v>2453</v>
      </c>
      <c r="H876" s="19"/>
    </row>
    <row r="877" spans="2:8" ht="17.25" hidden="1" outlineLevel="1" thickBot="1">
      <c r="B877" s="309" t="s">
        <v>2454</v>
      </c>
      <c r="C877" s="286" t="s">
        <v>2455</v>
      </c>
      <c r="D877" s="294" t="s">
        <v>755</v>
      </c>
      <c r="E877" s="315" t="s">
        <v>751</v>
      </c>
      <c r="F877" s="288"/>
      <c r="G877" s="290" t="s">
        <v>2456</v>
      </c>
      <c r="H877" s="19"/>
    </row>
    <row r="878" spans="2:8" ht="17.25" hidden="1" outlineLevel="1" thickBot="1">
      <c r="B878" s="284" t="s">
        <v>763</v>
      </c>
      <c r="C878" s="286" t="s">
        <v>2457</v>
      </c>
      <c r="D878" s="294" t="s">
        <v>755</v>
      </c>
      <c r="E878" s="315" t="s">
        <v>739</v>
      </c>
      <c r="F878" s="288"/>
      <c r="G878" s="290" t="s">
        <v>765</v>
      </c>
      <c r="H878" s="19"/>
    </row>
    <row r="879" spans="2:8" ht="17.25" hidden="1" outlineLevel="1" thickBot="1">
      <c r="B879" s="387" t="s">
        <v>766</v>
      </c>
      <c r="C879" s="388" t="s">
        <v>2458</v>
      </c>
      <c r="D879" s="389" t="s">
        <v>768</v>
      </c>
      <c r="E879" s="390" t="s">
        <v>411</v>
      </c>
      <c r="F879" s="391"/>
      <c r="G879" s="298"/>
      <c r="H879" s="19"/>
    </row>
    <row r="880" spans="2:8">
      <c r="B880" s="185"/>
      <c r="C880" s="185"/>
      <c r="D880" s="40"/>
      <c r="E880" s="40"/>
      <c r="F880" s="40"/>
      <c r="G880" s="18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outlinePr summaryBelow="0"/>
    <pageSetUpPr fitToPage="1"/>
  </sheetPr>
  <dimension ref="A1:H1246"/>
  <sheetViews>
    <sheetView showGridLines="0" zoomScaleNormal="100" zoomScaleSheetLayoutView="100" workbookViewId="0"/>
  </sheetViews>
  <sheetFormatPr defaultColWidth="10.28515625" defaultRowHeight="16.5" outlineLevelRow="1"/>
  <cols>
    <col min="1" max="1" width="2.7109375" style="5" customWidth="1"/>
    <col min="2" max="2" width="40.7109375" style="5" customWidth="1"/>
    <col min="3" max="3" width="12.7109375" style="5" customWidth="1"/>
    <col min="4" max="6" width="10.7109375" style="6" customWidth="1"/>
    <col min="7" max="7" width="98.7109375" style="108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183"/>
      <c r="H1" s="7"/>
    </row>
    <row r="2" spans="2:8" ht="44.1" customHeight="1" thickBot="1">
      <c r="B2" s="10" t="s">
        <v>2459</v>
      </c>
      <c r="C2" s="11"/>
      <c r="D2" s="11"/>
      <c r="E2" s="11"/>
      <c r="F2" s="11"/>
      <c r="G2" s="184"/>
      <c r="H2" s="13"/>
    </row>
    <row r="3" spans="2:8" ht="13.5" customHeight="1">
      <c r="B3" s="185"/>
      <c r="C3" s="185"/>
      <c r="D3" s="185"/>
      <c r="E3" s="185"/>
      <c r="F3" s="185"/>
      <c r="G3" s="392" t="s">
        <v>2460</v>
      </c>
    </row>
    <row r="4" spans="2:8" ht="16.5" customHeight="1" collapsed="1">
      <c r="B4" s="264" t="s">
        <v>2461</v>
      </c>
      <c r="D4" s="5"/>
      <c r="E4" s="5"/>
      <c r="F4" s="5"/>
      <c r="G4" s="393"/>
    </row>
    <row r="5" spans="2:8" ht="16.5" hidden="1" customHeight="1" outlineLevel="1">
      <c r="B5" s="265" t="s">
        <v>2462</v>
      </c>
      <c r="D5" s="5"/>
      <c r="E5" s="5"/>
      <c r="F5" s="5"/>
    </row>
    <row r="6" spans="2:8" ht="16.5" hidden="1" customHeight="1" outlineLevel="1">
      <c r="B6" s="265" t="s">
        <v>2463</v>
      </c>
      <c r="D6" s="5"/>
      <c r="E6" s="5"/>
      <c r="F6" s="5"/>
    </row>
    <row r="7" spans="2:8" ht="16.5" hidden="1" customHeight="1" outlineLevel="1">
      <c r="B7" s="265" t="s">
        <v>2464</v>
      </c>
      <c r="D7" s="5"/>
      <c r="E7" s="5"/>
      <c r="F7" s="5"/>
    </row>
    <row r="8" spans="2:8" ht="16.5" hidden="1" customHeight="1" outlineLevel="1">
      <c r="B8" s="265" t="s">
        <v>2465</v>
      </c>
      <c r="D8" s="5"/>
      <c r="E8" s="5"/>
      <c r="F8" s="5"/>
    </row>
    <row r="9" spans="2:8" ht="16.5" hidden="1" customHeight="1" outlineLevel="1">
      <c r="B9" s="265" t="s">
        <v>2466</v>
      </c>
      <c r="D9" s="5"/>
      <c r="E9" s="5"/>
      <c r="F9" s="5"/>
    </row>
    <row r="10" spans="2:8" ht="16.5" hidden="1" customHeight="1" outlineLevel="1">
      <c r="B10" s="265" t="s">
        <v>2467</v>
      </c>
      <c r="D10" s="5"/>
      <c r="E10" s="5"/>
      <c r="F10" s="5"/>
    </row>
    <row r="11" spans="2:8" ht="16.5" hidden="1" customHeight="1" outlineLevel="1">
      <c r="B11" s="265" t="s">
        <v>2468</v>
      </c>
      <c r="D11" s="5"/>
      <c r="E11" s="5"/>
      <c r="F11" s="5"/>
    </row>
    <row r="12" spans="2:8" ht="16.5" hidden="1" customHeight="1" outlineLevel="1">
      <c r="B12" s="265" t="s">
        <v>2469</v>
      </c>
      <c r="D12" s="5"/>
      <c r="E12" s="5"/>
      <c r="F12" s="5"/>
    </row>
    <row r="13" spans="2:8" ht="16.5" hidden="1" customHeight="1" outlineLevel="1">
      <c r="B13" s="265" t="s">
        <v>2470</v>
      </c>
      <c r="D13" s="5"/>
      <c r="E13" s="5"/>
      <c r="F13" s="5"/>
    </row>
    <row r="14" spans="2:8" ht="16.5" hidden="1" customHeight="1" outlineLevel="1">
      <c r="B14" s="265" t="s">
        <v>2471</v>
      </c>
      <c r="D14" s="5"/>
      <c r="E14" s="5"/>
      <c r="F14" s="5"/>
    </row>
    <row r="15" spans="2:8" ht="16.5" hidden="1" customHeight="1" outlineLevel="1">
      <c r="B15" s="265" t="s">
        <v>2472</v>
      </c>
      <c r="D15" s="5"/>
      <c r="E15" s="5"/>
      <c r="F15" s="5"/>
    </row>
    <row r="16" spans="2:8" ht="16.5" hidden="1" customHeight="1" outlineLevel="1">
      <c r="B16" s="265" t="s">
        <v>2473</v>
      </c>
      <c r="D16" s="5"/>
      <c r="E16" s="5"/>
      <c r="F16" s="5"/>
    </row>
    <row r="17" spans="2:6" ht="16.5" hidden="1" customHeight="1" outlineLevel="1">
      <c r="B17" s="265" t="s">
        <v>2474</v>
      </c>
      <c r="D17" s="5"/>
      <c r="E17" s="5"/>
      <c r="F17" s="5"/>
    </row>
    <row r="18" spans="2:6" ht="16.5" hidden="1" customHeight="1" outlineLevel="1">
      <c r="B18" s="265" t="s">
        <v>2475</v>
      </c>
      <c r="D18" s="5"/>
      <c r="E18" s="5"/>
      <c r="F18" s="5"/>
    </row>
    <row r="19" spans="2:6" ht="16.5" hidden="1" customHeight="1" outlineLevel="1">
      <c r="B19" s="266"/>
      <c r="D19" s="5"/>
      <c r="E19" s="5"/>
      <c r="F19" s="5"/>
    </row>
    <row r="20" spans="2:6" ht="16.5" customHeight="1" collapsed="1">
      <c r="B20" s="264" t="s">
        <v>2476</v>
      </c>
      <c r="D20" s="5"/>
      <c r="E20" s="5"/>
      <c r="F20" s="5"/>
    </row>
    <row r="21" spans="2:6" ht="16.5" hidden="1" customHeight="1" outlineLevel="1">
      <c r="B21" s="265" t="s">
        <v>2477</v>
      </c>
      <c r="D21" s="5"/>
      <c r="E21" s="5"/>
      <c r="F21" s="5"/>
    </row>
    <row r="22" spans="2:6" ht="16.5" hidden="1" customHeight="1" outlineLevel="1">
      <c r="B22" s="265" t="s">
        <v>2478</v>
      </c>
      <c r="D22" s="5"/>
      <c r="E22" s="5"/>
      <c r="F22" s="5"/>
    </row>
    <row r="23" spans="2:6" ht="16.5" hidden="1" customHeight="1" outlineLevel="1">
      <c r="B23" s="266"/>
      <c r="D23" s="5"/>
      <c r="E23" s="5"/>
      <c r="F23" s="5"/>
    </row>
    <row r="24" spans="2:6" ht="16.5" customHeight="1" collapsed="1">
      <c r="B24" s="264" t="s">
        <v>2479</v>
      </c>
      <c r="D24" s="5"/>
      <c r="E24" s="5"/>
      <c r="F24" s="5"/>
    </row>
    <row r="25" spans="2:6" ht="16.5" hidden="1" customHeight="1" outlineLevel="1">
      <c r="B25" s="265" t="s">
        <v>2480</v>
      </c>
      <c r="D25" s="5"/>
      <c r="E25" s="5"/>
      <c r="F25" s="5"/>
    </row>
    <row r="26" spans="2:6" ht="16.5" hidden="1" customHeight="1" outlineLevel="1">
      <c r="B26" s="265" t="s">
        <v>2481</v>
      </c>
      <c r="D26" s="5"/>
      <c r="E26" s="5"/>
      <c r="F26" s="5"/>
    </row>
    <row r="27" spans="2:6" ht="16.5" hidden="1" customHeight="1" outlineLevel="1">
      <c r="B27" s="267" t="s">
        <v>2482</v>
      </c>
      <c r="D27" s="5"/>
      <c r="E27" s="5"/>
      <c r="F27" s="5"/>
    </row>
    <row r="28" spans="2:6" ht="16.5" hidden="1" customHeight="1" outlineLevel="1">
      <c r="B28" s="268"/>
      <c r="D28" s="5"/>
      <c r="E28" s="5"/>
      <c r="F28" s="5"/>
    </row>
    <row r="29" spans="2:6" ht="16.5" customHeight="1" collapsed="1">
      <c r="B29" s="187" t="s">
        <v>2483</v>
      </c>
      <c r="D29" s="5"/>
      <c r="E29" s="5"/>
      <c r="F29" s="5"/>
    </row>
    <row r="30" spans="2:6" ht="16.5" hidden="1" customHeight="1" outlineLevel="1">
      <c r="B30" s="188" t="s">
        <v>2484</v>
      </c>
      <c r="D30" s="5"/>
      <c r="E30" s="5"/>
      <c r="F30" s="5"/>
    </row>
    <row r="31" spans="2:6" ht="16.5" hidden="1" customHeight="1" outlineLevel="1">
      <c r="B31" s="188" t="s">
        <v>2485</v>
      </c>
      <c r="D31" s="5"/>
      <c r="E31" s="5"/>
      <c r="F31" s="5"/>
    </row>
    <row r="32" spans="2:6" ht="16.5" hidden="1" customHeight="1" outlineLevel="1">
      <c r="B32" s="268"/>
      <c r="D32" s="5"/>
      <c r="E32" s="5"/>
      <c r="F32" s="5"/>
    </row>
    <row r="33" spans="2:8" ht="16.5" customHeight="1" collapsed="1">
      <c r="B33" s="187" t="s">
        <v>2486</v>
      </c>
      <c r="D33" s="5"/>
      <c r="E33" s="5"/>
      <c r="F33" s="5"/>
    </row>
    <row r="34" spans="2:8" ht="16.5" hidden="1" customHeight="1" outlineLevel="1">
      <c r="B34" s="188" t="s">
        <v>2487</v>
      </c>
      <c r="D34" s="5"/>
      <c r="E34" s="5"/>
      <c r="F34" s="5"/>
    </row>
    <row r="35" spans="2:8" ht="13.5" customHeight="1" thickBot="1">
      <c r="B35" s="189"/>
      <c r="C35" s="189"/>
      <c r="D35" s="189"/>
      <c r="E35" s="189"/>
      <c r="F35" s="189"/>
      <c r="G35" s="190"/>
    </row>
    <row r="36" spans="2:8" ht="20.25" customHeight="1" thickBot="1">
      <c r="B36" s="15" t="s">
        <v>8</v>
      </c>
      <c r="C36" s="16" t="s">
        <v>9</v>
      </c>
      <c r="D36" s="16" t="s">
        <v>10</v>
      </c>
      <c r="E36" s="16" t="s">
        <v>11</v>
      </c>
      <c r="F36" s="17" t="s">
        <v>12</v>
      </c>
      <c r="G36" s="18" t="s">
        <v>13</v>
      </c>
    </row>
    <row r="37" spans="2:8" ht="20.100000000000001" customHeight="1" thickBot="1">
      <c r="B37" s="269" t="s">
        <v>713</v>
      </c>
      <c r="C37" s="270"/>
      <c r="D37" s="270"/>
      <c r="E37" s="270"/>
      <c r="F37" s="270"/>
      <c r="G37" s="273"/>
      <c r="H37" s="19"/>
    </row>
    <row r="38" spans="2:8" ht="20.100000000000001" customHeight="1" collapsed="1" thickBot="1">
      <c r="B38" s="394" t="s">
        <v>2488</v>
      </c>
      <c r="C38" s="275"/>
      <c r="D38" s="275"/>
      <c r="E38" s="275"/>
      <c r="F38" s="275"/>
      <c r="G38" s="276"/>
      <c r="H38" s="19"/>
    </row>
    <row r="39" spans="2:8" ht="75" hidden="1" outlineLevel="1">
      <c r="B39" s="277" t="s">
        <v>714</v>
      </c>
      <c r="C39" s="278" t="s">
        <v>2489</v>
      </c>
      <c r="D39" s="279" t="s">
        <v>716</v>
      </c>
      <c r="E39" s="280" t="s">
        <v>519</v>
      </c>
      <c r="F39" s="281" t="s">
        <v>717</v>
      </c>
      <c r="G39" s="283" t="s">
        <v>2490</v>
      </c>
      <c r="H39" s="19"/>
    </row>
    <row r="40" spans="2:8" ht="30" hidden="1" outlineLevel="1">
      <c r="B40" s="284" t="s">
        <v>2491</v>
      </c>
      <c r="C40" s="285" t="s">
        <v>2492</v>
      </c>
      <c r="D40" s="289" t="s">
        <v>2493</v>
      </c>
      <c r="E40" s="287" t="s">
        <v>414</v>
      </c>
      <c r="F40" s="288"/>
      <c r="G40" s="290" t="s">
        <v>722</v>
      </c>
      <c r="H40" s="19"/>
    </row>
    <row r="41" spans="2:8" hidden="1" outlineLevel="1">
      <c r="B41" s="284" t="s">
        <v>2494</v>
      </c>
      <c r="C41" s="285" t="s">
        <v>2495</v>
      </c>
      <c r="D41" s="289" t="s">
        <v>820</v>
      </c>
      <c r="E41" s="287" t="s">
        <v>414</v>
      </c>
      <c r="F41" s="288"/>
      <c r="G41" s="290"/>
      <c r="H41" s="19"/>
    </row>
    <row r="42" spans="2:8" hidden="1" outlineLevel="1">
      <c r="B42" s="284" t="s">
        <v>723</v>
      </c>
      <c r="C42" s="285" t="s">
        <v>2496</v>
      </c>
      <c r="D42" s="289" t="s">
        <v>725</v>
      </c>
      <c r="E42" s="287" t="s">
        <v>414</v>
      </c>
      <c r="F42" s="288"/>
      <c r="G42" s="290"/>
      <c r="H42" s="19"/>
    </row>
    <row r="43" spans="2:8" hidden="1" outlineLevel="1">
      <c r="B43" s="284" t="s">
        <v>726</v>
      </c>
      <c r="C43" s="285" t="s">
        <v>2497</v>
      </c>
      <c r="D43" s="289" t="s">
        <v>725</v>
      </c>
      <c r="E43" s="287" t="s">
        <v>411</v>
      </c>
      <c r="F43" s="288"/>
      <c r="G43" s="290"/>
      <c r="H43" s="19"/>
    </row>
    <row r="44" spans="2:8" hidden="1" outlineLevel="1">
      <c r="B44" s="284" t="s">
        <v>2498</v>
      </c>
      <c r="C44" s="285" t="s">
        <v>2499</v>
      </c>
      <c r="D44" s="289" t="s">
        <v>786</v>
      </c>
      <c r="E44" s="287" t="s">
        <v>414</v>
      </c>
      <c r="F44" s="288"/>
      <c r="G44" s="291"/>
      <c r="H44" s="19"/>
    </row>
    <row r="45" spans="2:8" hidden="1" outlineLevel="1">
      <c r="B45" s="284" t="s">
        <v>2500</v>
      </c>
      <c r="C45" s="285" t="s">
        <v>2501</v>
      </c>
      <c r="D45" s="289" t="s">
        <v>755</v>
      </c>
      <c r="E45" s="287" t="s">
        <v>739</v>
      </c>
      <c r="F45" s="288"/>
      <c r="G45" s="290" t="s">
        <v>2502</v>
      </c>
      <c r="H45" s="19"/>
    </row>
    <row r="46" spans="2:8" hidden="1" outlineLevel="1">
      <c r="B46" s="284" t="s">
        <v>2503</v>
      </c>
      <c r="C46" s="285" t="s">
        <v>2504</v>
      </c>
      <c r="D46" s="289" t="s">
        <v>755</v>
      </c>
      <c r="E46" s="287" t="s">
        <v>739</v>
      </c>
      <c r="F46" s="288"/>
      <c r="G46" s="290" t="s">
        <v>2505</v>
      </c>
      <c r="H46" s="19"/>
    </row>
    <row r="47" spans="2:8" hidden="1" outlineLevel="1">
      <c r="B47" s="284" t="s">
        <v>2506</v>
      </c>
      <c r="C47" s="285" t="s">
        <v>2507</v>
      </c>
      <c r="D47" s="289" t="s">
        <v>2345</v>
      </c>
      <c r="E47" s="287" t="s">
        <v>739</v>
      </c>
      <c r="F47" s="288"/>
      <c r="G47" s="290"/>
      <c r="H47" s="19"/>
    </row>
    <row r="48" spans="2:8" hidden="1" outlineLevel="1">
      <c r="B48" s="284" t="s">
        <v>2508</v>
      </c>
      <c r="C48" s="285" t="s">
        <v>2509</v>
      </c>
      <c r="D48" s="289" t="s">
        <v>537</v>
      </c>
      <c r="E48" s="287" t="s">
        <v>516</v>
      </c>
      <c r="F48" s="288"/>
      <c r="G48" s="290" t="s">
        <v>2510</v>
      </c>
      <c r="H48" s="19"/>
    </row>
    <row r="49" spans="2:8" hidden="1" outlineLevel="1">
      <c r="B49" s="284" t="s">
        <v>2511</v>
      </c>
      <c r="C49" s="285" t="s">
        <v>2512</v>
      </c>
      <c r="D49" s="289" t="s">
        <v>537</v>
      </c>
      <c r="E49" s="287" t="s">
        <v>516</v>
      </c>
      <c r="F49" s="288"/>
      <c r="G49" s="290" t="s">
        <v>2510</v>
      </c>
      <c r="H49" s="19"/>
    </row>
    <row r="50" spans="2:8" hidden="1" outlineLevel="1">
      <c r="B50" s="284" t="s">
        <v>2513</v>
      </c>
      <c r="C50" s="285" t="s">
        <v>2514</v>
      </c>
      <c r="D50" s="289" t="s">
        <v>2345</v>
      </c>
      <c r="E50" s="287" t="s">
        <v>739</v>
      </c>
      <c r="F50" s="288"/>
      <c r="G50" s="290"/>
      <c r="H50" s="19"/>
    </row>
    <row r="51" spans="2:8" hidden="1" outlineLevel="1">
      <c r="B51" s="284" t="s">
        <v>2515</v>
      </c>
      <c r="C51" s="285" t="s">
        <v>2516</v>
      </c>
      <c r="D51" s="289" t="s">
        <v>814</v>
      </c>
      <c r="E51" s="287" t="s">
        <v>739</v>
      </c>
      <c r="F51" s="288"/>
      <c r="G51" s="290"/>
      <c r="H51" s="19"/>
    </row>
    <row r="52" spans="2:8" hidden="1" outlineLevel="1">
      <c r="B52" s="284" t="s">
        <v>2517</v>
      </c>
      <c r="C52" s="285" t="s">
        <v>2518</v>
      </c>
      <c r="D52" s="289" t="s">
        <v>537</v>
      </c>
      <c r="E52" s="287" t="s">
        <v>516</v>
      </c>
      <c r="F52" s="288"/>
      <c r="G52" s="290" t="s">
        <v>2510</v>
      </c>
      <c r="H52" s="19"/>
    </row>
    <row r="53" spans="2:8" ht="30" hidden="1" outlineLevel="1">
      <c r="B53" s="284" t="s">
        <v>2519</v>
      </c>
      <c r="C53" s="285" t="s">
        <v>2520</v>
      </c>
      <c r="D53" s="289" t="s">
        <v>814</v>
      </c>
      <c r="E53" s="287" t="s">
        <v>739</v>
      </c>
      <c r="F53" s="288"/>
      <c r="G53" s="290" t="s">
        <v>2521</v>
      </c>
      <c r="H53" s="19"/>
    </row>
    <row r="54" spans="2:8" hidden="1" outlineLevel="1">
      <c r="B54" s="284" t="s">
        <v>2522</v>
      </c>
      <c r="C54" s="285" t="s">
        <v>2523</v>
      </c>
      <c r="D54" s="289" t="s">
        <v>806</v>
      </c>
      <c r="E54" s="287" t="s">
        <v>739</v>
      </c>
      <c r="F54" s="288"/>
      <c r="G54" s="290" t="s">
        <v>2524</v>
      </c>
      <c r="H54" s="19"/>
    </row>
    <row r="55" spans="2:8" hidden="1" outlineLevel="1">
      <c r="B55" s="284" t="s">
        <v>2525</v>
      </c>
      <c r="C55" s="285" t="s">
        <v>2526</v>
      </c>
      <c r="D55" s="289" t="s">
        <v>511</v>
      </c>
      <c r="E55" s="287" t="s">
        <v>414</v>
      </c>
      <c r="F55" s="288"/>
      <c r="G55" s="290"/>
      <c r="H55" s="19"/>
    </row>
    <row r="56" spans="2:8" hidden="1" outlineLevel="1">
      <c r="B56" s="387" t="s">
        <v>2527</v>
      </c>
      <c r="C56" s="388" t="s">
        <v>2528</v>
      </c>
      <c r="D56" s="389" t="s">
        <v>806</v>
      </c>
      <c r="E56" s="390" t="s">
        <v>739</v>
      </c>
      <c r="F56" s="391"/>
      <c r="G56" s="298" t="s">
        <v>2529</v>
      </c>
      <c r="H56" s="19"/>
    </row>
    <row r="57" spans="2:8" ht="20.100000000000001" hidden="1" customHeight="1" outlineLevel="1">
      <c r="B57" s="395" t="s">
        <v>2530</v>
      </c>
      <c r="C57" s="396"/>
      <c r="D57" s="396"/>
      <c r="E57" s="396"/>
      <c r="F57" s="396"/>
      <c r="G57" s="397" t="s">
        <v>2531</v>
      </c>
      <c r="H57" s="19"/>
    </row>
    <row r="58" spans="2:8" ht="30" hidden="1" outlineLevel="1">
      <c r="B58" s="309" t="s">
        <v>2532</v>
      </c>
      <c r="C58" s="363" t="s">
        <v>2533</v>
      </c>
      <c r="D58" s="328" t="s">
        <v>537</v>
      </c>
      <c r="E58" s="329" t="s">
        <v>516</v>
      </c>
      <c r="F58" s="342"/>
      <c r="G58" s="300" t="s">
        <v>2534</v>
      </c>
      <c r="H58" s="19"/>
    </row>
    <row r="59" spans="2:8" hidden="1" outlineLevel="1">
      <c r="B59" s="284" t="s">
        <v>2535</v>
      </c>
      <c r="C59" s="285" t="s">
        <v>2536</v>
      </c>
      <c r="D59" s="289" t="s">
        <v>2345</v>
      </c>
      <c r="E59" s="287" t="s">
        <v>739</v>
      </c>
      <c r="F59" s="288"/>
      <c r="G59" s="290" t="s">
        <v>2537</v>
      </c>
      <c r="H59" s="19"/>
    </row>
    <row r="60" spans="2:8" ht="30" hidden="1" outlineLevel="1">
      <c r="B60" s="284" t="s">
        <v>2538</v>
      </c>
      <c r="C60" s="285" t="s">
        <v>2539</v>
      </c>
      <c r="D60" s="289" t="s">
        <v>2352</v>
      </c>
      <c r="E60" s="287" t="s">
        <v>739</v>
      </c>
      <c r="F60" s="288"/>
      <c r="G60" s="290" t="s">
        <v>2540</v>
      </c>
      <c r="H60" s="19"/>
    </row>
    <row r="61" spans="2:8" ht="45" hidden="1" outlineLevel="1">
      <c r="B61" s="284" t="s">
        <v>2541</v>
      </c>
      <c r="C61" s="285" t="s">
        <v>2542</v>
      </c>
      <c r="D61" s="289" t="s">
        <v>2352</v>
      </c>
      <c r="E61" s="287" t="s">
        <v>739</v>
      </c>
      <c r="F61" s="288"/>
      <c r="G61" s="290" t="s">
        <v>2543</v>
      </c>
      <c r="H61" s="19"/>
    </row>
    <row r="62" spans="2:8" hidden="1" outlineLevel="1">
      <c r="B62" s="284" t="s">
        <v>2544</v>
      </c>
      <c r="C62" s="285" t="s">
        <v>2545</v>
      </c>
      <c r="D62" s="289" t="s">
        <v>2345</v>
      </c>
      <c r="E62" s="287" t="s">
        <v>739</v>
      </c>
      <c r="F62" s="288"/>
      <c r="G62" s="290" t="s">
        <v>2546</v>
      </c>
      <c r="H62" s="19"/>
    </row>
    <row r="63" spans="2:8" ht="30" hidden="1" outlineLevel="1">
      <c r="B63" s="284" t="s">
        <v>2547</v>
      </c>
      <c r="C63" s="285" t="s">
        <v>2548</v>
      </c>
      <c r="D63" s="289" t="s">
        <v>2352</v>
      </c>
      <c r="E63" s="287" t="s">
        <v>739</v>
      </c>
      <c r="F63" s="288"/>
      <c r="G63" s="290" t="s">
        <v>2549</v>
      </c>
      <c r="H63" s="19"/>
    </row>
    <row r="64" spans="2:8" ht="45" hidden="1" outlineLevel="1">
      <c r="B64" s="284" t="s">
        <v>2550</v>
      </c>
      <c r="C64" s="285" t="s">
        <v>2551</v>
      </c>
      <c r="D64" s="289" t="s">
        <v>2352</v>
      </c>
      <c r="E64" s="287" t="s">
        <v>739</v>
      </c>
      <c r="F64" s="288"/>
      <c r="G64" s="290" t="s">
        <v>2552</v>
      </c>
      <c r="H64" s="19"/>
    </row>
    <row r="65" spans="2:8" ht="20.100000000000001" hidden="1" customHeight="1" outlineLevel="1">
      <c r="B65" s="395" t="s">
        <v>2553</v>
      </c>
      <c r="C65" s="396"/>
      <c r="D65" s="396"/>
      <c r="E65" s="396"/>
      <c r="F65" s="396"/>
      <c r="G65" s="397" t="s">
        <v>2554</v>
      </c>
      <c r="H65" s="19"/>
    </row>
    <row r="66" spans="2:8" hidden="1" outlineLevel="1">
      <c r="B66" s="309" t="s">
        <v>2555</v>
      </c>
      <c r="C66" s="363" t="s">
        <v>2556</v>
      </c>
      <c r="D66" s="328" t="s">
        <v>537</v>
      </c>
      <c r="E66" s="329" t="s">
        <v>516</v>
      </c>
      <c r="F66" s="342"/>
      <c r="G66" s="432" t="s">
        <v>2557</v>
      </c>
      <c r="H66" s="19"/>
    </row>
    <row r="67" spans="2:8" hidden="1" outlineLevel="1">
      <c r="B67" s="284" t="s">
        <v>2558</v>
      </c>
      <c r="C67" s="285" t="s">
        <v>2559</v>
      </c>
      <c r="D67" s="289" t="s">
        <v>2345</v>
      </c>
      <c r="E67" s="287" t="s">
        <v>739</v>
      </c>
      <c r="F67" s="288"/>
      <c r="G67" s="431"/>
      <c r="H67" s="19"/>
    </row>
    <row r="68" spans="2:8" hidden="1" outlineLevel="1">
      <c r="B68" s="284" t="s">
        <v>2560</v>
      </c>
      <c r="C68" s="285" t="s">
        <v>2561</v>
      </c>
      <c r="D68" s="289" t="s">
        <v>2352</v>
      </c>
      <c r="E68" s="287" t="s">
        <v>739</v>
      </c>
      <c r="F68" s="288"/>
      <c r="G68" s="431"/>
      <c r="H68" s="19"/>
    </row>
    <row r="69" spans="2:8" hidden="1" outlineLevel="1">
      <c r="B69" s="284" t="s">
        <v>2562</v>
      </c>
      <c r="C69" s="285" t="s">
        <v>2563</v>
      </c>
      <c r="D69" s="289" t="s">
        <v>2352</v>
      </c>
      <c r="E69" s="287" t="s">
        <v>739</v>
      </c>
      <c r="F69" s="288"/>
      <c r="G69" s="431"/>
      <c r="H69" s="19"/>
    </row>
    <row r="70" spans="2:8" hidden="1" outlineLevel="1">
      <c r="B70" s="284" t="s">
        <v>2564</v>
      </c>
      <c r="C70" s="285" t="s">
        <v>2565</v>
      </c>
      <c r="D70" s="289" t="s">
        <v>2345</v>
      </c>
      <c r="E70" s="287" t="s">
        <v>739</v>
      </c>
      <c r="F70" s="288"/>
      <c r="G70" s="431"/>
      <c r="H70" s="19"/>
    </row>
    <row r="71" spans="2:8" hidden="1" outlineLevel="1">
      <c r="B71" s="284" t="s">
        <v>2566</v>
      </c>
      <c r="C71" s="285" t="s">
        <v>2567</v>
      </c>
      <c r="D71" s="289" t="s">
        <v>2352</v>
      </c>
      <c r="E71" s="287" t="s">
        <v>739</v>
      </c>
      <c r="F71" s="288"/>
      <c r="G71" s="431"/>
      <c r="H71" s="19"/>
    </row>
    <row r="72" spans="2:8" hidden="1" outlineLevel="1">
      <c r="B72" s="284" t="s">
        <v>2568</v>
      </c>
      <c r="C72" s="285" t="s">
        <v>2569</v>
      </c>
      <c r="D72" s="289" t="s">
        <v>2352</v>
      </c>
      <c r="E72" s="287" t="s">
        <v>739</v>
      </c>
      <c r="F72" s="288"/>
      <c r="G72" s="431"/>
      <c r="H72" s="19"/>
    </row>
    <row r="73" spans="2:8" ht="20.100000000000001" hidden="1" customHeight="1" outlineLevel="1">
      <c r="B73" s="395" t="s">
        <v>2570</v>
      </c>
      <c r="C73" s="396"/>
      <c r="D73" s="396"/>
      <c r="E73" s="396"/>
      <c r="F73" s="396"/>
      <c r="G73" s="397" t="s">
        <v>2571</v>
      </c>
      <c r="H73" s="19"/>
    </row>
    <row r="74" spans="2:8" hidden="1" outlineLevel="1">
      <c r="B74" s="309" t="s">
        <v>2572</v>
      </c>
      <c r="C74" s="363" t="s">
        <v>2573</v>
      </c>
      <c r="D74" s="328" t="s">
        <v>537</v>
      </c>
      <c r="E74" s="329" t="s">
        <v>516</v>
      </c>
      <c r="F74" s="342"/>
      <c r="G74" s="432" t="s">
        <v>2554</v>
      </c>
      <c r="H74" s="19"/>
    </row>
    <row r="75" spans="2:8" hidden="1" outlineLevel="1">
      <c r="B75" s="284" t="s">
        <v>2574</v>
      </c>
      <c r="C75" s="285" t="s">
        <v>2575</v>
      </c>
      <c r="D75" s="289" t="s">
        <v>2345</v>
      </c>
      <c r="E75" s="287" t="s">
        <v>739</v>
      </c>
      <c r="F75" s="288"/>
      <c r="G75" s="431"/>
      <c r="H75" s="19"/>
    </row>
    <row r="76" spans="2:8" hidden="1" outlineLevel="1">
      <c r="B76" s="284" t="s">
        <v>2576</v>
      </c>
      <c r="C76" s="285" t="s">
        <v>2577</v>
      </c>
      <c r="D76" s="289" t="s">
        <v>2352</v>
      </c>
      <c r="E76" s="287" t="s">
        <v>739</v>
      </c>
      <c r="F76" s="288"/>
      <c r="G76" s="431"/>
      <c r="H76" s="19"/>
    </row>
    <row r="77" spans="2:8" hidden="1" outlineLevel="1">
      <c r="B77" s="284" t="s">
        <v>2578</v>
      </c>
      <c r="C77" s="285" t="s">
        <v>2579</v>
      </c>
      <c r="D77" s="289" t="s">
        <v>2352</v>
      </c>
      <c r="E77" s="287" t="s">
        <v>739</v>
      </c>
      <c r="F77" s="288"/>
      <c r="G77" s="431"/>
      <c r="H77" s="19"/>
    </row>
    <row r="78" spans="2:8" hidden="1" outlineLevel="1">
      <c r="B78" s="284" t="s">
        <v>2580</v>
      </c>
      <c r="C78" s="285" t="s">
        <v>2581</v>
      </c>
      <c r="D78" s="289" t="s">
        <v>2345</v>
      </c>
      <c r="E78" s="287" t="s">
        <v>739</v>
      </c>
      <c r="F78" s="288"/>
      <c r="G78" s="431"/>
      <c r="H78" s="19"/>
    </row>
    <row r="79" spans="2:8" hidden="1" outlineLevel="1">
      <c r="B79" s="284" t="s">
        <v>2582</v>
      </c>
      <c r="C79" s="285" t="s">
        <v>2583</v>
      </c>
      <c r="D79" s="289" t="s">
        <v>2352</v>
      </c>
      <c r="E79" s="287" t="s">
        <v>739</v>
      </c>
      <c r="F79" s="288"/>
      <c r="G79" s="431"/>
      <c r="H79" s="19"/>
    </row>
    <row r="80" spans="2:8" hidden="1" outlineLevel="1">
      <c r="B80" s="284" t="s">
        <v>2584</v>
      </c>
      <c r="C80" s="285" t="s">
        <v>2585</v>
      </c>
      <c r="D80" s="289" t="s">
        <v>2352</v>
      </c>
      <c r="E80" s="287" t="s">
        <v>739</v>
      </c>
      <c r="F80" s="288"/>
      <c r="G80" s="431"/>
      <c r="H80" s="19"/>
    </row>
    <row r="81" spans="2:8" ht="20.100000000000001" hidden="1" customHeight="1" outlineLevel="1">
      <c r="B81" s="395" t="s">
        <v>2586</v>
      </c>
      <c r="C81" s="396"/>
      <c r="D81" s="396"/>
      <c r="E81" s="396"/>
      <c r="F81" s="396"/>
      <c r="G81" s="397" t="s">
        <v>2587</v>
      </c>
      <c r="H81" s="19"/>
    </row>
    <row r="82" spans="2:8" ht="30" hidden="1" outlineLevel="1">
      <c r="B82" s="284" t="s">
        <v>2588</v>
      </c>
      <c r="C82" s="285" t="s">
        <v>2589</v>
      </c>
      <c r="D82" s="289" t="s">
        <v>2352</v>
      </c>
      <c r="E82" s="287" t="s">
        <v>739</v>
      </c>
      <c r="F82" s="288"/>
      <c r="G82" s="290" t="s">
        <v>2590</v>
      </c>
      <c r="H82" s="19"/>
    </row>
    <row r="83" spans="2:8" ht="30" hidden="1" outlineLevel="1">
      <c r="B83" s="284" t="s">
        <v>2591</v>
      </c>
      <c r="C83" s="285" t="s">
        <v>2592</v>
      </c>
      <c r="D83" s="289" t="s">
        <v>2352</v>
      </c>
      <c r="E83" s="287" t="s">
        <v>739</v>
      </c>
      <c r="F83" s="288"/>
      <c r="G83" s="290" t="s">
        <v>2593</v>
      </c>
      <c r="H83" s="19"/>
    </row>
    <row r="84" spans="2:8" ht="20.100000000000001" hidden="1" customHeight="1" outlineLevel="1">
      <c r="B84" s="398" t="s">
        <v>2594</v>
      </c>
      <c r="C84" s="399"/>
      <c r="D84" s="399"/>
      <c r="E84" s="399"/>
      <c r="F84" s="399"/>
      <c r="G84" s="400" t="s">
        <v>2595</v>
      </c>
      <c r="H84" s="19"/>
    </row>
    <row r="85" spans="2:8" ht="30" hidden="1" outlineLevel="1">
      <c r="B85" s="284" t="s">
        <v>2596</v>
      </c>
      <c r="C85" s="285" t="s">
        <v>2597</v>
      </c>
      <c r="D85" s="289" t="s">
        <v>2352</v>
      </c>
      <c r="E85" s="287" t="s">
        <v>739</v>
      </c>
      <c r="F85" s="288"/>
      <c r="G85" s="290" t="s">
        <v>2598</v>
      </c>
      <c r="H85" s="19"/>
    </row>
    <row r="86" spans="2:8" ht="45" hidden="1" outlineLevel="1">
      <c r="B86" s="284" t="s">
        <v>2599</v>
      </c>
      <c r="C86" s="285" t="s">
        <v>2600</v>
      </c>
      <c r="D86" s="289" t="s">
        <v>2352</v>
      </c>
      <c r="E86" s="287" t="s">
        <v>739</v>
      </c>
      <c r="F86" s="288"/>
      <c r="G86" s="290" t="s">
        <v>2601</v>
      </c>
      <c r="H86" s="19"/>
    </row>
    <row r="87" spans="2:8" ht="30" hidden="1" outlineLevel="1">
      <c r="B87" s="284" t="s">
        <v>2602</v>
      </c>
      <c r="C87" s="285" t="s">
        <v>2603</v>
      </c>
      <c r="D87" s="289" t="s">
        <v>2352</v>
      </c>
      <c r="E87" s="287" t="s">
        <v>739</v>
      </c>
      <c r="F87" s="288"/>
      <c r="G87" s="290" t="s">
        <v>2604</v>
      </c>
      <c r="H87" s="19"/>
    </row>
    <row r="88" spans="2:8" ht="45" hidden="1" outlineLevel="1">
      <c r="B88" s="284" t="s">
        <v>2605</v>
      </c>
      <c r="C88" s="285" t="s">
        <v>2606</v>
      </c>
      <c r="D88" s="289" t="s">
        <v>2352</v>
      </c>
      <c r="E88" s="287" t="s">
        <v>739</v>
      </c>
      <c r="F88" s="288"/>
      <c r="G88" s="290" t="s">
        <v>2607</v>
      </c>
      <c r="H88" s="19"/>
    </row>
    <row r="89" spans="2:8" ht="20.100000000000001" hidden="1" customHeight="1" outlineLevel="1">
      <c r="B89" s="398" t="s">
        <v>2608</v>
      </c>
      <c r="C89" s="399"/>
      <c r="D89" s="399"/>
      <c r="E89" s="399"/>
      <c r="F89" s="399"/>
      <c r="G89" s="400" t="s">
        <v>2609</v>
      </c>
      <c r="H89" s="19"/>
    </row>
    <row r="90" spans="2:8" hidden="1" outlineLevel="1">
      <c r="B90" s="284" t="s">
        <v>2610</v>
      </c>
      <c r="C90" s="285" t="s">
        <v>2611</v>
      </c>
      <c r="D90" s="289" t="s">
        <v>2352</v>
      </c>
      <c r="E90" s="287" t="s">
        <v>739</v>
      </c>
      <c r="F90" s="288"/>
      <c r="G90" s="430" t="s">
        <v>2612</v>
      </c>
      <c r="H90" s="19"/>
    </row>
    <row r="91" spans="2:8" hidden="1" outlineLevel="1">
      <c r="B91" s="284" t="s">
        <v>2613</v>
      </c>
      <c r="C91" s="285" t="s">
        <v>2614</v>
      </c>
      <c r="D91" s="289" t="s">
        <v>2352</v>
      </c>
      <c r="E91" s="287" t="s">
        <v>739</v>
      </c>
      <c r="F91" s="288"/>
      <c r="G91" s="431"/>
      <c r="H91" s="19"/>
    </row>
    <row r="92" spans="2:8" hidden="1" outlineLevel="1">
      <c r="B92" s="284" t="s">
        <v>2615</v>
      </c>
      <c r="C92" s="285" t="s">
        <v>2616</v>
      </c>
      <c r="D92" s="289" t="s">
        <v>2352</v>
      </c>
      <c r="E92" s="287" t="s">
        <v>739</v>
      </c>
      <c r="F92" s="288"/>
      <c r="G92" s="431"/>
      <c r="H92" s="19"/>
    </row>
    <row r="93" spans="2:8" hidden="1" outlineLevel="1">
      <c r="B93" s="284" t="s">
        <v>2617</v>
      </c>
      <c r="C93" s="285" t="s">
        <v>2618</v>
      </c>
      <c r="D93" s="289" t="s">
        <v>2352</v>
      </c>
      <c r="E93" s="287" t="s">
        <v>739</v>
      </c>
      <c r="F93" s="288"/>
      <c r="G93" s="431"/>
      <c r="H93" s="19"/>
    </row>
    <row r="94" spans="2:8" hidden="1" outlineLevel="1">
      <c r="B94" s="284"/>
      <c r="C94" s="285"/>
      <c r="D94" s="289"/>
      <c r="E94" s="287"/>
      <c r="F94" s="288"/>
      <c r="G94" s="401"/>
      <c r="H94" s="19"/>
    </row>
    <row r="95" spans="2:8" ht="30" hidden="1" outlineLevel="1">
      <c r="B95" s="284" t="s">
        <v>2619</v>
      </c>
      <c r="C95" s="285" t="s">
        <v>2620</v>
      </c>
      <c r="D95" s="289" t="s">
        <v>537</v>
      </c>
      <c r="E95" s="287" t="s">
        <v>516</v>
      </c>
      <c r="F95" s="288"/>
      <c r="G95" s="290" t="s">
        <v>2621</v>
      </c>
      <c r="H95" s="19"/>
    </row>
    <row r="96" spans="2:8" hidden="1" outlineLevel="1">
      <c r="B96" s="284" t="s">
        <v>2622</v>
      </c>
      <c r="C96" s="285" t="s">
        <v>2623</v>
      </c>
      <c r="D96" s="289" t="s">
        <v>814</v>
      </c>
      <c r="E96" s="287" t="s">
        <v>739</v>
      </c>
      <c r="F96" s="288"/>
      <c r="G96" s="290"/>
      <c r="H96" s="19"/>
    </row>
    <row r="97" spans="2:8" ht="45" hidden="1" outlineLevel="1">
      <c r="B97" s="284" t="s">
        <v>2624</v>
      </c>
      <c r="C97" s="285" t="s">
        <v>2625</v>
      </c>
      <c r="D97" s="289" t="s">
        <v>746</v>
      </c>
      <c r="E97" s="287" t="s">
        <v>2626</v>
      </c>
      <c r="F97" s="288"/>
      <c r="G97" s="290" t="s">
        <v>2627</v>
      </c>
      <c r="H97" s="19"/>
    </row>
    <row r="98" spans="2:8" hidden="1" outlineLevel="1">
      <c r="B98" s="284" t="s">
        <v>2628</v>
      </c>
      <c r="C98" s="285" t="s">
        <v>2629</v>
      </c>
      <c r="D98" s="289" t="s">
        <v>2352</v>
      </c>
      <c r="E98" s="287" t="s">
        <v>2626</v>
      </c>
      <c r="F98" s="288"/>
      <c r="G98" s="290" t="s">
        <v>1022</v>
      </c>
      <c r="H98" s="19"/>
    </row>
    <row r="99" spans="2:8" hidden="1" outlineLevel="1">
      <c r="B99" s="284" t="s">
        <v>2630</v>
      </c>
      <c r="C99" s="285" t="s">
        <v>2631</v>
      </c>
      <c r="D99" s="289" t="s">
        <v>806</v>
      </c>
      <c r="E99" s="287" t="s">
        <v>2626</v>
      </c>
      <c r="F99" s="288"/>
      <c r="G99" s="290" t="s">
        <v>2632</v>
      </c>
      <c r="H99" s="19"/>
    </row>
    <row r="100" spans="2:8" hidden="1" outlineLevel="1">
      <c r="B100" s="284" t="s">
        <v>2633</v>
      </c>
      <c r="C100" s="285" t="s">
        <v>2634</v>
      </c>
      <c r="D100" s="289" t="s">
        <v>806</v>
      </c>
      <c r="E100" s="287" t="s">
        <v>2626</v>
      </c>
      <c r="F100" s="288"/>
      <c r="G100" s="290" t="s">
        <v>2635</v>
      </c>
      <c r="H100" s="19"/>
    </row>
    <row r="101" spans="2:8" hidden="1" outlineLevel="1">
      <c r="B101" s="284" t="s">
        <v>2636</v>
      </c>
      <c r="C101" s="285" t="s">
        <v>2637</v>
      </c>
      <c r="D101" s="289" t="s">
        <v>806</v>
      </c>
      <c r="E101" s="287" t="s">
        <v>2626</v>
      </c>
      <c r="F101" s="288"/>
      <c r="G101" s="290" t="s">
        <v>2635</v>
      </c>
      <c r="H101" s="19"/>
    </row>
    <row r="102" spans="2:8" hidden="1" outlineLevel="1">
      <c r="B102" s="284" t="s">
        <v>2638</v>
      </c>
      <c r="C102" s="285" t="s">
        <v>2639</v>
      </c>
      <c r="D102" s="289" t="s">
        <v>806</v>
      </c>
      <c r="E102" s="287" t="s">
        <v>2626</v>
      </c>
      <c r="F102" s="288"/>
      <c r="G102" s="290" t="s">
        <v>2635</v>
      </c>
      <c r="H102" s="19"/>
    </row>
    <row r="103" spans="2:8" hidden="1" outlineLevel="1">
      <c r="B103" s="284" t="s">
        <v>2640</v>
      </c>
      <c r="C103" s="285" t="s">
        <v>2641</v>
      </c>
      <c r="D103" s="289" t="s">
        <v>806</v>
      </c>
      <c r="E103" s="287" t="s">
        <v>2626</v>
      </c>
      <c r="F103" s="288"/>
      <c r="G103" s="290" t="s">
        <v>2642</v>
      </c>
      <c r="H103" s="19"/>
    </row>
    <row r="104" spans="2:8" hidden="1" outlineLevel="1">
      <c r="B104" s="284" t="s">
        <v>2643</v>
      </c>
      <c r="C104" s="285" t="s">
        <v>2644</v>
      </c>
      <c r="D104" s="289" t="s">
        <v>806</v>
      </c>
      <c r="E104" s="287" t="s">
        <v>2626</v>
      </c>
      <c r="F104" s="288"/>
      <c r="G104" s="290" t="s">
        <v>2645</v>
      </c>
      <c r="H104" s="19"/>
    </row>
    <row r="105" spans="2:8" ht="30" hidden="1" outlineLevel="1">
      <c r="B105" s="284" t="s">
        <v>2646</v>
      </c>
      <c r="C105" s="285" t="s">
        <v>2647</v>
      </c>
      <c r="D105" s="289" t="s">
        <v>746</v>
      </c>
      <c r="E105" s="287" t="s">
        <v>2626</v>
      </c>
      <c r="F105" s="288"/>
      <c r="G105" s="290" t="s">
        <v>2648</v>
      </c>
      <c r="H105" s="19"/>
    </row>
    <row r="106" spans="2:8" ht="30" hidden="1" outlineLevel="1">
      <c r="B106" s="284" t="s">
        <v>2649</v>
      </c>
      <c r="C106" s="285" t="s">
        <v>2650</v>
      </c>
      <c r="D106" s="289" t="s">
        <v>806</v>
      </c>
      <c r="E106" s="287" t="s">
        <v>2626</v>
      </c>
      <c r="F106" s="288"/>
      <c r="G106" s="290" t="s">
        <v>2651</v>
      </c>
      <c r="H106" s="19"/>
    </row>
    <row r="107" spans="2:8" ht="90.75" hidden="1" outlineLevel="1" thickBot="1">
      <c r="B107" s="284" t="s">
        <v>73</v>
      </c>
      <c r="C107" s="285" t="s">
        <v>2652</v>
      </c>
      <c r="D107" s="289" t="s">
        <v>758</v>
      </c>
      <c r="E107" s="287" t="s">
        <v>418</v>
      </c>
      <c r="F107" s="288"/>
      <c r="G107" s="290" t="s">
        <v>2653</v>
      </c>
      <c r="H107" s="19"/>
    </row>
    <row r="108" spans="2:8" ht="20.100000000000001" customHeight="1" collapsed="1" thickBot="1">
      <c r="B108" s="394" t="s">
        <v>2654</v>
      </c>
      <c r="C108" s="275"/>
      <c r="D108" s="275"/>
      <c r="E108" s="275"/>
      <c r="F108" s="275"/>
      <c r="G108" s="276"/>
      <c r="H108" s="19"/>
    </row>
    <row r="109" spans="2:8" ht="17.25" hidden="1" outlineLevel="1" thickBot="1">
      <c r="B109" s="284" t="s">
        <v>763</v>
      </c>
      <c r="C109" s="285" t="s">
        <v>764</v>
      </c>
      <c r="D109" s="289" t="s">
        <v>755</v>
      </c>
      <c r="E109" s="287" t="s">
        <v>739</v>
      </c>
      <c r="F109" s="288"/>
      <c r="G109" s="290" t="s">
        <v>765</v>
      </c>
      <c r="H109" s="19"/>
    </row>
    <row r="110" spans="2:8" ht="17.25" hidden="1" outlineLevel="1" thickBot="1">
      <c r="B110" s="284" t="s">
        <v>766</v>
      </c>
      <c r="C110" s="285" t="s">
        <v>767</v>
      </c>
      <c r="D110" s="289" t="s">
        <v>768</v>
      </c>
      <c r="E110" s="287" t="s">
        <v>411</v>
      </c>
      <c r="F110" s="288"/>
      <c r="G110" s="290"/>
      <c r="H110" s="19"/>
    </row>
    <row r="111" spans="2:8" ht="36.75" hidden="1" outlineLevel="1" thickBot="1">
      <c r="B111" s="284" t="s">
        <v>255</v>
      </c>
      <c r="C111" s="285" t="s">
        <v>769</v>
      </c>
      <c r="D111" s="289" t="s">
        <v>404</v>
      </c>
      <c r="E111" s="287" t="s">
        <v>770</v>
      </c>
      <c r="F111" s="288"/>
      <c r="G111" s="290" t="s">
        <v>771</v>
      </c>
      <c r="H111" s="19"/>
    </row>
    <row r="112" spans="2:8" ht="36.75" hidden="1" outlineLevel="1" thickBot="1">
      <c r="B112" s="284" t="s">
        <v>257</v>
      </c>
      <c r="C112" s="285" t="s">
        <v>772</v>
      </c>
      <c r="D112" s="289" t="s">
        <v>716</v>
      </c>
      <c r="E112" s="287" t="s">
        <v>519</v>
      </c>
      <c r="F112" s="288"/>
      <c r="G112" s="290" t="s">
        <v>773</v>
      </c>
      <c r="H112" s="19"/>
    </row>
    <row r="113" spans="2:8" ht="36.75" hidden="1" outlineLevel="1" thickBot="1">
      <c r="B113" s="284" t="s">
        <v>258</v>
      </c>
      <c r="C113" s="285" t="s">
        <v>774</v>
      </c>
      <c r="D113" s="289" t="s">
        <v>775</v>
      </c>
      <c r="E113" s="287" t="s">
        <v>519</v>
      </c>
      <c r="F113" s="288"/>
      <c r="G113" s="290" t="s">
        <v>776</v>
      </c>
      <c r="H113" s="19"/>
    </row>
    <row r="114" spans="2:8" ht="36.75" hidden="1" outlineLevel="1" thickBot="1">
      <c r="B114" s="284" t="s">
        <v>777</v>
      </c>
      <c r="C114" s="285" t="s">
        <v>778</v>
      </c>
      <c r="D114" s="289" t="s">
        <v>775</v>
      </c>
      <c r="E114" s="287" t="s">
        <v>779</v>
      </c>
      <c r="F114" s="288"/>
      <c r="G114" s="290" t="s">
        <v>780</v>
      </c>
      <c r="H114" s="19"/>
    </row>
    <row r="115" spans="2:8" ht="36.75" hidden="1" outlineLevel="1" thickBot="1">
      <c r="B115" s="284" t="s">
        <v>2655</v>
      </c>
      <c r="C115" s="285" t="s">
        <v>2656</v>
      </c>
      <c r="D115" s="289" t="s">
        <v>426</v>
      </c>
      <c r="E115" s="287" t="s">
        <v>519</v>
      </c>
      <c r="F115" s="288"/>
      <c r="G115" s="297" t="s">
        <v>784</v>
      </c>
      <c r="H115" s="19"/>
    </row>
    <row r="116" spans="2:8" ht="36.75" hidden="1" outlineLevel="1" thickBot="1">
      <c r="B116" s="284" t="s">
        <v>265</v>
      </c>
      <c r="C116" s="285" t="s">
        <v>2657</v>
      </c>
      <c r="D116" s="289" t="s">
        <v>430</v>
      </c>
      <c r="E116" s="287" t="s">
        <v>519</v>
      </c>
      <c r="F116" s="288"/>
      <c r="G116" s="290" t="s">
        <v>787</v>
      </c>
      <c r="H116" s="19"/>
    </row>
    <row r="117" spans="2:8" ht="51.75" hidden="1" outlineLevel="1" thickBot="1">
      <c r="B117" s="284" t="s">
        <v>85</v>
      </c>
      <c r="C117" s="286" t="s">
        <v>789</v>
      </c>
      <c r="D117" s="294" t="s">
        <v>790</v>
      </c>
      <c r="E117" s="295" t="s">
        <v>779</v>
      </c>
      <c r="F117" s="288"/>
      <c r="G117" s="296" t="s">
        <v>791</v>
      </c>
      <c r="H117" s="19"/>
    </row>
    <row r="118" spans="2:8" ht="51.75" hidden="1" outlineLevel="1" thickBot="1">
      <c r="B118" s="284" t="s">
        <v>2658</v>
      </c>
      <c r="C118" s="286" t="s">
        <v>793</v>
      </c>
      <c r="D118" s="294" t="s">
        <v>790</v>
      </c>
      <c r="E118" s="295" t="s">
        <v>779</v>
      </c>
      <c r="F118" s="288"/>
      <c r="G118" s="296" t="s">
        <v>794</v>
      </c>
      <c r="H118" s="19"/>
    </row>
    <row r="119" spans="2:8" ht="17.25" hidden="1" outlineLevel="1" thickBot="1">
      <c r="B119" s="284" t="s">
        <v>804</v>
      </c>
      <c r="C119" s="285" t="s">
        <v>805</v>
      </c>
      <c r="D119" s="289" t="s">
        <v>806</v>
      </c>
      <c r="E119" s="287" t="s">
        <v>739</v>
      </c>
      <c r="F119" s="288"/>
      <c r="G119" s="297" t="s">
        <v>1972</v>
      </c>
      <c r="H119" s="19"/>
    </row>
    <row r="120" spans="2:8" ht="17.25" hidden="1" outlineLevel="1" thickBot="1">
      <c r="B120" s="284" t="s">
        <v>808</v>
      </c>
      <c r="C120" s="285" t="s">
        <v>809</v>
      </c>
      <c r="D120" s="289" t="s">
        <v>810</v>
      </c>
      <c r="E120" s="287" t="s">
        <v>739</v>
      </c>
      <c r="F120" s="288"/>
      <c r="G120" s="290" t="s">
        <v>811</v>
      </c>
      <c r="H120" s="19"/>
    </row>
    <row r="121" spans="2:8" ht="17.25" hidden="1" outlineLevel="1" thickBot="1">
      <c r="B121" s="284" t="s">
        <v>812</v>
      </c>
      <c r="C121" s="285" t="s">
        <v>813</v>
      </c>
      <c r="D121" s="289" t="s">
        <v>814</v>
      </c>
      <c r="E121" s="287" t="s">
        <v>411</v>
      </c>
      <c r="F121" s="288"/>
      <c r="G121" s="290"/>
      <c r="H121" s="19"/>
    </row>
    <row r="122" spans="2:8" ht="17.25" hidden="1" outlineLevel="1" thickBot="1">
      <c r="B122" s="284" t="s">
        <v>815</v>
      </c>
      <c r="C122" s="285" t="s">
        <v>816</v>
      </c>
      <c r="D122" s="289" t="s">
        <v>817</v>
      </c>
      <c r="E122" s="287" t="s">
        <v>411</v>
      </c>
      <c r="F122" s="288"/>
      <c r="G122" s="290"/>
      <c r="H122" s="19"/>
    </row>
    <row r="123" spans="2:8" ht="17.25" hidden="1" outlineLevel="1" thickBot="1">
      <c r="B123" s="284" t="s">
        <v>818</v>
      </c>
      <c r="C123" s="285" t="s">
        <v>819</v>
      </c>
      <c r="D123" s="289" t="s">
        <v>820</v>
      </c>
      <c r="E123" s="287" t="s">
        <v>411</v>
      </c>
      <c r="F123" s="288"/>
      <c r="G123" s="290"/>
      <c r="H123" s="19"/>
    </row>
    <row r="124" spans="2:8" ht="17.25" hidden="1" outlineLevel="1" thickBot="1">
      <c r="B124" s="284" t="s">
        <v>821</v>
      </c>
      <c r="C124" s="285" t="s">
        <v>822</v>
      </c>
      <c r="D124" s="289" t="s">
        <v>820</v>
      </c>
      <c r="E124" s="287" t="s">
        <v>411</v>
      </c>
      <c r="F124" s="288"/>
      <c r="G124" s="290"/>
      <c r="H124" s="19"/>
    </row>
    <row r="125" spans="2:8" ht="17.25" hidden="1" outlineLevel="1" thickBot="1">
      <c r="B125" s="284" t="s">
        <v>823</v>
      </c>
      <c r="C125" s="285" t="s">
        <v>824</v>
      </c>
      <c r="D125" s="289" t="s">
        <v>686</v>
      </c>
      <c r="E125" s="287" t="s">
        <v>411</v>
      </c>
      <c r="F125" s="288"/>
      <c r="G125" s="290"/>
      <c r="H125" s="19"/>
    </row>
    <row r="126" spans="2:8" ht="20.100000000000001" customHeight="1" collapsed="1" thickBot="1">
      <c r="B126" s="274" t="s">
        <v>825</v>
      </c>
      <c r="C126" s="275"/>
      <c r="D126" s="275"/>
      <c r="E126" s="275"/>
      <c r="F126" s="275"/>
      <c r="G126" s="276"/>
      <c r="H126" s="19"/>
    </row>
    <row r="127" spans="2:8" ht="17.25" hidden="1" outlineLevel="1" thickBot="1">
      <c r="B127" s="284" t="s">
        <v>826</v>
      </c>
      <c r="C127" s="285" t="s">
        <v>827</v>
      </c>
      <c r="D127" s="289" t="s">
        <v>686</v>
      </c>
      <c r="E127" s="287" t="s">
        <v>411</v>
      </c>
      <c r="F127" s="288"/>
      <c r="G127" s="290"/>
      <c r="H127" s="19"/>
    </row>
    <row r="128" spans="2:8" ht="17.25" hidden="1" outlineLevel="1" thickBot="1">
      <c r="B128" s="284" t="s">
        <v>828</v>
      </c>
      <c r="C128" s="285" t="s">
        <v>829</v>
      </c>
      <c r="D128" s="289" t="s">
        <v>686</v>
      </c>
      <c r="E128" s="287" t="s">
        <v>411</v>
      </c>
      <c r="F128" s="288"/>
      <c r="G128" s="290"/>
      <c r="H128" s="19"/>
    </row>
    <row r="129" spans="2:8" ht="17.25" hidden="1" outlineLevel="1" thickBot="1">
      <c r="B129" s="284" t="s">
        <v>830</v>
      </c>
      <c r="C129" s="285" t="s">
        <v>831</v>
      </c>
      <c r="D129" s="289" t="s">
        <v>686</v>
      </c>
      <c r="E129" s="287" t="s">
        <v>411</v>
      </c>
      <c r="F129" s="288"/>
      <c r="G129" s="290"/>
      <c r="H129" s="19"/>
    </row>
    <row r="130" spans="2:8" ht="17.25" hidden="1" outlineLevel="1" thickBot="1">
      <c r="B130" s="284" t="s">
        <v>832</v>
      </c>
      <c r="C130" s="285" t="s">
        <v>833</v>
      </c>
      <c r="D130" s="289" t="s">
        <v>686</v>
      </c>
      <c r="E130" s="287" t="s">
        <v>411</v>
      </c>
      <c r="F130" s="288"/>
      <c r="G130" s="290"/>
      <c r="H130" s="19"/>
    </row>
    <row r="131" spans="2:8" ht="17.25" hidden="1" outlineLevel="1" thickBot="1">
      <c r="B131" s="284" t="s">
        <v>834</v>
      </c>
      <c r="C131" s="285" t="s">
        <v>835</v>
      </c>
      <c r="D131" s="289" t="s">
        <v>686</v>
      </c>
      <c r="E131" s="287" t="s">
        <v>411</v>
      </c>
      <c r="F131" s="288"/>
      <c r="G131" s="290"/>
      <c r="H131" s="19"/>
    </row>
    <row r="132" spans="2:8" ht="17.25" hidden="1" outlineLevel="1" thickBot="1">
      <c r="B132" s="284" t="s">
        <v>836</v>
      </c>
      <c r="C132" s="285" t="s">
        <v>837</v>
      </c>
      <c r="D132" s="289" t="s">
        <v>686</v>
      </c>
      <c r="E132" s="287" t="s">
        <v>411</v>
      </c>
      <c r="F132" s="288"/>
      <c r="G132" s="290"/>
      <c r="H132" s="19"/>
    </row>
    <row r="133" spans="2:8" ht="17.25" hidden="1" outlineLevel="1" thickBot="1">
      <c r="B133" s="284" t="s">
        <v>838</v>
      </c>
      <c r="C133" s="285" t="s">
        <v>839</v>
      </c>
      <c r="D133" s="289" t="s">
        <v>686</v>
      </c>
      <c r="E133" s="287" t="s">
        <v>411</v>
      </c>
      <c r="F133" s="288"/>
      <c r="G133" s="290"/>
      <c r="H133" s="19"/>
    </row>
    <row r="134" spans="2:8" ht="17.25" hidden="1" outlineLevel="1" thickBot="1">
      <c r="B134" s="284" t="s">
        <v>840</v>
      </c>
      <c r="C134" s="285" t="s">
        <v>841</v>
      </c>
      <c r="D134" s="289" t="s">
        <v>686</v>
      </c>
      <c r="E134" s="287" t="s">
        <v>411</v>
      </c>
      <c r="F134" s="288"/>
      <c r="G134" s="290"/>
      <c r="H134" s="19"/>
    </row>
    <row r="135" spans="2:8" ht="17.25" hidden="1" outlineLevel="1" thickBot="1">
      <c r="B135" s="284" t="s">
        <v>842</v>
      </c>
      <c r="C135" s="285" t="s">
        <v>843</v>
      </c>
      <c r="D135" s="289" t="s">
        <v>686</v>
      </c>
      <c r="E135" s="287" t="s">
        <v>411</v>
      </c>
      <c r="F135" s="288"/>
      <c r="G135" s="290"/>
      <c r="H135" s="19"/>
    </row>
    <row r="136" spans="2:8" ht="17.25" hidden="1" outlineLevel="1" thickBot="1">
      <c r="B136" s="284" t="s">
        <v>844</v>
      </c>
      <c r="C136" s="285" t="s">
        <v>845</v>
      </c>
      <c r="D136" s="289" t="s">
        <v>686</v>
      </c>
      <c r="E136" s="287" t="s">
        <v>411</v>
      </c>
      <c r="F136" s="288"/>
      <c r="G136" s="290"/>
      <c r="H136" s="19"/>
    </row>
    <row r="137" spans="2:8" ht="17.25" hidden="1" outlineLevel="1" thickBot="1">
      <c r="B137" s="284" t="s">
        <v>846</v>
      </c>
      <c r="C137" s="285" t="s">
        <v>847</v>
      </c>
      <c r="D137" s="289" t="s">
        <v>848</v>
      </c>
      <c r="E137" s="287" t="s">
        <v>411</v>
      </c>
      <c r="F137" s="288"/>
      <c r="G137" s="290"/>
      <c r="H137" s="19"/>
    </row>
    <row r="138" spans="2:8" ht="17.25" hidden="1" outlineLevel="1" thickBot="1">
      <c r="B138" s="284" t="s">
        <v>849</v>
      </c>
      <c r="C138" s="285" t="s">
        <v>850</v>
      </c>
      <c r="D138" s="289" t="s">
        <v>848</v>
      </c>
      <c r="E138" s="287" t="s">
        <v>411</v>
      </c>
      <c r="F138" s="288"/>
      <c r="G138" s="290"/>
      <c r="H138" s="19"/>
    </row>
    <row r="139" spans="2:8" ht="17.25" hidden="1" outlineLevel="1" thickBot="1">
      <c r="B139" s="284" t="s">
        <v>851</v>
      </c>
      <c r="C139" s="285" t="s">
        <v>852</v>
      </c>
      <c r="D139" s="289" t="s">
        <v>848</v>
      </c>
      <c r="E139" s="287" t="s">
        <v>411</v>
      </c>
      <c r="F139" s="288"/>
      <c r="G139" s="290"/>
      <c r="H139" s="19"/>
    </row>
    <row r="140" spans="2:8" ht="17.25" hidden="1" outlineLevel="1" thickBot="1">
      <c r="B140" s="284" t="s">
        <v>853</v>
      </c>
      <c r="C140" s="285" t="s">
        <v>854</v>
      </c>
      <c r="D140" s="289" t="s">
        <v>848</v>
      </c>
      <c r="E140" s="287" t="s">
        <v>411</v>
      </c>
      <c r="F140" s="288"/>
      <c r="G140" s="290"/>
      <c r="H140" s="19"/>
    </row>
    <row r="141" spans="2:8" ht="17.25" hidden="1" outlineLevel="1" thickBot="1">
      <c r="B141" s="284" t="s">
        <v>855</v>
      </c>
      <c r="C141" s="285" t="s">
        <v>856</v>
      </c>
      <c r="D141" s="289" t="s">
        <v>848</v>
      </c>
      <c r="E141" s="287" t="s">
        <v>411</v>
      </c>
      <c r="F141" s="288"/>
      <c r="G141" s="290"/>
      <c r="H141" s="19"/>
    </row>
    <row r="142" spans="2:8" ht="17.25" hidden="1" outlineLevel="1" thickBot="1">
      <c r="B142" s="284" t="s">
        <v>857</v>
      </c>
      <c r="C142" s="285" t="s">
        <v>858</v>
      </c>
      <c r="D142" s="289" t="s">
        <v>848</v>
      </c>
      <c r="E142" s="287" t="s">
        <v>411</v>
      </c>
      <c r="F142" s="288"/>
      <c r="G142" s="290"/>
      <c r="H142" s="19"/>
    </row>
    <row r="143" spans="2:8" ht="17.25" hidden="1" outlineLevel="1" thickBot="1">
      <c r="B143" s="284" t="s">
        <v>859</v>
      </c>
      <c r="C143" s="285" t="s">
        <v>860</v>
      </c>
      <c r="D143" s="289" t="s">
        <v>848</v>
      </c>
      <c r="E143" s="287" t="s">
        <v>411</v>
      </c>
      <c r="F143" s="288"/>
      <c r="G143" s="290"/>
      <c r="H143" s="19"/>
    </row>
    <row r="144" spans="2:8" ht="17.25" hidden="1" outlineLevel="1" thickBot="1">
      <c r="B144" s="284" t="s">
        <v>861</v>
      </c>
      <c r="C144" s="285" t="s">
        <v>862</v>
      </c>
      <c r="D144" s="289" t="s">
        <v>848</v>
      </c>
      <c r="E144" s="287" t="s">
        <v>411</v>
      </c>
      <c r="F144" s="288"/>
      <c r="G144" s="290"/>
      <c r="H144" s="19"/>
    </row>
    <row r="145" spans="2:8" ht="17.25" hidden="1" outlineLevel="1" thickBot="1">
      <c r="B145" s="284" t="s">
        <v>863</v>
      </c>
      <c r="C145" s="285" t="s">
        <v>864</v>
      </c>
      <c r="D145" s="289" t="s">
        <v>848</v>
      </c>
      <c r="E145" s="287" t="s">
        <v>411</v>
      </c>
      <c r="F145" s="288"/>
      <c r="G145" s="290"/>
      <c r="H145" s="19"/>
    </row>
    <row r="146" spans="2:8" ht="17.25" hidden="1" outlineLevel="1" thickBot="1">
      <c r="B146" s="284" t="s">
        <v>865</v>
      </c>
      <c r="C146" s="285" t="s">
        <v>2659</v>
      </c>
      <c r="D146" s="289" t="s">
        <v>2660</v>
      </c>
      <c r="E146" s="287" t="s">
        <v>411</v>
      </c>
      <c r="F146" s="288"/>
      <c r="G146" s="290"/>
      <c r="H146" s="19"/>
    </row>
    <row r="147" spans="2:8" ht="20.100000000000001" customHeight="1" collapsed="1" thickBot="1">
      <c r="B147" s="394" t="s">
        <v>2661</v>
      </c>
      <c r="C147" s="275"/>
      <c r="D147" s="275"/>
      <c r="E147" s="275"/>
      <c r="F147" s="275"/>
      <c r="G147" s="276"/>
      <c r="H147" s="19"/>
    </row>
    <row r="148" spans="2:8" ht="30.75" hidden="1" outlineLevel="1" thickBot="1">
      <c r="B148" s="284" t="s">
        <v>2662</v>
      </c>
      <c r="C148" s="285" t="s">
        <v>2663</v>
      </c>
      <c r="D148" s="289" t="s">
        <v>806</v>
      </c>
      <c r="E148" s="287" t="s">
        <v>2626</v>
      </c>
      <c r="F148" s="288"/>
      <c r="G148" s="290" t="s">
        <v>2664</v>
      </c>
      <c r="H148" s="19"/>
    </row>
    <row r="149" spans="2:8" ht="30.75" hidden="1" outlineLevel="1" thickBot="1">
      <c r="B149" s="284" t="s">
        <v>2665</v>
      </c>
      <c r="C149" s="285" t="s">
        <v>2666</v>
      </c>
      <c r="D149" s="289" t="s">
        <v>2352</v>
      </c>
      <c r="E149" s="287" t="s">
        <v>2626</v>
      </c>
      <c r="F149" s="288"/>
      <c r="G149" s="291" t="s">
        <v>2667</v>
      </c>
      <c r="H149" s="19"/>
    </row>
    <row r="150" spans="2:8" ht="30.75" hidden="1" outlineLevel="1" thickBot="1">
      <c r="B150" s="284" t="s">
        <v>2668</v>
      </c>
      <c r="C150" s="285" t="s">
        <v>2669</v>
      </c>
      <c r="D150" s="289" t="s">
        <v>2352</v>
      </c>
      <c r="E150" s="287" t="s">
        <v>2626</v>
      </c>
      <c r="F150" s="288"/>
      <c r="G150" s="290" t="s">
        <v>2667</v>
      </c>
      <c r="H150" s="19"/>
    </row>
    <row r="151" spans="2:8" ht="45.75" hidden="1" outlineLevel="1" thickBot="1">
      <c r="B151" s="284" t="s">
        <v>2670</v>
      </c>
      <c r="C151" s="285" t="s">
        <v>2671</v>
      </c>
      <c r="D151" s="289" t="s">
        <v>2672</v>
      </c>
      <c r="E151" s="287" t="s">
        <v>2626</v>
      </c>
      <c r="F151" s="288"/>
      <c r="G151" s="290" t="s">
        <v>2673</v>
      </c>
      <c r="H151" s="19"/>
    </row>
    <row r="152" spans="2:8" ht="17.25" hidden="1" outlineLevel="1" thickBot="1">
      <c r="B152" s="284" t="s">
        <v>2674</v>
      </c>
      <c r="C152" s="285" t="s">
        <v>2675</v>
      </c>
      <c r="D152" s="289" t="s">
        <v>2345</v>
      </c>
      <c r="E152" s="287" t="s">
        <v>2626</v>
      </c>
      <c r="F152" s="288"/>
      <c r="G152" s="290" t="s">
        <v>2676</v>
      </c>
      <c r="H152" s="19"/>
    </row>
    <row r="153" spans="2:8" ht="17.25" hidden="1" outlineLevel="1" thickBot="1">
      <c r="B153" s="284" t="s">
        <v>2677</v>
      </c>
      <c r="C153" s="285" t="s">
        <v>2678</v>
      </c>
      <c r="D153" s="289" t="s">
        <v>806</v>
      </c>
      <c r="E153" s="287" t="s">
        <v>751</v>
      </c>
      <c r="F153" s="288"/>
      <c r="G153" s="290" t="s">
        <v>2679</v>
      </c>
      <c r="H153" s="19"/>
    </row>
    <row r="154" spans="2:8" ht="17.25" hidden="1" outlineLevel="1" thickBot="1">
      <c r="B154" s="284" t="s">
        <v>2680</v>
      </c>
      <c r="C154" s="285" t="s">
        <v>2681</v>
      </c>
      <c r="D154" s="289" t="s">
        <v>806</v>
      </c>
      <c r="E154" s="287" t="s">
        <v>2626</v>
      </c>
      <c r="F154" s="288"/>
      <c r="G154" s="290" t="s">
        <v>2682</v>
      </c>
      <c r="H154" s="19"/>
    </row>
    <row r="155" spans="2:8" ht="30.75" hidden="1" outlineLevel="1" thickBot="1">
      <c r="B155" s="284" t="s">
        <v>2683</v>
      </c>
      <c r="C155" s="285" t="s">
        <v>2684</v>
      </c>
      <c r="D155" s="289" t="s">
        <v>537</v>
      </c>
      <c r="E155" s="287" t="s">
        <v>532</v>
      </c>
      <c r="F155" s="288"/>
      <c r="G155" s="290" t="s">
        <v>2685</v>
      </c>
      <c r="H155" s="19"/>
    </row>
    <row r="156" spans="2:8" ht="17.25" hidden="1" outlineLevel="1" thickBot="1">
      <c r="B156" s="284" t="s">
        <v>2686</v>
      </c>
      <c r="C156" s="285" t="s">
        <v>2687</v>
      </c>
      <c r="D156" s="289" t="s">
        <v>806</v>
      </c>
      <c r="E156" s="287" t="s">
        <v>2626</v>
      </c>
      <c r="F156" s="288"/>
      <c r="G156" s="290" t="s">
        <v>2688</v>
      </c>
      <c r="H156" s="19"/>
    </row>
    <row r="157" spans="2:8" ht="30.75" hidden="1" outlineLevel="1" thickBot="1">
      <c r="B157" s="284" t="s">
        <v>2689</v>
      </c>
      <c r="C157" s="285" t="s">
        <v>2690</v>
      </c>
      <c r="D157" s="289" t="s">
        <v>2352</v>
      </c>
      <c r="E157" s="287" t="s">
        <v>2626</v>
      </c>
      <c r="F157" s="288"/>
      <c r="G157" s="290" t="s">
        <v>2691</v>
      </c>
      <c r="H157" s="19"/>
    </row>
    <row r="158" spans="2:8" ht="30.75" hidden="1" outlineLevel="1" thickBot="1">
      <c r="B158" s="284" t="s">
        <v>2692</v>
      </c>
      <c r="C158" s="285" t="s">
        <v>2693</v>
      </c>
      <c r="D158" s="289" t="s">
        <v>2352</v>
      </c>
      <c r="E158" s="287" t="s">
        <v>2626</v>
      </c>
      <c r="F158" s="288"/>
      <c r="G158" s="290" t="s">
        <v>2694</v>
      </c>
      <c r="H158" s="19"/>
    </row>
    <row r="159" spans="2:8" ht="90.75" hidden="1" outlineLevel="1" thickBot="1">
      <c r="B159" s="284" t="s">
        <v>2695</v>
      </c>
      <c r="C159" s="285" t="s">
        <v>2696</v>
      </c>
      <c r="D159" s="289" t="s">
        <v>2352</v>
      </c>
      <c r="E159" s="287" t="s">
        <v>2626</v>
      </c>
      <c r="F159" s="288"/>
      <c r="G159" s="290" t="s">
        <v>2697</v>
      </c>
      <c r="H159" s="19"/>
    </row>
    <row r="160" spans="2:8" ht="17.25" hidden="1" outlineLevel="1" thickBot="1">
      <c r="B160" s="284" t="s">
        <v>2698</v>
      </c>
      <c r="C160" s="285" t="s">
        <v>2699</v>
      </c>
      <c r="D160" s="289" t="s">
        <v>2352</v>
      </c>
      <c r="E160" s="287" t="s">
        <v>2626</v>
      </c>
      <c r="F160" s="288"/>
      <c r="G160" s="290" t="s">
        <v>1022</v>
      </c>
      <c r="H160" s="19"/>
    </row>
    <row r="161" spans="2:8" ht="17.25" hidden="1" outlineLevel="1" thickBot="1">
      <c r="B161" s="284" t="s">
        <v>2700</v>
      </c>
      <c r="C161" s="285" t="s">
        <v>2701</v>
      </c>
      <c r="D161" s="289" t="s">
        <v>806</v>
      </c>
      <c r="E161" s="287" t="s">
        <v>2626</v>
      </c>
      <c r="F161" s="288"/>
      <c r="G161" s="290" t="s">
        <v>2702</v>
      </c>
      <c r="H161" s="19"/>
    </row>
    <row r="162" spans="2:8" ht="30.75" hidden="1" outlineLevel="1" thickBot="1">
      <c r="B162" s="284" t="s">
        <v>2703</v>
      </c>
      <c r="C162" s="285" t="s">
        <v>2704</v>
      </c>
      <c r="D162" s="289" t="s">
        <v>2672</v>
      </c>
      <c r="E162" s="287" t="s">
        <v>2626</v>
      </c>
      <c r="F162" s="288"/>
      <c r="G162" s="290" t="s">
        <v>2705</v>
      </c>
      <c r="H162" s="19"/>
    </row>
    <row r="163" spans="2:8" ht="17.25" hidden="1" outlineLevel="1" thickBot="1">
      <c r="B163" s="284" t="s">
        <v>2706</v>
      </c>
      <c r="C163" s="285" t="s">
        <v>2707</v>
      </c>
      <c r="D163" s="289" t="s">
        <v>2708</v>
      </c>
      <c r="E163" s="287" t="s">
        <v>516</v>
      </c>
      <c r="F163" s="288"/>
      <c r="G163" s="290"/>
      <c r="H163" s="19"/>
    </row>
    <row r="164" spans="2:8" ht="17.25" hidden="1" outlineLevel="1" thickBot="1">
      <c r="B164" s="284" t="s">
        <v>2709</v>
      </c>
      <c r="C164" s="285" t="s">
        <v>2710</v>
      </c>
      <c r="D164" s="289" t="s">
        <v>806</v>
      </c>
      <c r="E164" s="287" t="s">
        <v>2626</v>
      </c>
      <c r="F164" s="288"/>
      <c r="G164" s="290" t="s">
        <v>2711</v>
      </c>
      <c r="H164" s="19"/>
    </row>
    <row r="165" spans="2:8" ht="17.25" hidden="1" outlineLevel="1" thickBot="1">
      <c r="B165" s="284" t="s">
        <v>2712</v>
      </c>
      <c r="C165" s="285" t="s">
        <v>2713</v>
      </c>
      <c r="D165" s="289" t="s">
        <v>2352</v>
      </c>
      <c r="E165" s="287" t="s">
        <v>2626</v>
      </c>
      <c r="F165" s="288"/>
      <c r="G165" s="290" t="s">
        <v>1022</v>
      </c>
      <c r="H165" s="19"/>
    </row>
    <row r="166" spans="2:8" ht="17.25" hidden="1" outlineLevel="1" thickBot="1">
      <c r="B166" s="284" t="s">
        <v>2714</v>
      </c>
      <c r="C166" s="285" t="s">
        <v>2715</v>
      </c>
      <c r="D166" s="289" t="s">
        <v>2352</v>
      </c>
      <c r="E166" s="287" t="s">
        <v>2626</v>
      </c>
      <c r="F166" s="288"/>
      <c r="G166" s="290" t="s">
        <v>1022</v>
      </c>
      <c r="H166" s="19"/>
    </row>
    <row r="167" spans="2:8" ht="17.25" hidden="1" outlineLevel="1" thickBot="1">
      <c r="B167" s="284" t="s">
        <v>2716</v>
      </c>
      <c r="C167" s="285" t="s">
        <v>2717</v>
      </c>
      <c r="D167" s="289" t="s">
        <v>2352</v>
      </c>
      <c r="E167" s="287" t="s">
        <v>2626</v>
      </c>
      <c r="F167" s="288"/>
      <c r="G167" s="290" t="s">
        <v>1022</v>
      </c>
      <c r="H167" s="19"/>
    </row>
    <row r="168" spans="2:8" ht="17.25" hidden="1" outlineLevel="1" thickBot="1">
      <c r="B168" s="284" t="s">
        <v>2718</v>
      </c>
      <c r="C168" s="285" t="s">
        <v>2719</v>
      </c>
      <c r="D168" s="289" t="s">
        <v>2352</v>
      </c>
      <c r="E168" s="287" t="s">
        <v>2626</v>
      </c>
      <c r="F168" s="288"/>
      <c r="G168" s="290" t="s">
        <v>1022</v>
      </c>
      <c r="H168" s="19"/>
    </row>
    <row r="169" spans="2:8" ht="20.100000000000001" customHeight="1" collapsed="1" thickBot="1">
      <c r="B169" s="274" t="s">
        <v>2720</v>
      </c>
      <c r="C169" s="275"/>
      <c r="D169" s="275"/>
      <c r="E169" s="275"/>
      <c r="F169" s="275"/>
      <c r="G169" s="276"/>
      <c r="H169" s="19"/>
    </row>
    <row r="170" spans="2:8" ht="17.25" hidden="1" outlineLevel="1" thickBot="1">
      <c r="B170" s="284" t="s">
        <v>2721</v>
      </c>
      <c r="C170" s="285" t="s">
        <v>2722</v>
      </c>
      <c r="D170" s="289" t="s">
        <v>2352</v>
      </c>
      <c r="E170" s="287" t="s">
        <v>2626</v>
      </c>
      <c r="F170" s="288"/>
      <c r="G170" s="290" t="s">
        <v>1022</v>
      </c>
      <c r="H170" s="19"/>
    </row>
    <row r="171" spans="2:8" ht="17.25" hidden="1" outlineLevel="1" thickBot="1">
      <c r="B171" s="284" t="s">
        <v>2723</v>
      </c>
      <c r="C171" s="285" t="s">
        <v>2724</v>
      </c>
      <c r="D171" s="289" t="s">
        <v>806</v>
      </c>
      <c r="E171" s="287" t="s">
        <v>2626</v>
      </c>
      <c r="F171" s="288"/>
      <c r="G171" s="290" t="s">
        <v>2702</v>
      </c>
      <c r="H171" s="19"/>
    </row>
    <row r="172" spans="2:8" ht="17.25" hidden="1" outlineLevel="1" thickBot="1">
      <c r="B172" s="284" t="s">
        <v>2725</v>
      </c>
      <c r="C172" s="285" t="s">
        <v>2726</v>
      </c>
      <c r="D172" s="289" t="s">
        <v>2352</v>
      </c>
      <c r="E172" s="287" t="s">
        <v>2626</v>
      </c>
      <c r="F172" s="288"/>
      <c r="G172" s="430" t="s">
        <v>2727</v>
      </c>
      <c r="H172" s="19"/>
    </row>
    <row r="173" spans="2:8" ht="17.25" hidden="1" outlineLevel="1" thickBot="1">
      <c r="B173" s="284" t="s">
        <v>2728</v>
      </c>
      <c r="C173" s="285" t="s">
        <v>2729</v>
      </c>
      <c r="D173" s="289" t="s">
        <v>2352</v>
      </c>
      <c r="E173" s="287" t="s">
        <v>2626</v>
      </c>
      <c r="F173" s="288"/>
      <c r="G173" s="431"/>
      <c r="H173" s="19"/>
    </row>
    <row r="174" spans="2:8" ht="17.25" hidden="1" outlineLevel="1" thickBot="1">
      <c r="B174" s="284" t="s">
        <v>2730</v>
      </c>
      <c r="C174" s="285" t="s">
        <v>2731</v>
      </c>
      <c r="D174" s="289" t="s">
        <v>2352</v>
      </c>
      <c r="E174" s="287" t="s">
        <v>2626</v>
      </c>
      <c r="F174" s="288"/>
      <c r="G174" s="431"/>
      <c r="H174" s="19"/>
    </row>
    <row r="175" spans="2:8" ht="17.25" hidden="1" outlineLevel="1" thickBot="1">
      <c r="B175" s="284" t="s">
        <v>2732</v>
      </c>
      <c r="C175" s="285" t="s">
        <v>2733</v>
      </c>
      <c r="D175" s="289" t="s">
        <v>2352</v>
      </c>
      <c r="E175" s="287" t="s">
        <v>2626</v>
      </c>
      <c r="F175" s="288"/>
      <c r="G175" s="431"/>
      <c r="H175" s="19"/>
    </row>
    <row r="176" spans="2:8" ht="17.25" hidden="1" outlineLevel="1" thickBot="1">
      <c r="B176" s="284" t="s">
        <v>2734</v>
      </c>
      <c r="C176" s="285" t="s">
        <v>2735</v>
      </c>
      <c r="D176" s="289" t="s">
        <v>2352</v>
      </c>
      <c r="E176" s="287" t="s">
        <v>2626</v>
      </c>
      <c r="F176" s="288"/>
      <c r="G176" s="431"/>
      <c r="H176" s="19"/>
    </row>
    <row r="177" spans="2:8" ht="17.25" hidden="1" outlineLevel="1" thickBot="1">
      <c r="B177" s="284" t="s">
        <v>2736</v>
      </c>
      <c r="C177" s="285" t="s">
        <v>2737</v>
      </c>
      <c r="D177" s="289" t="s">
        <v>2352</v>
      </c>
      <c r="E177" s="287" t="s">
        <v>2626</v>
      </c>
      <c r="F177" s="288"/>
      <c r="G177" s="431"/>
      <c r="H177" s="19"/>
    </row>
    <row r="178" spans="2:8" ht="17.25" hidden="1" outlineLevel="1" thickBot="1">
      <c r="B178" s="284" t="s">
        <v>2738</v>
      </c>
      <c r="C178" s="285" t="s">
        <v>2739</v>
      </c>
      <c r="D178" s="289" t="s">
        <v>2352</v>
      </c>
      <c r="E178" s="287" t="s">
        <v>2626</v>
      </c>
      <c r="F178" s="288"/>
      <c r="G178" s="431"/>
      <c r="H178" s="19"/>
    </row>
    <row r="179" spans="2:8" ht="17.25" hidden="1" outlineLevel="1" thickBot="1">
      <c r="B179" s="284" t="s">
        <v>2740</v>
      </c>
      <c r="C179" s="285" t="s">
        <v>2741</v>
      </c>
      <c r="D179" s="289" t="s">
        <v>2352</v>
      </c>
      <c r="E179" s="287" t="s">
        <v>2626</v>
      </c>
      <c r="F179" s="288"/>
      <c r="G179" s="431"/>
      <c r="H179" s="19"/>
    </row>
    <row r="180" spans="2:8" ht="17.25" hidden="1" outlineLevel="1" thickBot="1">
      <c r="B180" s="284" t="s">
        <v>2742</v>
      </c>
      <c r="C180" s="285" t="s">
        <v>2743</v>
      </c>
      <c r="D180" s="289" t="s">
        <v>2352</v>
      </c>
      <c r="E180" s="287" t="s">
        <v>2626</v>
      </c>
      <c r="F180" s="288"/>
      <c r="G180" s="431"/>
      <c r="H180" s="19"/>
    </row>
    <row r="181" spans="2:8" ht="17.25" hidden="1" outlineLevel="1" thickBot="1">
      <c r="B181" s="284" t="s">
        <v>2744</v>
      </c>
      <c r="C181" s="285" t="s">
        <v>2745</v>
      </c>
      <c r="D181" s="289" t="s">
        <v>2352</v>
      </c>
      <c r="E181" s="287" t="s">
        <v>2626</v>
      </c>
      <c r="F181" s="288"/>
      <c r="G181" s="431"/>
      <c r="H181" s="19"/>
    </row>
    <row r="182" spans="2:8" ht="17.25" hidden="1" outlineLevel="1" thickBot="1">
      <c r="B182" s="284" t="s">
        <v>2746</v>
      </c>
      <c r="C182" s="285" t="s">
        <v>2747</v>
      </c>
      <c r="D182" s="289" t="s">
        <v>2352</v>
      </c>
      <c r="E182" s="287" t="s">
        <v>2626</v>
      </c>
      <c r="F182" s="288"/>
      <c r="G182" s="431"/>
      <c r="H182" s="19"/>
    </row>
    <row r="183" spans="2:8" ht="17.25" hidden="1" outlineLevel="1" thickBot="1">
      <c r="B183" s="284" t="s">
        <v>2748</v>
      </c>
      <c r="C183" s="285" t="s">
        <v>2749</v>
      </c>
      <c r="D183" s="289" t="s">
        <v>2352</v>
      </c>
      <c r="E183" s="287" t="s">
        <v>2626</v>
      </c>
      <c r="F183" s="288"/>
      <c r="G183" s="431"/>
      <c r="H183" s="19"/>
    </row>
    <row r="184" spans="2:8" ht="17.25" hidden="1" outlineLevel="1" thickBot="1">
      <c r="B184" s="284" t="s">
        <v>2750</v>
      </c>
      <c r="C184" s="285" t="s">
        <v>2751</v>
      </c>
      <c r="D184" s="289" t="s">
        <v>2352</v>
      </c>
      <c r="E184" s="287" t="s">
        <v>2626</v>
      </c>
      <c r="F184" s="288"/>
      <c r="G184" s="290" t="s">
        <v>1022</v>
      </c>
      <c r="H184" s="19"/>
    </row>
    <row r="185" spans="2:8" ht="17.25" hidden="1" outlineLevel="1" thickBot="1">
      <c r="B185" s="284" t="s">
        <v>2752</v>
      </c>
      <c r="C185" s="285" t="s">
        <v>2753</v>
      </c>
      <c r="D185" s="289" t="s">
        <v>2352</v>
      </c>
      <c r="E185" s="287" t="s">
        <v>2626</v>
      </c>
      <c r="F185" s="288"/>
      <c r="G185" s="430" t="s">
        <v>2727</v>
      </c>
      <c r="H185" s="19"/>
    </row>
    <row r="186" spans="2:8" ht="17.25" hidden="1" outlineLevel="1" thickBot="1">
      <c r="B186" s="284" t="s">
        <v>2754</v>
      </c>
      <c r="C186" s="285" t="s">
        <v>2755</v>
      </c>
      <c r="D186" s="289" t="s">
        <v>2352</v>
      </c>
      <c r="E186" s="287" t="s">
        <v>2626</v>
      </c>
      <c r="F186" s="288"/>
      <c r="G186" s="431"/>
      <c r="H186" s="19"/>
    </row>
    <row r="187" spans="2:8" ht="17.25" hidden="1" outlineLevel="1" thickBot="1">
      <c r="B187" s="284" t="s">
        <v>2756</v>
      </c>
      <c r="C187" s="285" t="s">
        <v>2757</v>
      </c>
      <c r="D187" s="289" t="s">
        <v>2352</v>
      </c>
      <c r="E187" s="287" t="s">
        <v>2626</v>
      </c>
      <c r="F187" s="288"/>
      <c r="G187" s="431"/>
      <c r="H187" s="19"/>
    </row>
    <row r="188" spans="2:8" ht="17.25" hidden="1" outlineLevel="1" thickBot="1">
      <c r="B188" s="284" t="s">
        <v>2758</v>
      </c>
      <c r="C188" s="285" t="s">
        <v>2759</v>
      </c>
      <c r="D188" s="289" t="s">
        <v>2352</v>
      </c>
      <c r="E188" s="287" t="s">
        <v>2626</v>
      </c>
      <c r="F188" s="288"/>
      <c r="G188" s="431"/>
      <c r="H188" s="19"/>
    </row>
    <row r="189" spans="2:8" ht="17.25" hidden="1" outlineLevel="1" thickBot="1">
      <c r="B189" s="284" t="s">
        <v>2760</v>
      </c>
      <c r="C189" s="285" t="s">
        <v>2761</v>
      </c>
      <c r="D189" s="289" t="s">
        <v>2352</v>
      </c>
      <c r="E189" s="287" t="s">
        <v>2626</v>
      </c>
      <c r="F189" s="288"/>
      <c r="G189" s="431"/>
      <c r="H189" s="19"/>
    </row>
    <row r="190" spans="2:8" ht="17.25" hidden="1" outlineLevel="1" thickBot="1">
      <c r="B190" s="284" t="s">
        <v>2762</v>
      </c>
      <c r="C190" s="285" t="s">
        <v>2763</v>
      </c>
      <c r="D190" s="289" t="s">
        <v>2352</v>
      </c>
      <c r="E190" s="287" t="s">
        <v>2626</v>
      </c>
      <c r="F190" s="288"/>
      <c r="G190" s="431"/>
      <c r="H190" s="19"/>
    </row>
    <row r="191" spans="2:8" ht="17.25" hidden="1" outlineLevel="1" thickBot="1">
      <c r="B191" s="284" t="s">
        <v>2764</v>
      </c>
      <c r="C191" s="285" t="s">
        <v>2765</v>
      </c>
      <c r="D191" s="289" t="s">
        <v>2352</v>
      </c>
      <c r="E191" s="287" t="s">
        <v>2626</v>
      </c>
      <c r="F191" s="288"/>
      <c r="G191" s="431"/>
      <c r="H191" s="19"/>
    </row>
    <row r="192" spans="2:8" ht="17.25" hidden="1" outlineLevel="1" thickBot="1">
      <c r="B192" s="284" t="s">
        <v>2766</v>
      </c>
      <c r="C192" s="285" t="s">
        <v>2767</v>
      </c>
      <c r="D192" s="289" t="s">
        <v>2352</v>
      </c>
      <c r="E192" s="287" t="s">
        <v>2626</v>
      </c>
      <c r="F192" s="288"/>
      <c r="G192" s="431"/>
      <c r="H192" s="19"/>
    </row>
    <row r="193" spans="2:8" ht="17.25" hidden="1" outlineLevel="1" thickBot="1">
      <c r="B193" s="284" t="s">
        <v>2768</v>
      </c>
      <c r="C193" s="285" t="s">
        <v>2769</v>
      </c>
      <c r="D193" s="289" t="s">
        <v>2352</v>
      </c>
      <c r="E193" s="287" t="s">
        <v>2626</v>
      </c>
      <c r="F193" s="288"/>
      <c r="G193" s="431"/>
      <c r="H193" s="19"/>
    </row>
    <row r="194" spans="2:8" ht="17.25" hidden="1" outlineLevel="1" thickBot="1">
      <c r="B194" s="284" t="s">
        <v>2770</v>
      </c>
      <c r="C194" s="285" t="s">
        <v>2771</v>
      </c>
      <c r="D194" s="289" t="s">
        <v>2352</v>
      </c>
      <c r="E194" s="287" t="s">
        <v>2626</v>
      </c>
      <c r="F194" s="288"/>
      <c r="G194" s="431"/>
      <c r="H194" s="19"/>
    </row>
    <row r="195" spans="2:8" ht="17.25" hidden="1" outlineLevel="1" thickBot="1">
      <c r="B195" s="284" t="s">
        <v>2772</v>
      </c>
      <c r="C195" s="285" t="s">
        <v>2773</v>
      </c>
      <c r="D195" s="289" t="s">
        <v>2352</v>
      </c>
      <c r="E195" s="287" t="s">
        <v>2626</v>
      </c>
      <c r="F195" s="288"/>
      <c r="G195" s="431"/>
      <c r="H195" s="19"/>
    </row>
    <row r="196" spans="2:8" ht="17.25" hidden="1" outlineLevel="1" thickBot="1">
      <c r="B196" s="284" t="s">
        <v>2774</v>
      </c>
      <c r="C196" s="285" t="s">
        <v>2775</v>
      </c>
      <c r="D196" s="289" t="s">
        <v>2352</v>
      </c>
      <c r="E196" s="287" t="s">
        <v>2626</v>
      </c>
      <c r="F196" s="288"/>
      <c r="G196" s="431"/>
      <c r="H196" s="19"/>
    </row>
    <row r="197" spans="2:8" ht="17.25" hidden="1" outlineLevel="1" thickBot="1">
      <c r="B197" s="284" t="s">
        <v>2776</v>
      </c>
      <c r="C197" s="285" t="s">
        <v>2777</v>
      </c>
      <c r="D197" s="289" t="s">
        <v>2352</v>
      </c>
      <c r="E197" s="287" t="s">
        <v>2626</v>
      </c>
      <c r="F197" s="288"/>
      <c r="G197" s="290" t="s">
        <v>1022</v>
      </c>
      <c r="H197" s="19"/>
    </row>
    <row r="198" spans="2:8" ht="17.25" hidden="1" outlineLevel="1" thickBot="1">
      <c r="B198" s="284" t="s">
        <v>2778</v>
      </c>
      <c r="C198" s="285" t="s">
        <v>2779</v>
      </c>
      <c r="D198" s="289" t="s">
        <v>806</v>
      </c>
      <c r="E198" s="287" t="s">
        <v>2626</v>
      </c>
      <c r="F198" s="288"/>
      <c r="G198" s="290" t="s">
        <v>2702</v>
      </c>
      <c r="H198" s="19"/>
    </row>
    <row r="199" spans="2:8" ht="17.25" hidden="1" outlineLevel="1" thickBot="1">
      <c r="B199" s="284" t="s">
        <v>2780</v>
      </c>
      <c r="C199" s="285" t="s">
        <v>2781</v>
      </c>
      <c r="D199" s="289" t="s">
        <v>2352</v>
      </c>
      <c r="E199" s="287" t="s">
        <v>2626</v>
      </c>
      <c r="F199" s="288"/>
      <c r="G199" s="430" t="s">
        <v>2782</v>
      </c>
      <c r="H199" s="19"/>
    </row>
    <row r="200" spans="2:8" ht="17.25" hidden="1" outlineLevel="1" thickBot="1">
      <c r="B200" s="284" t="s">
        <v>2783</v>
      </c>
      <c r="C200" s="285" t="s">
        <v>2784</v>
      </c>
      <c r="D200" s="289" t="s">
        <v>2352</v>
      </c>
      <c r="E200" s="287" t="s">
        <v>2626</v>
      </c>
      <c r="F200" s="288"/>
      <c r="G200" s="431"/>
      <c r="H200" s="19"/>
    </row>
    <row r="201" spans="2:8" ht="17.25" hidden="1" outlineLevel="1" thickBot="1">
      <c r="B201" s="284" t="s">
        <v>2785</v>
      </c>
      <c r="C201" s="285" t="s">
        <v>2786</v>
      </c>
      <c r="D201" s="289" t="s">
        <v>2352</v>
      </c>
      <c r="E201" s="287" t="s">
        <v>2626</v>
      </c>
      <c r="F201" s="288"/>
      <c r="G201" s="431"/>
      <c r="H201" s="19"/>
    </row>
    <row r="202" spans="2:8" ht="17.25" hidden="1" outlineLevel="1" thickBot="1">
      <c r="B202" s="284" t="s">
        <v>2787</v>
      </c>
      <c r="C202" s="285" t="s">
        <v>2788</v>
      </c>
      <c r="D202" s="289" t="s">
        <v>2352</v>
      </c>
      <c r="E202" s="287" t="s">
        <v>2626</v>
      </c>
      <c r="F202" s="288"/>
      <c r="G202" s="431"/>
      <c r="H202" s="19"/>
    </row>
    <row r="203" spans="2:8" ht="17.25" hidden="1" outlineLevel="1" thickBot="1">
      <c r="B203" s="284" t="s">
        <v>2789</v>
      </c>
      <c r="C203" s="285" t="s">
        <v>2790</v>
      </c>
      <c r="D203" s="289" t="s">
        <v>2352</v>
      </c>
      <c r="E203" s="287" t="s">
        <v>2626</v>
      </c>
      <c r="F203" s="288"/>
      <c r="G203" s="431"/>
      <c r="H203" s="19"/>
    </row>
    <row r="204" spans="2:8" ht="17.25" hidden="1" outlineLevel="1" thickBot="1">
      <c r="B204" s="284" t="s">
        <v>2791</v>
      </c>
      <c r="C204" s="285" t="s">
        <v>2792</v>
      </c>
      <c r="D204" s="289" t="s">
        <v>2352</v>
      </c>
      <c r="E204" s="287" t="s">
        <v>2626</v>
      </c>
      <c r="F204" s="288"/>
      <c r="G204" s="431"/>
      <c r="H204" s="19"/>
    </row>
    <row r="205" spans="2:8" ht="17.25" hidden="1" outlineLevel="1" thickBot="1">
      <c r="B205" s="284" t="s">
        <v>2793</v>
      </c>
      <c r="C205" s="285" t="s">
        <v>2794</v>
      </c>
      <c r="D205" s="289" t="s">
        <v>2352</v>
      </c>
      <c r="E205" s="287" t="s">
        <v>2626</v>
      </c>
      <c r="F205" s="288"/>
      <c r="G205" s="431"/>
      <c r="H205" s="19"/>
    </row>
    <row r="206" spans="2:8" ht="17.25" hidden="1" outlineLevel="1" thickBot="1">
      <c r="B206" s="284" t="s">
        <v>2795</v>
      </c>
      <c r="C206" s="285" t="s">
        <v>2796</v>
      </c>
      <c r="D206" s="289" t="s">
        <v>2352</v>
      </c>
      <c r="E206" s="287" t="s">
        <v>2626</v>
      </c>
      <c r="F206" s="288"/>
      <c r="G206" s="431"/>
      <c r="H206" s="19"/>
    </row>
    <row r="207" spans="2:8" ht="17.25" hidden="1" outlineLevel="1" thickBot="1">
      <c r="B207" s="284" t="s">
        <v>2797</v>
      </c>
      <c r="C207" s="285" t="s">
        <v>2798</v>
      </c>
      <c r="D207" s="289" t="s">
        <v>2352</v>
      </c>
      <c r="E207" s="287" t="s">
        <v>2626</v>
      </c>
      <c r="F207" s="288"/>
      <c r="G207" s="431"/>
      <c r="H207" s="19"/>
    </row>
    <row r="208" spans="2:8" ht="17.25" hidden="1" outlineLevel="1" thickBot="1">
      <c r="B208" s="284" t="s">
        <v>2799</v>
      </c>
      <c r="C208" s="285" t="s">
        <v>2800</v>
      </c>
      <c r="D208" s="289" t="s">
        <v>2352</v>
      </c>
      <c r="E208" s="287" t="s">
        <v>2626</v>
      </c>
      <c r="F208" s="288"/>
      <c r="G208" s="431"/>
      <c r="H208" s="19"/>
    </row>
    <row r="209" spans="2:8" ht="17.25" hidden="1" outlineLevel="1" thickBot="1">
      <c r="B209" s="284" t="s">
        <v>2801</v>
      </c>
      <c r="C209" s="285" t="s">
        <v>2802</v>
      </c>
      <c r="D209" s="289" t="s">
        <v>2352</v>
      </c>
      <c r="E209" s="287" t="s">
        <v>2626</v>
      </c>
      <c r="F209" s="288"/>
      <c r="G209" s="431"/>
      <c r="H209" s="19"/>
    </row>
    <row r="210" spans="2:8" ht="17.25" hidden="1" outlineLevel="1" thickBot="1">
      <c r="B210" s="284" t="s">
        <v>2803</v>
      </c>
      <c r="C210" s="285" t="s">
        <v>2804</v>
      </c>
      <c r="D210" s="289" t="s">
        <v>2352</v>
      </c>
      <c r="E210" s="287" t="s">
        <v>2626</v>
      </c>
      <c r="F210" s="288"/>
      <c r="G210" s="431"/>
      <c r="H210" s="19"/>
    </row>
    <row r="211" spans="2:8" ht="17.25" hidden="1" outlineLevel="1" thickBot="1">
      <c r="B211" s="284" t="s">
        <v>2805</v>
      </c>
      <c r="C211" s="285" t="s">
        <v>2806</v>
      </c>
      <c r="D211" s="289" t="s">
        <v>2352</v>
      </c>
      <c r="E211" s="287" t="s">
        <v>2626</v>
      </c>
      <c r="F211" s="288"/>
      <c r="G211" s="290" t="s">
        <v>1022</v>
      </c>
      <c r="H211" s="19"/>
    </row>
    <row r="212" spans="2:8" ht="17.25" hidden="1" outlineLevel="1" thickBot="1">
      <c r="B212" s="284" t="s">
        <v>2807</v>
      </c>
      <c r="C212" s="285" t="s">
        <v>2808</v>
      </c>
      <c r="D212" s="289" t="s">
        <v>2352</v>
      </c>
      <c r="E212" s="287" t="s">
        <v>2626</v>
      </c>
      <c r="F212" s="288"/>
      <c r="G212" s="430" t="s">
        <v>2782</v>
      </c>
      <c r="H212" s="19"/>
    </row>
    <row r="213" spans="2:8" ht="17.25" hidden="1" outlineLevel="1" thickBot="1">
      <c r="B213" s="284" t="s">
        <v>2809</v>
      </c>
      <c r="C213" s="285" t="s">
        <v>2810</v>
      </c>
      <c r="D213" s="289" t="s">
        <v>2352</v>
      </c>
      <c r="E213" s="287" t="s">
        <v>2626</v>
      </c>
      <c r="F213" s="288"/>
      <c r="G213" s="431"/>
      <c r="H213" s="19"/>
    </row>
    <row r="214" spans="2:8" ht="17.25" hidden="1" outlineLevel="1" thickBot="1">
      <c r="B214" s="284" t="s">
        <v>2811</v>
      </c>
      <c r="C214" s="285" t="s">
        <v>2812</v>
      </c>
      <c r="D214" s="289" t="s">
        <v>2352</v>
      </c>
      <c r="E214" s="287" t="s">
        <v>2626</v>
      </c>
      <c r="F214" s="288"/>
      <c r="G214" s="431"/>
      <c r="H214" s="19"/>
    </row>
    <row r="215" spans="2:8" ht="17.25" hidden="1" outlineLevel="1" thickBot="1">
      <c r="B215" s="284" t="s">
        <v>2813</v>
      </c>
      <c r="C215" s="285" t="s">
        <v>2814</v>
      </c>
      <c r="D215" s="289" t="s">
        <v>2352</v>
      </c>
      <c r="E215" s="287" t="s">
        <v>2626</v>
      </c>
      <c r="F215" s="288"/>
      <c r="G215" s="431"/>
      <c r="H215" s="19"/>
    </row>
    <row r="216" spans="2:8" ht="17.25" hidden="1" outlineLevel="1" thickBot="1">
      <c r="B216" s="284" t="s">
        <v>2815</v>
      </c>
      <c r="C216" s="285" t="s">
        <v>2816</v>
      </c>
      <c r="D216" s="289" t="s">
        <v>2352</v>
      </c>
      <c r="E216" s="287" t="s">
        <v>2626</v>
      </c>
      <c r="F216" s="288"/>
      <c r="G216" s="431"/>
      <c r="H216" s="19"/>
    </row>
    <row r="217" spans="2:8" ht="17.25" hidden="1" outlineLevel="1" thickBot="1">
      <c r="B217" s="284" t="s">
        <v>2817</v>
      </c>
      <c r="C217" s="285" t="s">
        <v>2818</v>
      </c>
      <c r="D217" s="289" t="s">
        <v>2352</v>
      </c>
      <c r="E217" s="287" t="s">
        <v>2626</v>
      </c>
      <c r="F217" s="288"/>
      <c r="G217" s="431"/>
      <c r="H217" s="19"/>
    </row>
    <row r="218" spans="2:8" ht="17.25" hidden="1" outlineLevel="1" thickBot="1">
      <c r="B218" s="284" t="s">
        <v>2819</v>
      </c>
      <c r="C218" s="285" t="s">
        <v>2820</v>
      </c>
      <c r="D218" s="289" t="s">
        <v>2352</v>
      </c>
      <c r="E218" s="287" t="s">
        <v>2626</v>
      </c>
      <c r="F218" s="288"/>
      <c r="G218" s="431"/>
      <c r="H218" s="19"/>
    </row>
    <row r="219" spans="2:8" ht="17.25" hidden="1" outlineLevel="1" thickBot="1">
      <c r="B219" s="284" t="s">
        <v>2821</v>
      </c>
      <c r="C219" s="285" t="s">
        <v>2822</v>
      </c>
      <c r="D219" s="289" t="s">
        <v>2352</v>
      </c>
      <c r="E219" s="287" t="s">
        <v>2626</v>
      </c>
      <c r="F219" s="288"/>
      <c r="G219" s="431"/>
      <c r="H219" s="19"/>
    </row>
    <row r="220" spans="2:8" ht="17.25" hidden="1" outlineLevel="1" thickBot="1">
      <c r="B220" s="284" t="s">
        <v>2823</v>
      </c>
      <c r="C220" s="285" t="s">
        <v>2824</v>
      </c>
      <c r="D220" s="289" t="s">
        <v>2352</v>
      </c>
      <c r="E220" s="287" t="s">
        <v>2626</v>
      </c>
      <c r="F220" s="288"/>
      <c r="G220" s="431"/>
      <c r="H220" s="19"/>
    </row>
    <row r="221" spans="2:8" ht="17.25" hidden="1" outlineLevel="1" thickBot="1">
      <c r="B221" s="284" t="s">
        <v>2825</v>
      </c>
      <c r="C221" s="285" t="s">
        <v>2826</v>
      </c>
      <c r="D221" s="289" t="s">
        <v>2352</v>
      </c>
      <c r="E221" s="287" t="s">
        <v>2626</v>
      </c>
      <c r="F221" s="288"/>
      <c r="G221" s="431"/>
      <c r="H221" s="19"/>
    </row>
    <row r="222" spans="2:8" ht="17.25" hidden="1" outlineLevel="1" thickBot="1">
      <c r="B222" s="284" t="s">
        <v>2827</v>
      </c>
      <c r="C222" s="285" t="s">
        <v>2828</v>
      </c>
      <c r="D222" s="289" t="s">
        <v>2352</v>
      </c>
      <c r="E222" s="287" t="s">
        <v>2626</v>
      </c>
      <c r="F222" s="288"/>
      <c r="G222" s="431"/>
      <c r="H222" s="19"/>
    </row>
    <row r="223" spans="2:8" ht="17.25" hidden="1" outlineLevel="1" thickBot="1">
      <c r="B223" s="284" t="s">
        <v>2829</v>
      </c>
      <c r="C223" s="285" t="s">
        <v>2830</v>
      </c>
      <c r="D223" s="289" t="s">
        <v>2352</v>
      </c>
      <c r="E223" s="287" t="s">
        <v>2626</v>
      </c>
      <c r="F223" s="288"/>
      <c r="G223" s="431"/>
      <c r="H223" s="19"/>
    </row>
    <row r="224" spans="2:8" ht="17.25" hidden="1" outlineLevel="1" thickBot="1">
      <c r="B224" s="284" t="s">
        <v>2831</v>
      </c>
      <c r="C224" s="285" t="s">
        <v>2832</v>
      </c>
      <c r="D224" s="289" t="s">
        <v>2352</v>
      </c>
      <c r="E224" s="287" t="s">
        <v>2626</v>
      </c>
      <c r="F224" s="288"/>
      <c r="G224" s="290" t="s">
        <v>1022</v>
      </c>
      <c r="H224" s="19"/>
    </row>
    <row r="225" spans="2:8" ht="17.25" hidden="1" outlineLevel="1" thickBot="1">
      <c r="B225" s="284" t="s">
        <v>2833</v>
      </c>
      <c r="C225" s="285" t="s">
        <v>2834</v>
      </c>
      <c r="D225" s="289" t="s">
        <v>806</v>
      </c>
      <c r="E225" s="287" t="s">
        <v>2626</v>
      </c>
      <c r="F225" s="288"/>
      <c r="G225" s="290" t="s">
        <v>2702</v>
      </c>
      <c r="H225" s="19"/>
    </row>
    <row r="226" spans="2:8" ht="17.25" hidden="1" outlineLevel="1" thickBot="1">
      <c r="B226" s="284" t="s">
        <v>2835</v>
      </c>
      <c r="C226" s="285" t="s">
        <v>2836</v>
      </c>
      <c r="D226" s="289" t="s">
        <v>2352</v>
      </c>
      <c r="E226" s="287" t="s">
        <v>2626</v>
      </c>
      <c r="F226" s="288"/>
      <c r="G226" s="430" t="s">
        <v>2837</v>
      </c>
      <c r="H226" s="19"/>
    </row>
    <row r="227" spans="2:8" ht="17.25" hidden="1" outlineLevel="1" thickBot="1">
      <c r="B227" s="284" t="s">
        <v>2838</v>
      </c>
      <c r="C227" s="285" t="s">
        <v>2839</v>
      </c>
      <c r="D227" s="289" t="s">
        <v>2352</v>
      </c>
      <c r="E227" s="287" t="s">
        <v>2626</v>
      </c>
      <c r="F227" s="288"/>
      <c r="G227" s="431"/>
      <c r="H227" s="19"/>
    </row>
    <row r="228" spans="2:8" ht="17.25" hidden="1" outlineLevel="1" thickBot="1">
      <c r="B228" s="284" t="s">
        <v>2840</v>
      </c>
      <c r="C228" s="285" t="s">
        <v>2841</v>
      </c>
      <c r="D228" s="289" t="s">
        <v>2352</v>
      </c>
      <c r="E228" s="287" t="s">
        <v>2626</v>
      </c>
      <c r="F228" s="288"/>
      <c r="G228" s="431"/>
      <c r="H228" s="19"/>
    </row>
    <row r="229" spans="2:8" ht="17.25" hidden="1" outlineLevel="1" thickBot="1">
      <c r="B229" s="284" t="s">
        <v>2842</v>
      </c>
      <c r="C229" s="285" t="s">
        <v>2843</v>
      </c>
      <c r="D229" s="289" t="s">
        <v>2352</v>
      </c>
      <c r="E229" s="287" t="s">
        <v>2626</v>
      </c>
      <c r="F229" s="288"/>
      <c r="G229" s="431"/>
      <c r="H229" s="19"/>
    </row>
    <row r="230" spans="2:8" ht="17.25" hidden="1" outlineLevel="1" thickBot="1">
      <c r="B230" s="284" t="s">
        <v>2844</v>
      </c>
      <c r="C230" s="285" t="s">
        <v>2845</v>
      </c>
      <c r="D230" s="289" t="s">
        <v>2352</v>
      </c>
      <c r="E230" s="287" t="s">
        <v>2626</v>
      </c>
      <c r="F230" s="288"/>
      <c r="G230" s="431"/>
      <c r="H230" s="19"/>
    </row>
    <row r="231" spans="2:8" ht="17.25" hidden="1" outlineLevel="1" thickBot="1">
      <c r="B231" s="284" t="s">
        <v>2846</v>
      </c>
      <c r="C231" s="285" t="s">
        <v>2847</v>
      </c>
      <c r="D231" s="289" t="s">
        <v>2352</v>
      </c>
      <c r="E231" s="287" t="s">
        <v>2626</v>
      </c>
      <c r="F231" s="288"/>
      <c r="G231" s="431"/>
      <c r="H231" s="19"/>
    </row>
    <row r="232" spans="2:8" ht="17.25" hidden="1" outlineLevel="1" thickBot="1">
      <c r="B232" s="284" t="s">
        <v>2848</v>
      </c>
      <c r="C232" s="285" t="s">
        <v>2849</v>
      </c>
      <c r="D232" s="289" t="s">
        <v>2352</v>
      </c>
      <c r="E232" s="287" t="s">
        <v>2626</v>
      </c>
      <c r="F232" s="288"/>
      <c r="G232" s="431"/>
      <c r="H232" s="19"/>
    </row>
    <row r="233" spans="2:8" ht="17.25" hidden="1" outlineLevel="1" thickBot="1">
      <c r="B233" s="284" t="s">
        <v>2850</v>
      </c>
      <c r="C233" s="285" t="s">
        <v>2851</v>
      </c>
      <c r="D233" s="289" t="s">
        <v>2352</v>
      </c>
      <c r="E233" s="287" t="s">
        <v>2626</v>
      </c>
      <c r="F233" s="288"/>
      <c r="G233" s="431"/>
      <c r="H233" s="19"/>
    </row>
    <row r="234" spans="2:8" ht="17.25" hidden="1" outlineLevel="1" thickBot="1">
      <c r="B234" s="284" t="s">
        <v>2852</v>
      </c>
      <c r="C234" s="285" t="s">
        <v>2853</v>
      </c>
      <c r="D234" s="289" t="s">
        <v>2352</v>
      </c>
      <c r="E234" s="287" t="s">
        <v>2626</v>
      </c>
      <c r="F234" s="288"/>
      <c r="G234" s="431"/>
      <c r="H234" s="19"/>
    </row>
    <row r="235" spans="2:8" ht="17.25" hidden="1" outlineLevel="1" thickBot="1">
      <c r="B235" s="284" t="s">
        <v>2854</v>
      </c>
      <c r="C235" s="285" t="s">
        <v>2855</v>
      </c>
      <c r="D235" s="289" t="s">
        <v>2352</v>
      </c>
      <c r="E235" s="287" t="s">
        <v>2626</v>
      </c>
      <c r="F235" s="288"/>
      <c r="G235" s="431"/>
      <c r="H235" s="19"/>
    </row>
    <row r="236" spans="2:8" ht="17.25" hidden="1" outlineLevel="1" thickBot="1">
      <c r="B236" s="284" t="s">
        <v>2856</v>
      </c>
      <c r="C236" s="285" t="s">
        <v>2857</v>
      </c>
      <c r="D236" s="289" t="s">
        <v>2352</v>
      </c>
      <c r="E236" s="287" t="s">
        <v>2626</v>
      </c>
      <c r="F236" s="288"/>
      <c r="G236" s="431"/>
      <c r="H236" s="19"/>
    </row>
    <row r="237" spans="2:8" ht="17.25" hidden="1" outlineLevel="1" thickBot="1">
      <c r="B237" s="284" t="s">
        <v>2858</v>
      </c>
      <c r="C237" s="285" t="s">
        <v>2859</v>
      </c>
      <c r="D237" s="289" t="s">
        <v>2352</v>
      </c>
      <c r="E237" s="287" t="s">
        <v>2626</v>
      </c>
      <c r="F237" s="288"/>
      <c r="G237" s="431"/>
      <c r="H237" s="19"/>
    </row>
    <row r="238" spans="2:8" ht="17.25" hidden="1" outlineLevel="1" thickBot="1">
      <c r="B238" s="284" t="s">
        <v>2860</v>
      </c>
      <c r="C238" s="285" t="s">
        <v>2861</v>
      </c>
      <c r="D238" s="289" t="s">
        <v>2352</v>
      </c>
      <c r="E238" s="287" t="s">
        <v>2626</v>
      </c>
      <c r="F238" s="288"/>
      <c r="G238" s="290" t="s">
        <v>1022</v>
      </c>
      <c r="H238" s="19"/>
    </row>
    <row r="239" spans="2:8" ht="17.25" hidden="1" outlineLevel="1" thickBot="1">
      <c r="B239" s="284" t="s">
        <v>2862</v>
      </c>
      <c r="C239" s="285" t="s">
        <v>2863</v>
      </c>
      <c r="D239" s="289" t="s">
        <v>806</v>
      </c>
      <c r="E239" s="287" t="s">
        <v>2626</v>
      </c>
      <c r="F239" s="288"/>
      <c r="G239" s="290" t="s">
        <v>2702</v>
      </c>
      <c r="H239" s="19"/>
    </row>
    <row r="240" spans="2:8" ht="17.25" hidden="1" outlineLevel="1" thickBot="1">
      <c r="B240" s="284" t="s">
        <v>2864</v>
      </c>
      <c r="C240" s="285" t="s">
        <v>2865</v>
      </c>
      <c r="D240" s="289" t="s">
        <v>2352</v>
      </c>
      <c r="E240" s="287" t="s">
        <v>2626</v>
      </c>
      <c r="F240" s="288"/>
      <c r="G240" s="430" t="s">
        <v>2866</v>
      </c>
      <c r="H240" s="19"/>
    </row>
    <row r="241" spans="2:8" ht="17.25" hidden="1" outlineLevel="1" thickBot="1">
      <c r="B241" s="284" t="s">
        <v>2867</v>
      </c>
      <c r="C241" s="285" t="s">
        <v>2868</v>
      </c>
      <c r="D241" s="289" t="s">
        <v>2352</v>
      </c>
      <c r="E241" s="287" t="s">
        <v>2626</v>
      </c>
      <c r="F241" s="288"/>
      <c r="G241" s="431"/>
      <c r="H241" s="19"/>
    </row>
    <row r="242" spans="2:8" ht="17.25" hidden="1" outlineLevel="1" thickBot="1">
      <c r="B242" s="284" t="s">
        <v>2869</v>
      </c>
      <c r="C242" s="285" t="s">
        <v>2870</v>
      </c>
      <c r="D242" s="289" t="s">
        <v>2352</v>
      </c>
      <c r="E242" s="287" t="s">
        <v>2626</v>
      </c>
      <c r="F242" s="288"/>
      <c r="G242" s="431"/>
      <c r="H242" s="19"/>
    </row>
    <row r="243" spans="2:8" ht="17.25" hidden="1" outlineLevel="1" thickBot="1">
      <c r="B243" s="284" t="s">
        <v>2871</v>
      </c>
      <c r="C243" s="285" t="s">
        <v>2872</v>
      </c>
      <c r="D243" s="289" t="s">
        <v>2352</v>
      </c>
      <c r="E243" s="287" t="s">
        <v>2626</v>
      </c>
      <c r="F243" s="288"/>
      <c r="G243" s="431"/>
      <c r="H243" s="19"/>
    </row>
    <row r="244" spans="2:8" ht="17.25" hidden="1" outlineLevel="1" thickBot="1">
      <c r="B244" s="284" t="s">
        <v>2873</v>
      </c>
      <c r="C244" s="285" t="s">
        <v>2874</v>
      </c>
      <c r="D244" s="289" t="s">
        <v>2352</v>
      </c>
      <c r="E244" s="287" t="s">
        <v>2626</v>
      </c>
      <c r="F244" s="288"/>
      <c r="G244" s="431"/>
      <c r="H244" s="19"/>
    </row>
    <row r="245" spans="2:8" ht="17.25" hidden="1" outlineLevel="1" thickBot="1">
      <c r="B245" s="284" t="s">
        <v>2875</v>
      </c>
      <c r="C245" s="285" t="s">
        <v>2876</v>
      </c>
      <c r="D245" s="289" t="s">
        <v>2352</v>
      </c>
      <c r="E245" s="287" t="s">
        <v>2626</v>
      </c>
      <c r="F245" s="288"/>
      <c r="G245" s="431"/>
      <c r="H245" s="19"/>
    </row>
    <row r="246" spans="2:8" ht="17.25" hidden="1" outlineLevel="1" thickBot="1">
      <c r="B246" s="284" t="s">
        <v>2877</v>
      </c>
      <c r="C246" s="285" t="s">
        <v>2878</v>
      </c>
      <c r="D246" s="289" t="s">
        <v>2352</v>
      </c>
      <c r="E246" s="287" t="s">
        <v>2626</v>
      </c>
      <c r="F246" s="288"/>
      <c r="G246" s="431"/>
      <c r="H246" s="19"/>
    </row>
    <row r="247" spans="2:8" ht="17.25" hidden="1" outlineLevel="1" thickBot="1">
      <c r="B247" s="284" t="s">
        <v>2879</v>
      </c>
      <c r="C247" s="285" t="s">
        <v>2880</v>
      </c>
      <c r="D247" s="289" t="s">
        <v>2352</v>
      </c>
      <c r="E247" s="287" t="s">
        <v>2626</v>
      </c>
      <c r="F247" s="288"/>
      <c r="G247" s="431"/>
      <c r="H247" s="19"/>
    </row>
    <row r="248" spans="2:8" ht="17.25" hidden="1" outlineLevel="1" thickBot="1">
      <c r="B248" s="284" t="s">
        <v>2881</v>
      </c>
      <c r="C248" s="285" t="s">
        <v>2882</v>
      </c>
      <c r="D248" s="289" t="s">
        <v>2352</v>
      </c>
      <c r="E248" s="287" t="s">
        <v>2626</v>
      </c>
      <c r="F248" s="288"/>
      <c r="G248" s="431"/>
      <c r="H248" s="19"/>
    </row>
    <row r="249" spans="2:8" ht="17.25" hidden="1" outlineLevel="1" thickBot="1">
      <c r="B249" s="284" t="s">
        <v>2883</v>
      </c>
      <c r="C249" s="285" t="s">
        <v>2884</v>
      </c>
      <c r="D249" s="289" t="s">
        <v>2352</v>
      </c>
      <c r="E249" s="287" t="s">
        <v>2626</v>
      </c>
      <c r="F249" s="288"/>
      <c r="G249" s="431"/>
      <c r="H249" s="19"/>
    </row>
    <row r="250" spans="2:8" ht="17.25" hidden="1" outlineLevel="1" thickBot="1">
      <c r="B250" s="284" t="s">
        <v>2885</v>
      </c>
      <c r="C250" s="285" t="s">
        <v>2886</v>
      </c>
      <c r="D250" s="289" t="s">
        <v>2352</v>
      </c>
      <c r="E250" s="287" t="s">
        <v>2626</v>
      </c>
      <c r="F250" s="288"/>
      <c r="G250" s="431"/>
      <c r="H250" s="19"/>
    </row>
    <row r="251" spans="2:8" ht="17.25" hidden="1" outlineLevel="1" thickBot="1">
      <c r="B251" s="284" t="s">
        <v>2887</v>
      </c>
      <c r="C251" s="285" t="s">
        <v>2888</v>
      </c>
      <c r="D251" s="289" t="s">
        <v>2352</v>
      </c>
      <c r="E251" s="287" t="s">
        <v>2626</v>
      </c>
      <c r="F251" s="288"/>
      <c r="G251" s="431"/>
      <c r="H251" s="19"/>
    </row>
    <row r="252" spans="2:8" ht="17.25" hidden="1" outlineLevel="1" thickBot="1">
      <c r="B252" s="284" t="s">
        <v>2889</v>
      </c>
      <c r="C252" s="285" t="s">
        <v>2890</v>
      </c>
      <c r="D252" s="289" t="s">
        <v>2352</v>
      </c>
      <c r="E252" s="287" t="s">
        <v>2626</v>
      </c>
      <c r="F252" s="288"/>
      <c r="G252" s="290" t="s">
        <v>1022</v>
      </c>
      <c r="H252" s="19"/>
    </row>
    <row r="253" spans="2:8" ht="17.25" hidden="1" outlineLevel="1" thickBot="1">
      <c r="B253" s="284" t="s">
        <v>2891</v>
      </c>
      <c r="C253" s="285" t="s">
        <v>2892</v>
      </c>
      <c r="D253" s="289" t="s">
        <v>806</v>
      </c>
      <c r="E253" s="287" t="s">
        <v>2626</v>
      </c>
      <c r="F253" s="288"/>
      <c r="G253" s="290" t="s">
        <v>2702</v>
      </c>
      <c r="H253" s="19"/>
    </row>
    <row r="254" spans="2:8" ht="17.25" hidden="1" outlineLevel="1" thickBot="1">
      <c r="B254" s="284" t="s">
        <v>2893</v>
      </c>
      <c r="C254" s="285" t="s">
        <v>2894</v>
      </c>
      <c r="D254" s="289" t="s">
        <v>2352</v>
      </c>
      <c r="E254" s="287" t="s">
        <v>2626</v>
      </c>
      <c r="F254" s="288"/>
      <c r="G254" s="430" t="s">
        <v>2895</v>
      </c>
      <c r="H254" s="19"/>
    </row>
    <row r="255" spans="2:8" ht="17.25" hidden="1" outlineLevel="1" thickBot="1">
      <c r="B255" s="284" t="s">
        <v>2896</v>
      </c>
      <c r="C255" s="285" t="s">
        <v>2897</v>
      </c>
      <c r="D255" s="289" t="s">
        <v>2352</v>
      </c>
      <c r="E255" s="287" t="s">
        <v>2626</v>
      </c>
      <c r="F255" s="288"/>
      <c r="G255" s="431"/>
      <c r="H255" s="19"/>
    </row>
    <row r="256" spans="2:8" ht="17.25" hidden="1" outlineLevel="1" thickBot="1">
      <c r="B256" s="284" t="s">
        <v>2898</v>
      </c>
      <c r="C256" s="285" t="s">
        <v>2899</v>
      </c>
      <c r="D256" s="289" t="s">
        <v>2352</v>
      </c>
      <c r="E256" s="287" t="s">
        <v>2626</v>
      </c>
      <c r="F256" s="288"/>
      <c r="G256" s="431"/>
      <c r="H256" s="19"/>
    </row>
    <row r="257" spans="2:8" ht="17.25" hidden="1" outlineLevel="1" thickBot="1">
      <c r="B257" s="284" t="s">
        <v>2900</v>
      </c>
      <c r="C257" s="285" t="s">
        <v>2901</v>
      </c>
      <c r="D257" s="289" t="s">
        <v>2352</v>
      </c>
      <c r="E257" s="287" t="s">
        <v>2626</v>
      </c>
      <c r="F257" s="288"/>
      <c r="G257" s="431"/>
      <c r="H257" s="19"/>
    </row>
    <row r="258" spans="2:8" ht="17.25" hidden="1" outlineLevel="1" thickBot="1">
      <c r="B258" s="284" t="s">
        <v>2902</v>
      </c>
      <c r="C258" s="285" t="s">
        <v>2903</v>
      </c>
      <c r="D258" s="289" t="s">
        <v>2352</v>
      </c>
      <c r="E258" s="287" t="s">
        <v>2626</v>
      </c>
      <c r="F258" s="288"/>
      <c r="G258" s="431"/>
      <c r="H258" s="19"/>
    </row>
    <row r="259" spans="2:8" ht="17.25" hidden="1" outlineLevel="1" thickBot="1">
      <c r="B259" s="284" t="s">
        <v>2904</v>
      </c>
      <c r="C259" s="285" t="s">
        <v>2905</v>
      </c>
      <c r="D259" s="289" t="s">
        <v>2352</v>
      </c>
      <c r="E259" s="287" t="s">
        <v>2626</v>
      </c>
      <c r="F259" s="288"/>
      <c r="G259" s="431"/>
      <c r="H259" s="19"/>
    </row>
    <row r="260" spans="2:8" ht="17.25" hidden="1" outlineLevel="1" thickBot="1">
      <c r="B260" s="284" t="s">
        <v>2906</v>
      </c>
      <c r="C260" s="285" t="s">
        <v>2907</v>
      </c>
      <c r="D260" s="289" t="s">
        <v>2352</v>
      </c>
      <c r="E260" s="287" t="s">
        <v>2626</v>
      </c>
      <c r="F260" s="288"/>
      <c r="G260" s="431"/>
      <c r="H260" s="19"/>
    </row>
    <row r="261" spans="2:8" ht="17.25" hidden="1" outlineLevel="1" thickBot="1">
      <c r="B261" s="284" t="s">
        <v>2908</v>
      </c>
      <c r="C261" s="285" t="s">
        <v>2909</v>
      </c>
      <c r="D261" s="289" t="s">
        <v>2352</v>
      </c>
      <c r="E261" s="287" t="s">
        <v>2626</v>
      </c>
      <c r="F261" s="288"/>
      <c r="G261" s="431"/>
      <c r="H261" s="19"/>
    </row>
    <row r="262" spans="2:8" ht="17.25" hidden="1" outlineLevel="1" thickBot="1">
      <c r="B262" s="284" t="s">
        <v>2910</v>
      </c>
      <c r="C262" s="285" t="s">
        <v>2911</v>
      </c>
      <c r="D262" s="289" t="s">
        <v>2352</v>
      </c>
      <c r="E262" s="287" t="s">
        <v>2626</v>
      </c>
      <c r="F262" s="288"/>
      <c r="G262" s="431"/>
      <c r="H262" s="19"/>
    </row>
    <row r="263" spans="2:8" ht="17.25" hidden="1" outlineLevel="1" thickBot="1">
      <c r="B263" s="284" t="s">
        <v>2912</v>
      </c>
      <c r="C263" s="285" t="s">
        <v>2913</v>
      </c>
      <c r="D263" s="289" t="s">
        <v>2352</v>
      </c>
      <c r="E263" s="287" t="s">
        <v>2626</v>
      </c>
      <c r="F263" s="288"/>
      <c r="G263" s="431"/>
      <c r="H263" s="19"/>
    </row>
    <row r="264" spans="2:8" ht="17.25" hidden="1" outlineLevel="1" thickBot="1">
      <c r="B264" s="284" t="s">
        <v>2914</v>
      </c>
      <c r="C264" s="285" t="s">
        <v>2915</v>
      </c>
      <c r="D264" s="289" t="s">
        <v>2352</v>
      </c>
      <c r="E264" s="287" t="s">
        <v>2626</v>
      </c>
      <c r="F264" s="288"/>
      <c r="G264" s="431"/>
      <c r="H264" s="19"/>
    </row>
    <row r="265" spans="2:8" ht="17.25" hidden="1" outlineLevel="1" thickBot="1">
      <c r="B265" s="284" t="s">
        <v>2916</v>
      </c>
      <c r="C265" s="285" t="s">
        <v>2917</v>
      </c>
      <c r="D265" s="289" t="s">
        <v>2352</v>
      </c>
      <c r="E265" s="287" t="s">
        <v>2626</v>
      </c>
      <c r="F265" s="288"/>
      <c r="G265" s="431"/>
      <c r="H265" s="19"/>
    </row>
    <row r="266" spans="2:8" ht="20.100000000000001" customHeight="1" collapsed="1" thickBot="1">
      <c r="B266" s="274" t="s">
        <v>2017</v>
      </c>
      <c r="C266" s="275"/>
      <c r="D266" s="275"/>
      <c r="E266" s="275"/>
      <c r="F266" s="275"/>
      <c r="G266" s="276"/>
      <c r="H266" s="19"/>
    </row>
    <row r="267" spans="2:8" ht="33.75" hidden="1" outlineLevel="1" thickBot="1">
      <c r="B267" s="301" t="s">
        <v>300</v>
      </c>
      <c r="C267" s="285" t="s">
        <v>2918</v>
      </c>
      <c r="D267" s="289" t="s">
        <v>434</v>
      </c>
      <c r="E267" s="287" t="s">
        <v>739</v>
      </c>
      <c r="F267" s="288"/>
      <c r="G267" s="290" t="s">
        <v>872</v>
      </c>
      <c r="H267" s="19"/>
    </row>
    <row r="268" spans="2:8" ht="45.75" hidden="1" outlineLevel="1" thickBot="1">
      <c r="B268" s="301" t="s">
        <v>301</v>
      </c>
      <c r="C268" s="285" t="s">
        <v>2919</v>
      </c>
      <c r="D268" s="289" t="s">
        <v>1125</v>
      </c>
      <c r="E268" s="287" t="s">
        <v>739</v>
      </c>
      <c r="F268" s="288"/>
      <c r="G268" s="290" t="s">
        <v>2920</v>
      </c>
      <c r="H268" s="19"/>
    </row>
    <row r="269" spans="2:8" ht="33.75" hidden="1" outlineLevel="1" thickBot="1">
      <c r="B269" s="301" t="s">
        <v>302</v>
      </c>
      <c r="C269" s="285" t="s">
        <v>878</v>
      </c>
      <c r="D269" s="289" t="s">
        <v>1125</v>
      </c>
      <c r="E269" s="287" t="s">
        <v>739</v>
      </c>
      <c r="F269" s="288"/>
      <c r="G269" s="290"/>
      <c r="H269" s="19"/>
    </row>
    <row r="270" spans="2:8" ht="33.75" hidden="1" outlineLevel="1" thickBot="1">
      <c r="B270" s="301" t="s">
        <v>2921</v>
      </c>
      <c r="C270" s="285" t="s">
        <v>2922</v>
      </c>
      <c r="D270" s="289" t="s">
        <v>755</v>
      </c>
      <c r="E270" s="287" t="s">
        <v>739</v>
      </c>
      <c r="F270" s="288"/>
      <c r="G270" s="290" t="s">
        <v>881</v>
      </c>
      <c r="H270" s="19"/>
    </row>
    <row r="271" spans="2:8" ht="45.75" hidden="1" outlineLevel="1" thickBot="1">
      <c r="B271" s="301" t="s">
        <v>303</v>
      </c>
      <c r="C271" s="285" t="s">
        <v>883</v>
      </c>
      <c r="D271" s="289" t="s">
        <v>738</v>
      </c>
      <c r="E271" s="287" t="s">
        <v>739</v>
      </c>
      <c r="F271" s="288"/>
      <c r="G271" s="290" t="s">
        <v>2923</v>
      </c>
      <c r="H271" s="19"/>
    </row>
    <row r="272" spans="2:8" ht="33.75" hidden="1" outlineLevel="1" thickBot="1">
      <c r="B272" s="301" t="s">
        <v>304</v>
      </c>
      <c r="C272" s="285" t="s">
        <v>887</v>
      </c>
      <c r="D272" s="289" t="s">
        <v>1125</v>
      </c>
      <c r="E272" s="287" t="s">
        <v>739</v>
      </c>
      <c r="F272" s="288"/>
      <c r="G272" s="290"/>
      <c r="H272" s="19"/>
    </row>
    <row r="273" spans="2:8" ht="33.75" hidden="1" outlineLevel="1" thickBot="1">
      <c r="B273" s="301" t="s">
        <v>2924</v>
      </c>
      <c r="C273" s="285" t="s">
        <v>888</v>
      </c>
      <c r="D273" s="289" t="s">
        <v>755</v>
      </c>
      <c r="E273" s="287" t="s">
        <v>739</v>
      </c>
      <c r="F273" s="288"/>
      <c r="G273" s="290" t="s">
        <v>881</v>
      </c>
      <c r="H273" s="19"/>
    </row>
    <row r="274" spans="2:8" ht="33.75" hidden="1" outlineLevel="1" thickBot="1">
      <c r="B274" s="301" t="s">
        <v>2925</v>
      </c>
      <c r="C274" s="285" t="s">
        <v>889</v>
      </c>
      <c r="D274" s="289" t="s">
        <v>738</v>
      </c>
      <c r="E274" s="287" t="s">
        <v>739</v>
      </c>
      <c r="F274" s="288"/>
      <c r="G274" s="290" t="s">
        <v>890</v>
      </c>
      <c r="H274" s="19"/>
    </row>
    <row r="275" spans="2:8" ht="33.75" hidden="1" outlineLevel="1" thickBot="1">
      <c r="B275" s="301" t="s">
        <v>307</v>
      </c>
      <c r="C275" s="285" t="s">
        <v>892</v>
      </c>
      <c r="D275" s="289" t="s">
        <v>738</v>
      </c>
      <c r="E275" s="287" t="s">
        <v>739</v>
      </c>
      <c r="F275" s="288"/>
      <c r="G275" s="290" t="s">
        <v>893</v>
      </c>
      <c r="H275" s="19"/>
    </row>
    <row r="276" spans="2:8" ht="17.25" hidden="1" outlineLevel="1" thickBot="1">
      <c r="B276" s="284" t="s">
        <v>2926</v>
      </c>
      <c r="C276" s="285" t="s">
        <v>895</v>
      </c>
      <c r="D276" s="289" t="s">
        <v>738</v>
      </c>
      <c r="E276" s="287" t="s">
        <v>739</v>
      </c>
      <c r="F276" s="288"/>
      <c r="G276" s="290" t="s">
        <v>893</v>
      </c>
      <c r="H276" s="19"/>
    </row>
    <row r="277" spans="2:8" ht="17.25" hidden="1" outlineLevel="1" thickBot="1">
      <c r="B277" s="284" t="s">
        <v>2927</v>
      </c>
      <c r="C277" s="285" t="s">
        <v>899</v>
      </c>
      <c r="D277" s="289" t="s">
        <v>738</v>
      </c>
      <c r="E277" s="287" t="s">
        <v>739</v>
      </c>
      <c r="F277" s="288"/>
      <c r="G277" s="290" t="s">
        <v>893</v>
      </c>
      <c r="H277" s="19"/>
    </row>
    <row r="278" spans="2:8" ht="33.75" hidden="1" outlineLevel="1" thickBot="1">
      <c r="B278" s="301" t="s">
        <v>308</v>
      </c>
      <c r="C278" s="285" t="s">
        <v>901</v>
      </c>
      <c r="D278" s="289" t="s">
        <v>755</v>
      </c>
      <c r="E278" s="287" t="s">
        <v>739</v>
      </c>
      <c r="F278" s="288"/>
      <c r="G278" s="290" t="s">
        <v>881</v>
      </c>
      <c r="H278" s="19"/>
    </row>
    <row r="279" spans="2:8" ht="30.75" hidden="1" outlineLevel="1" thickBot="1">
      <c r="B279" s="284" t="s">
        <v>902</v>
      </c>
      <c r="C279" s="285" t="s">
        <v>903</v>
      </c>
      <c r="D279" s="289" t="s">
        <v>738</v>
      </c>
      <c r="E279" s="287" t="s">
        <v>739</v>
      </c>
      <c r="F279" s="288"/>
      <c r="G279" s="290" t="s">
        <v>904</v>
      </c>
      <c r="H279" s="19"/>
    </row>
    <row r="280" spans="2:8" ht="33.75" hidden="1" outlineLevel="1" thickBot="1">
      <c r="B280" s="301" t="s">
        <v>2928</v>
      </c>
      <c r="C280" s="285" t="s">
        <v>906</v>
      </c>
      <c r="D280" s="289" t="s">
        <v>2929</v>
      </c>
      <c r="E280" s="287" t="s">
        <v>739</v>
      </c>
      <c r="F280" s="288"/>
      <c r="G280" s="290" t="s">
        <v>908</v>
      </c>
      <c r="H280" s="19"/>
    </row>
    <row r="281" spans="2:8" ht="17.25" hidden="1" outlineLevel="1" thickBot="1">
      <c r="B281" s="284" t="s">
        <v>2930</v>
      </c>
      <c r="C281" s="285" t="s">
        <v>910</v>
      </c>
      <c r="D281" s="289" t="s">
        <v>738</v>
      </c>
      <c r="E281" s="287" t="s">
        <v>739</v>
      </c>
      <c r="F281" s="288"/>
      <c r="G281" s="290" t="s">
        <v>893</v>
      </c>
      <c r="H281" s="19"/>
    </row>
    <row r="282" spans="2:8" ht="60.75" hidden="1" outlineLevel="1" thickBot="1">
      <c r="B282" s="284" t="s">
        <v>297</v>
      </c>
      <c r="C282" s="285" t="s">
        <v>2931</v>
      </c>
      <c r="D282" s="289" t="s">
        <v>434</v>
      </c>
      <c r="E282" s="287" t="s">
        <v>739</v>
      </c>
      <c r="F282" s="288"/>
      <c r="G282" s="290" t="s">
        <v>2932</v>
      </c>
      <c r="H282" s="19"/>
    </row>
    <row r="283" spans="2:8" ht="75.75" hidden="1" outlineLevel="1" thickBot="1">
      <c r="B283" s="284" t="s">
        <v>298</v>
      </c>
      <c r="C283" s="285" t="s">
        <v>917</v>
      </c>
      <c r="D283" s="289" t="s">
        <v>1125</v>
      </c>
      <c r="E283" s="287" t="s">
        <v>739</v>
      </c>
      <c r="F283" s="288"/>
      <c r="G283" s="290" t="s">
        <v>2933</v>
      </c>
      <c r="H283" s="19"/>
    </row>
    <row r="284" spans="2:8" ht="17.25" hidden="1" outlineLevel="1" thickBot="1">
      <c r="B284" s="284" t="s">
        <v>299</v>
      </c>
      <c r="C284" s="285" t="s">
        <v>920</v>
      </c>
      <c r="D284" s="289" t="s">
        <v>1125</v>
      </c>
      <c r="E284" s="287" t="s">
        <v>739</v>
      </c>
      <c r="F284" s="288"/>
      <c r="G284" s="290" t="s">
        <v>452</v>
      </c>
      <c r="H284" s="19"/>
    </row>
    <row r="285" spans="2:8" ht="30.75" hidden="1" outlineLevel="1" thickBot="1">
      <c r="B285" s="284" t="s">
        <v>275</v>
      </c>
      <c r="C285" s="285" t="s">
        <v>923</v>
      </c>
      <c r="D285" s="289" t="s">
        <v>755</v>
      </c>
      <c r="E285" s="287" t="s">
        <v>739</v>
      </c>
      <c r="F285" s="288"/>
      <c r="G285" s="290" t="s">
        <v>2934</v>
      </c>
      <c r="H285" s="19"/>
    </row>
    <row r="286" spans="2:8" ht="60.75" hidden="1" outlineLevel="1" thickBot="1">
      <c r="B286" s="284" t="s">
        <v>276</v>
      </c>
      <c r="C286" s="285" t="s">
        <v>2935</v>
      </c>
      <c r="D286" s="289" t="s">
        <v>738</v>
      </c>
      <c r="E286" s="287" t="s">
        <v>739</v>
      </c>
      <c r="F286" s="288"/>
      <c r="G286" s="290" t="s">
        <v>2936</v>
      </c>
      <c r="H286" s="19"/>
    </row>
    <row r="287" spans="2:8" ht="17.25" hidden="1" outlineLevel="1" thickBot="1">
      <c r="B287" s="284" t="s">
        <v>277</v>
      </c>
      <c r="C287" s="285" t="s">
        <v>929</v>
      </c>
      <c r="D287" s="289" t="s">
        <v>1125</v>
      </c>
      <c r="E287" s="287" t="s">
        <v>739</v>
      </c>
      <c r="F287" s="288"/>
      <c r="G287" s="290" t="s">
        <v>452</v>
      </c>
      <c r="H287" s="19"/>
    </row>
    <row r="288" spans="2:8" ht="30.75" hidden="1" outlineLevel="1" thickBot="1">
      <c r="B288" s="301" t="s">
        <v>2937</v>
      </c>
      <c r="C288" s="285" t="s">
        <v>2938</v>
      </c>
      <c r="D288" s="289" t="s">
        <v>755</v>
      </c>
      <c r="E288" s="287" t="s">
        <v>739</v>
      </c>
      <c r="F288" s="288"/>
      <c r="G288" s="290" t="s">
        <v>2934</v>
      </c>
      <c r="H288" s="19"/>
    </row>
    <row r="289" spans="2:8" ht="45.75" hidden="1" outlineLevel="1" thickBot="1">
      <c r="B289" s="284" t="s">
        <v>2939</v>
      </c>
      <c r="C289" s="285" t="s">
        <v>2940</v>
      </c>
      <c r="D289" s="289" t="s">
        <v>738</v>
      </c>
      <c r="E289" s="287" t="s">
        <v>739</v>
      </c>
      <c r="F289" s="288"/>
      <c r="G289" s="290" t="s">
        <v>2941</v>
      </c>
      <c r="H289" s="19"/>
    </row>
    <row r="290" spans="2:8" ht="30.75" hidden="1" outlineLevel="1" thickBot="1">
      <c r="B290" s="284" t="s">
        <v>280</v>
      </c>
      <c r="C290" s="285" t="s">
        <v>2942</v>
      </c>
      <c r="D290" s="289" t="s">
        <v>738</v>
      </c>
      <c r="E290" s="287" t="s">
        <v>739</v>
      </c>
      <c r="F290" s="288"/>
      <c r="G290" s="290" t="s">
        <v>2943</v>
      </c>
      <c r="H290" s="19"/>
    </row>
    <row r="291" spans="2:8" ht="17.25" hidden="1" outlineLevel="1" thickBot="1">
      <c r="B291" s="284" t="s">
        <v>2944</v>
      </c>
      <c r="C291" s="285" t="s">
        <v>937</v>
      </c>
      <c r="D291" s="289" t="s">
        <v>738</v>
      </c>
      <c r="E291" s="287" t="s">
        <v>739</v>
      </c>
      <c r="F291" s="288"/>
      <c r="G291" s="290" t="s">
        <v>893</v>
      </c>
      <c r="H291" s="19"/>
    </row>
    <row r="292" spans="2:8" ht="17.25" hidden="1" outlineLevel="1" thickBot="1">
      <c r="B292" s="284" t="s">
        <v>2945</v>
      </c>
      <c r="C292" s="285" t="s">
        <v>941</v>
      </c>
      <c r="D292" s="289" t="s">
        <v>738</v>
      </c>
      <c r="E292" s="287" t="s">
        <v>739</v>
      </c>
      <c r="F292" s="288"/>
      <c r="G292" s="290" t="s">
        <v>893</v>
      </c>
      <c r="H292" s="19"/>
    </row>
    <row r="293" spans="2:8" ht="60.75" hidden="1" outlineLevel="1" thickBot="1">
      <c r="B293" s="284" t="s">
        <v>2946</v>
      </c>
      <c r="C293" s="285" t="s">
        <v>2947</v>
      </c>
      <c r="D293" s="289" t="s">
        <v>2929</v>
      </c>
      <c r="E293" s="287" t="s">
        <v>739</v>
      </c>
      <c r="F293" s="288"/>
      <c r="G293" s="290" t="s">
        <v>944</v>
      </c>
      <c r="H293" s="19"/>
    </row>
    <row r="294" spans="2:8" ht="30.75" hidden="1" outlineLevel="1" thickBot="1">
      <c r="B294" s="284" t="s">
        <v>281</v>
      </c>
      <c r="C294" s="285" t="s">
        <v>946</v>
      </c>
      <c r="D294" s="289" t="s">
        <v>758</v>
      </c>
      <c r="E294" s="287" t="s">
        <v>871</v>
      </c>
      <c r="F294" s="288"/>
      <c r="G294" s="290" t="s">
        <v>2934</v>
      </c>
      <c r="H294" s="19"/>
    </row>
    <row r="295" spans="2:8" ht="45.75" hidden="1" outlineLevel="1" thickBot="1">
      <c r="B295" s="284" t="s">
        <v>2948</v>
      </c>
      <c r="C295" s="285" t="s">
        <v>949</v>
      </c>
      <c r="D295" s="289" t="s">
        <v>738</v>
      </c>
      <c r="E295" s="287" t="s">
        <v>739</v>
      </c>
      <c r="F295" s="288"/>
      <c r="G295" s="290" t="s">
        <v>2949</v>
      </c>
      <c r="H295" s="19"/>
    </row>
    <row r="296" spans="2:8" ht="30.75" hidden="1" outlineLevel="1" thickBot="1">
      <c r="B296" s="284" t="s">
        <v>282</v>
      </c>
      <c r="C296" s="285" t="s">
        <v>2950</v>
      </c>
      <c r="D296" s="289" t="s">
        <v>2929</v>
      </c>
      <c r="E296" s="287" t="s">
        <v>739</v>
      </c>
      <c r="F296" s="288"/>
      <c r="G296" s="290" t="s">
        <v>2951</v>
      </c>
      <c r="H296" s="19"/>
    </row>
    <row r="297" spans="2:8" ht="17.25" hidden="1" outlineLevel="1" thickBot="1">
      <c r="B297" s="284" t="s">
        <v>2952</v>
      </c>
      <c r="C297" s="285" t="s">
        <v>955</v>
      </c>
      <c r="D297" s="289" t="s">
        <v>738</v>
      </c>
      <c r="E297" s="287" t="s">
        <v>739</v>
      </c>
      <c r="F297" s="288"/>
      <c r="G297" s="290" t="s">
        <v>893</v>
      </c>
      <c r="H297" s="19"/>
    </row>
    <row r="298" spans="2:8" ht="45.75" hidden="1" outlineLevel="1" thickBot="1">
      <c r="B298" s="284" t="s">
        <v>2953</v>
      </c>
      <c r="C298" s="285" t="s">
        <v>959</v>
      </c>
      <c r="D298" s="289" t="s">
        <v>738</v>
      </c>
      <c r="E298" s="287" t="s">
        <v>739</v>
      </c>
      <c r="F298" s="288"/>
      <c r="G298" s="290" t="s">
        <v>960</v>
      </c>
      <c r="H298" s="19"/>
    </row>
    <row r="299" spans="2:8" ht="17.25" hidden="1" outlineLevel="1" thickBot="1">
      <c r="B299" s="284" t="s">
        <v>2954</v>
      </c>
      <c r="C299" s="285" t="s">
        <v>962</v>
      </c>
      <c r="D299" s="289" t="s">
        <v>755</v>
      </c>
      <c r="E299" s="287" t="s">
        <v>739</v>
      </c>
      <c r="F299" s="288"/>
      <c r="G299" s="290" t="s">
        <v>881</v>
      </c>
      <c r="H299" s="19"/>
    </row>
    <row r="300" spans="2:8" ht="30.75" hidden="1" outlineLevel="1" thickBot="1">
      <c r="B300" s="284" t="s">
        <v>2955</v>
      </c>
      <c r="C300" s="285" t="s">
        <v>2956</v>
      </c>
      <c r="D300" s="289" t="s">
        <v>738</v>
      </c>
      <c r="E300" s="287" t="s">
        <v>739</v>
      </c>
      <c r="F300" s="288"/>
      <c r="G300" s="290" t="s">
        <v>965</v>
      </c>
      <c r="H300" s="19"/>
    </row>
    <row r="301" spans="2:8" ht="20.100000000000001" customHeight="1" collapsed="1" thickBot="1">
      <c r="B301" s="274" t="s">
        <v>969</v>
      </c>
      <c r="C301" s="275"/>
      <c r="D301" s="275"/>
      <c r="E301" s="275"/>
      <c r="F301" s="275"/>
      <c r="G301" s="276"/>
      <c r="H301" s="19"/>
    </row>
    <row r="302" spans="2:8" ht="17.25" hidden="1" outlineLevel="1" thickBot="1">
      <c r="B302" s="301" t="s">
        <v>970</v>
      </c>
      <c r="C302" s="285" t="s">
        <v>971</v>
      </c>
      <c r="D302" s="289" t="s">
        <v>454</v>
      </c>
      <c r="E302" s="287" t="s">
        <v>739</v>
      </c>
      <c r="F302" s="288"/>
      <c r="G302" s="290" t="s">
        <v>881</v>
      </c>
      <c r="H302" s="19"/>
    </row>
    <row r="303" spans="2:8" ht="17.25" hidden="1" outlineLevel="1" thickBot="1">
      <c r="B303" s="284" t="s">
        <v>972</v>
      </c>
      <c r="C303" s="285" t="s">
        <v>973</v>
      </c>
      <c r="D303" s="289" t="s">
        <v>738</v>
      </c>
      <c r="E303" s="287" t="s">
        <v>871</v>
      </c>
      <c r="F303" s="288"/>
      <c r="G303" s="428" t="s">
        <v>974</v>
      </c>
      <c r="H303" s="19"/>
    </row>
    <row r="304" spans="2:8" ht="17.25" hidden="1" outlineLevel="1" thickBot="1">
      <c r="B304" s="284" t="s">
        <v>975</v>
      </c>
      <c r="C304" s="285" t="s">
        <v>976</v>
      </c>
      <c r="D304" s="289" t="s">
        <v>738</v>
      </c>
      <c r="E304" s="287" t="s">
        <v>871</v>
      </c>
      <c r="F304" s="288"/>
      <c r="G304" s="429"/>
      <c r="H304" s="19"/>
    </row>
    <row r="305" spans="2:8" ht="17.25" hidden="1" outlineLevel="1" thickBot="1">
      <c r="B305" s="284" t="s">
        <v>977</v>
      </c>
      <c r="C305" s="285" t="s">
        <v>978</v>
      </c>
      <c r="D305" s="289" t="s">
        <v>738</v>
      </c>
      <c r="E305" s="287" t="s">
        <v>871</v>
      </c>
      <c r="F305" s="288"/>
      <c r="G305" s="429"/>
      <c r="H305" s="19"/>
    </row>
    <row r="306" spans="2:8" ht="17.25" hidden="1" outlineLevel="1" thickBot="1">
      <c r="B306" s="284" t="s">
        <v>979</v>
      </c>
      <c r="C306" s="285" t="s">
        <v>980</v>
      </c>
      <c r="D306" s="289" t="s">
        <v>981</v>
      </c>
      <c r="E306" s="287" t="s">
        <v>871</v>
      </c>
      <c r="F306" s="288"/>
      <c r="G306" s="429"/>
      <c r="H306" s="19"/>
    </row>
    <row r="307" spans="2:8" ht="17.25" hidden="1" outlineLevel="1" thickBot="1">
      <c r="B307" s="284" t="s">
        <v>982</v>
      </c>
      <c r="C307" s="285" t="s">
        <v>983</v>
      </c>
      <c r="D307" s="289" t="s">
        <v>981</v>
      </c>
      <c r="E307" s="287" t="s">
        <v>871</v>
      </c>
      <c r="F307" s="288"/>
      <c r="G307" s="429"/>
      <c r="H307" s="19"/>
    </row>
    <row r="308" spans="2:8" ht="17.25" hidden="1" outlineLevel="1" thickBot="1">
      <c r="B308" s="284" t="s">
        <v>984</v>
      </c>
      <c r="C308" s="285" t="s">
        <v>985</v>
      </c>
      <c r="D308" s="289" t="s">
        <v>981</v>
      </c>
      <c r="E308" s="287" t="s">
        <v>871</v>
      </c>
      <c r="F308" s="288"/>
      <c r="G308" s="429"/>
      <c r="H308" s="19"/>
    </row>
    <row r="309" spans="2:8" ht="17.25" hidden="1" outlineLevel="1" thickBot="1">
      <c r="B309" s="284" t="s">
        <v>986</v>
      </c>
      <c r="C309" s="285" t="s">
        <v>987</v>
      </c>
      <c r="D309" s="289" t="s">
        <v>981</v>
      </c>
      <c r="E309" s="287" t="s">
        <v>871</v>
      </c>
      <c r="F309" s="288"/>
      <c r="G309" s="429"/>
      <c r="H309" s="19"/>
    </row>
    <row r="310" spans="2:8" ht="17.25" hidden="1" outlineLevel="1" thickBot="1">
      <c r="B310" s="284" t="s">
        <v>988</v>
      </c>
      <c r="C310" s="285" t="s">
        <v>989</v>
      </c>
      <c r="D310" s="289" t="s">
        <v>981</v>
      </c>
      <c r="E310" s="287" t="s">
        <v>871</v>
      </c>
      <c r="F310" s="288"/>
      <c r="G310" s="429"/>
      <c r="H310" s="19"/>
    </row>
    <row r="311" spans="2:8" ht="17.25" hidden="1" outlineLevel="1" thickBot="1">
      <c r="B311" s="284" t="s">
        <v>990</v>
      </c>
      <c r="C311" s="285" t="s">
        <v>991</v>
      </c>
      <c r="D311" s="289" t="s">
        <v>981</v>
      </c>
      <c r="E311" s="287" t="s">
        <v>871</v>
      </c>
      <c r="F311" s="288"/>
      <c r="G311" s="429"/>
      <c r="H311" s="19"/>
    </row>
    <row r="312" spans="2:8" ht="17.25" hidden="1" outlineLevel="1" thickBot="1">
      <c r="B312" s="284" t="s">
        <v>992</v>
      </c>
      <c r="C312" s="285" t="s">
        <v>993</v>
      </c>
      <c r="D312" s="289" t="s">
        <v>981</v>
      </c>
      <c r="E312" s="287" t="s">
        <v>871</v>
      </c>
      <c r="F312" s="288"/>
      <c r="G312" s="429"/>
      <c r="H312" s="19"/>
    </row>
    <row r="313" spans="2:8" ht="17.25" hidden="1" outlineLevel="1" thickBot="1">
      <c r="B313" s="284" t="s">
        <v>994</v>
      </c>
      <c r="C313" s="285" t="s">
        <v>995</v>
      </c>
      <c r="D313" s="289" t="s">
        <v>981</v>
      </c>
      <c r="E313" s="287" t="s">
        <v>871</v>
      </c>
      <c r="F313" s="288"/>
      <c r="G313" s="429"/>
      <c r="H313" s="19"/>
    </row>
    <row r="314" spans="2:8" ht="17.25" hidden="1" outlineLevel="1" thickBot="1">
      <c r="B314" s="284" t="s">
        <v>996</v>
      </c>
      <c r="C314" s="285" t="s">
        <v>997</v>
      </c>
      <c r="D314" s="289" t="s">
        <v>738</v>
      </c>
      <c r="E314" s="287" t="s">
        <v>871</v>
      </c>
      <c r="F314" s="288"/>
      <c r="G314" s="428" t="s">
        <v>974</v>
      </c>
      <c r="H314" s="19"/>
    </row>
    <row r="315" spans="2:8" ht="17.25" hidden="1" outlineLevel="1" thickBot="1">
      <c r="B315" s="284" t="s">
        <v>998</v>
      </c>
      <c r="C315" s="285" t="s">
        <v>999</v>
      </c>
      <c r="D315" s="289" t="s">
        <v>738</v>
      </c>
      <c r="E315" s="287" t="s">
        <v>871</v>
      </c>
      <c r="F315" s="288"/>
      <c r="G315" s="429"/>
      <c r="H315" s="19"/>
    </row>
    <row r="316" spans="2:8" ht="17.25" hidden="1" outlineLevel="1" thickBot="1">
      <c r="B316" s="284" t="s">
        <v>1000</v>
      </c>
      <c r="C316" s="285" t="s">
        <v>1001</v>
      </c>
      <c r="D316" s="289" t="s">
        <v>738</v>
      </c>
      <c r="E316" s="287" t="s">
        <v>871</v>
      </c>
      <c r="F316" s="288"/>
      <c r="G316" s="429"/>
      <c r="H316" s="19"/>
    </row>
    <row r="317" spans="2:8" ht="17.25" hidden="1" outlineLevel="1" thickBot="1">
      <c r="B317" s="284" t="s">
        <v>1002</v>
      </c>
      <c r="C317" s="285" t="s">
        <v>1003</v>
      </c>
      <c r="D317" s="289" t="s">
        <v>738</v>
      </c>
      <c r="E317" s="287" t="s">
        <v>871</v>
      </c>
      <c r="F317" s="288"/>
      <c r="G317" s="429"/>
      <c r="H317" s="19"/>
    </row>
    <row r="318" spans="2:8" ht="17.25" hidden="1" outlineLevel="1" thickBot="1">
      <c r="B318" s="284" t="s">
        <v>1004</v>
      </c>
      <c r="C318" s="285" t="s">
        <v>1005</v>
      </c>
      <c r="D318" s="289" t="s">
        <v>738</v>
      </c>
      <c r="E318" s="287" t="s">
        <v>871</v>
      </c>
      <c r="F318" s="288"/>
      <c r="G318" s="429"/>
      <c r="H318" s="19"/>
    </row>
    <row r="319" spans="2:8" ht="17.25" hidden="1" outlineLevel="1" thickBot="1">
      <c r="B319" s="284" t="s">
        <v>1006</v>
      </c>
      <c r="C319" s="285" t="s">
        <v>1007</v>
      </c>
      <c r="D319" s="289" t="s">
        <v>738</v>
      </c>
      <c r="E319" s="287" t="s">
        <v>871</v>
      </c>
      <c r="F319" s="288"/>
      <c r="G319" s="429"/>
      <c r="H319" s="19"/>
    </row>
    <row r="320" spans="2:8" ht="17.25" hidden="1" outlineLevel="1" thickBot="1">
      <c r="B320" s="284" t="s">
        <v>1008</v>
      </c>
      <c r="C320" s="285" t="s">
        <v>1009</v>
      </c>
      <c r="D320" s="289" t="s">
        <v>738</v>
      </c>
      <c r="E320" s="287" t="s">
        <v>871</v>
      </c>
      <c r="F320" s="288"/>
      <c r="G320" s="429"/>
      <c r="H320" s="19"/>
    </row>
    <row r="321" spans="2:8" ht="17.25" hidden="1" outlineLevel="1" thickBot="1">
      <c r="B321" s="284" t="s">
        <v>1010</v>
      </c>
      <c r="C321" s="285" t="s">
        <v>1011</v>
      </c>
      <c r="D321" s="289" t="s">
        <v>738</v>
      </c>
      <c r="E321" s="287" t="s">
        <v>871</v>
      </c>
      <c r="F321" s="288"/>
      <c r="G321" s="429"/>
      <c r="H321" s="19"/>
    </row>
    <row r="322" spans="2:8" ht="17.25" hidden="1" outlineLevel="1" thickBot="1">
      <c r="B322" s="284" t="s">
        <v>1012</v>
      </c>
      <c r="C322" s="285" t="s">
        <v>1013</v>
      </c>
      <c r="D322" s="289" t="s">
        <v>738</v>
      </c>
      <c r="E322" s="287" t="s">
        <v>871</v>
      </c>
      <c r="F322" s="288"/>
      <c r="G322" s="429"/>
      <c r="H322" s="19"/>
    </row>
    <row r="323" spans="2:8" ht="17.25" hidden="1" outlineLevel="1" thickBot="1">
      <c r="B323" s="284" t="s">
        <v>1014</v>
      </c>
      <c r="C323" s="285" t="s">
        <v>1015</v>
      </c>
      <c r="D323" s="289" t="s">
        <v>738</v>
      </c>
      <c r="E323" s="287" t="s">
        <v>871</v>
      </c>
      <c r="F323" s="288"/>
      <c r="G323" s="429"/>
      <c r="H323" s="19"/>
    </row>
    <row r="324" spans="2:8" ht="17.25" hidden="1" outlineLevel="1" thickBot="1">
      <c r="B324" s="284" t="s">
        <v>1016</v>
      </c>
      <c r="C324" s="285" t="s">
        <v>1017</v>
      </c>
      <c r="D324" s="289" t="s">
        <v>738</v>
      </c>
      <c r="E324" s="287" t="s">
        <v>871</v>
      </c>
      <c r="F324" s="288"/>
      <c r="G324" s="429"/>
      <c r="H324" s="19"/>
    </row>
    <row r="325" spans="2:8" ht="17.25" hidden="1" outlineLevel="1" thickBot="1">
      <c r="B325" s="301" t="s">
        <v>1018</v>
      </c>
      <c r="C325" s="285" t="s">
        <v>1019</v>
      </c>
      <c r="D325" s="289" t="s">
        <v>755</v>
      </c>
      <c r="E325" s="287" t="s">
        <v>739</v>
      </c>
      <c r="F325" s="288"/>
      <c r="G325" s="290" t="s">
        <v>881</v>
      </c>
      <c r="H325" s="19"/>
    </row>
    <row r="326" spans="2:8" ht="17.25" hidden="1" outlineLevel="1" thickBot="1">
      <c r="B326" s="284" t="s">
        <v>1020</v>
      </c>
      <c r="C326" s="285" t="s">
        <v>1021</v>
      </c>
      <c r="D326" s="289" t="s">
        <v>738</v>
      </c>
      <c r="E326" s="287" t="s">
        <v>739</v>
      </c>
      <c r="F326" s="288"/>
      <c r="G326" s="428" t="s">
        <v>2957</v>
      </c>
      <c r="H326" s="19"/>
    </row>
    <row r="327" spans="2:8" ht="17.25" hidden="1" outlineLevel="1" thickBot="1">
      <c r="B327" s="284" t="s">
        <v>1023</v>
      </c>
      <c r="C327" s="285" t="s">
        <v>1024</v>
      </c>
      <c r="D327" s="289" t="s">
        <v>738</v>
      </c>
      <c r="E327" s="287" t="s">
        <v>739</v>
      </c>
      <c r="F327" s="288"/>
      <c r="G327" s="429"/>
      <c r="H327" s="19"/>
    </row>
    <row r="328" spans="2:8" ht="17.25" hidden="1" outlineLevel="1" thickBot="1">
      <c r="B328" s="284" t="s">
        <v>1026</v>
      </c>
      <c r="C328" s="285" t="s">
        <v>1027</v>
      </c>
      <c r="D328" s="289" t="s">
        <v>738</v>
      </c>
      <c r="E328" s="287" t="s">
        <v>739</v>
      </c>
      <c r="F328" s="288"/>
      <c r="G328" s="429"/>
      <c r="H328" s="19"/>
    </row>
    <row r="329" spans="2:8" ht="17.25" hidden="1" outlineLevel="1" thickBot="1">
      <c r="B329" s="284" t="s">
        <v>1028</v>
      </c>
      <c r="C329" s="285" t="s">
        <v>1029</v>
      </c>
      <c r="D329" s="289" t="s">
        <v>738</v>
      </c>
      <c r="E329" s="287" t="s">
        <v>739</v>
      </c>
      <c r="F329" s="288"/>
      <c r="G329" s="429"/>
      <c r="H329" s="19"/>
    </row>
    <row r="330" spans="2:8" ht="17.25" hidden="1" outlineLevel="1" thickBot="1">
      <c r="B330" s="284" t="s">
        <v>1030</v>
      </c>
      <c r="C330" s="285" t="s">
        <v>1031</v>
      </c>
      <c r="D330" s="289" t="s">
        <v>738</v>
      </c>
      <c r="E330" s="287" t="s">
        <v>739</v>
      </c>
      <c r="F330" s="288"/>
      <c r="G330" s="429"/>
      <c r="H330" s="19"/>
    </row>
    <row r="331" spans="2:8" ht="17.25" hidden="1" outlineLevel="1" thickBot="1">
      <c r="B331" s="284" t="s">
        <v>1032</v>
      </c>
      <c r="C331" s="285" t="s">
        <v>1033</v>
      </c>
      <c r="D331" s="289" t="s">
        <v>738</v>
      </c>
      <c r="E331" s="287" t="s">
        <v>739</v>
      </c>
      <c r="F331" s="288"/>
      <c r="G331" s="429"/>
      <c r="H331" s="19"/>
    </row>
    <row r="332" spans="2:8" ht="17.25" hidden="1" outlineLevel="1" thickBot="1">
      <c r="B332" s="284" t="s">
        <v>1034</v>
      </c>
      <c r="C332" s="285" t="s">
        <v>1035</v>
      </c>
      <c r="D332" s="289" t="s">
        <v>738</v>
      </c>
      <c r="E332" s="287" t="s">
        <v>739</v>
      </c>
      <c r="F332" s="288"/>
      <c r="G332" s="429"/>
      <c r="H332" s="19"/>
    </row>
    <row r="333" spans="2:8" ht="17.25" hidden="1" outlineLevel="1" thickBot="1">
      <c r="B333" s="284" t="s">
        <v>1036</v>
      </c>
      <c r="C333" s="285" t="s">
        <v>1037</v>
      </c>
      <c r="D333" s="289" t="s">
        <v>738</v>
      </c>
      <c r="E333" s="287" t="s">
        <v>739</v>
      </c>
      <c r="F333" s="288"/>
      <c r="G333" s="429"/>
      <c r="H333" s="19"/>
    </row>
    <row r="334" spans="2:8" ht="17.25" hidden="1" outlineLevel="1" thickBot="1">
      <c r="B334" s="284" t="s">
        <v>1038</v>
      </c>
      <c r="C334" s="285" t="s">
        <v>1039</v>
      </c>
      <c r="D334" s="289" t="s">
        <v>738</v>
      </c>
      <c r="E334" s="287" t="s">
        <v>739</v>
      </c>
      <c r="F334" s="288"/>
      <c r="G334" s="429"/>
      <c r="H334" s="19"/>
    </row>
    <row r="335" spans="2:8" ht="17.25" hidden="1" outlineLevel="1" thickBot="1">
      <c r="B335" s="284" t="s">
        <v>1040</v>
      </c>
      <c r="C335" s="285" t="s">
        <v>1041</v>
      </c>
      <c r="D335" s="289" t="s">
        <v>738</v>
      </c>
      <c r="E335" s="287" t="s">
        <v>739</v>
      </c>
      <c r="F335" s="288"/>
      <c r="G335" s="429"/>
      <c r="H335" s="19"/>
    </row>
    <row r="336" spans="2:8" ht="17.25" hidden="1" outlineLevel="1" thickBot="1">
      <c r="B336" s="284" t="s">
        <v>1042</v>
      </c>
      <c r="C336" s="285" t="s">
        <v>1043</v>
      </c>
      <c r="D336" s="289" t="s">
        <v>738</v>
      </c>
      <c r="E336" s="287" t="s">
        <v>739</v>
      </c>
      <c r="F336" s="288"/>
      <c r="G336" s="429"/>
      <c r="H336" s="19"/>
    </row>
    <row r="337" spans="2:8" ht="17.25" hidden="1" outlineLevel="1" thickBot="1">
      <c r="B337" s="284" t="s">
        <v>1044</v>
      </c>
      <c r="C337" s="285" t="s">
        <v>1045</v>
      </c>
      <c r="D337" s="289" t="s">
        <v>738</v>
      </c>
      <c r="E337" s="287" t="s">
        <v>739</v>
      </c>
      <c r="F337" s="288"/>
      <c r="G337" s="428" t="s">
        <v>2957</v>
      </c>
      <c r="H337" s="19"/>
    </row>
    <row r="338" spans="2:8" ht="17.25" hidden="1" outlineLevel="1" thickBot="1">
      <c r="B338" s="284" t="s">
        <v>1046</v>
      </c>
      <c r="C338" s="285" t="s">
        <v>1047</v>
      </c>
      <c r="D338" s="289" t="s">
        <v>738</v>
      </c>
      <c r="E338" s="287" t="s">
        <v>739</v>
      </c>
      <c r="F338" s="288"/>
      <c r="G338" s="429"/>
      <c r="H338" s="19"/>
    </row>
    <row r="339" spans="2:8" ht="17.25" hidden="1" outlineLevel="1" thickBot="1">
      <c r="B339" s="284" t="s">
        <v>1048</v>
      </c>
      <c r="C339" s="285" t="s">
        <v>1049</v>
      </c>
      <c r="D339" s="289" t="s">
        <v>738</v>
      </c>
      <c r="E339" s="287" t="s">
        <v>739</v>
      </c>
      <c r="F339" s="288"/>
      <c r="G339" s="429"/>
      <c r="H339" s="19"/>
    </row>
    <row r="340" spans="2:8" ht="17.25" hidden="1" outlineLevel="1" thickBot="1">
      <c r="B340" s="284" t="s">
        <v>1050</v>
      </c>
      <c r="C340" s="285" t="s">
        <v>1051</v>
      </c>
      <c r="D340" s="289" t="s">
        <v>738</v>
      </c>
      <c r="E340" s="287" t="s">
        <v>739</v>
      </c>
      <c r="F340" s="288"/>
      <c r="G340" s="429"/>
      <c r="H340" s="19"/>
    </row>
    <row r="341" spans="2:8" ht="17.25" hidden="1" outlineLevel="1" thickBot="1">
      <c r="B341" s="284" t="s">
        <v>1052</v>
      </c>
      <c r="C341" s="285" t="s">
        <v>1053</v>
      </c>
      <c r="D341" s="289" t="s">
        <v>738</v>
      </c>
      <c r="E341" s="287" t="s">
        <v>739</v>
      </c>
      <c r="F341" s="288"/>
      <c r="G341" s="429"/>
      <c r="H341" s="19"/>
    </row>
    <row r="342" spans="2:8" ht="17.25" hidden="1" outlineLevel="1" thickBot="1">
      <c r="B342" s="284" t="s">
        <v>1054</v>
      </c>
      <c r="C342" s="285" t="s">
        <v>1055</v>
      </c>
      <c r="D342" s="289" t="s">
        <v>738</v>
      </c>
      <c r="E342" s="287" t="s">
        <v>739</v>
      </c>
      <c r="F342" s="288"/>
      <c r="G342" s="429"/>
      <c r="H342" s="19"/>
    </row>
    <row r="343" spans="2:8" ht="17.25" hidden="1" outlineLevel="1" thickBot="1">
      <c r="B343" s="284" t="s">
        <v>1056</v>
      </c>
      <c r="C343" s="285" t="s">
        <v>1057</v>
      </c>
      <c r="D343" s="289" t="s">
        <v>738</v>
      </c>
      <c r="E343" s="287" t="s">
        <v>739</v>
      </c>
      <c r="F343" s="288"/>
      <c r="G343" s="429"/>
      <c r="H343" s="19"/>
    </row>
    <row r="344" spans="2:8" ht="17.25" hidden="1" outlineLevel="1" thickBot="1">
      <c r="B344" s="284" t="s">
        <v>1058</v>
      </c>
      <c r="C344" s="285" t="s">
        <v>1059</v>
      </c>
      <c r="D344" s="289" t="s">
        <v>738</v>
      </c>
      <c r="E344" s="287" t="s">
        <v>739</v>
      </c>
      <c r="F344" s="288"/>
      <c r="G344" s="429"/>
      <c r="H344" s="19"/>
    </row>
    <row r="345" spans="2:8" ht="17.25" hidden="1" outlineLevel="1" thickBot="1">
      <c r="B345" s="284" t="s">
        <v>1060</v>
      </c>
      <c r="C345" s="285" t="s">
        <v>1061</v>
      </c>
      <c r="D345" s="289" t="s">
        <v>738</v>
      </c>
      <c r="E345" s="287" t="s">
        <v>739</v>
      </c>
      <c r="F345" s="288"/>
      <c r="G345" s="429"/>
      <c r="H345" s="19"/>
    </row>
    <row r="346" spans="2:8" ht="17.25" hidden="1" outlineLevel="1" thickBot="1">
      <c r="B346" s="284" t="s">
        <v>1062</v>
      </c>
      <c r="C346" s="285" t="s">
        <v>1063</v>
      </c>
      <c r="D346" s="289" t="s">
        <v>738</v>
      </c>
      <c r="E346" s="287" t="s">
        <v>739</v>
      </c>
      <c r="F346" s="288"/>
      <c r="G346" s="429"/>
      <c r="H346" s="19"/>
    </row>
    <row r="347" spans="2:8" ht="17.25" hidden="1" outlineLevel="1" thickBot="1">
      <c r="B347" s="284" t="s">
        <v>1064</v>
      </c>
      <c r="C347" s="285" t="s">
        <v>1065</v>
      </c>
      <c r="D347" s="289" t="s">
        <v>884</v>
      </c>
      <c r="E347" s="287" t="s">
        <v>871</v>
      </c>
      <c r="F347" s="288"/>
      <c r="G347" s="429"/>
      <c r="H347" s="19"/>
    </row>
    <row r="348" spans="2:8" ht="17.25" hidden="1" outlineLevel="1" thickBot="1">
      <c r="B348" s="301" t="s">
        <v>1066</v>
      </c>
      <c r="C348" s="285" t="s">
        <v>1067</v>
      </c>
      <c r="D348" s="289" t="s">
        <v>755</v>
      </c>
      <c r="E348" s="287" t="s">
        <v>739</v>
      </c>
      <c r="F348" s="288"/>
      <c r="G348" s="290" t="s">
        <v>881</v>
      </c>
      <c r="H348" s="19"/>
    </row>
    <row r="349" spans="2:8" ht="17.25" hidden="1" outlineLevel="1" thickBot="1">
      <c r="B349" s="284" t="s">
        <v>1068</v>
      </c>
      <c r="C349" s="285" t="s">
        <v>1069</v>
      </c>
      <c r="D349" s="289" t="s">
        <v>738</v>
      </c>
      <c r="E349" s="287" t="s">
        <v>739</v>
      </c>
      <c r="F349" s="288"/>
      <c r="G349" s="428" t="s">
        <v>2958</v>
      </c>
      <c r="H349" s="19"/>
    </row>
    <row r="350" spans="2:8" ht="17.25" hidden="1" outlineLevel="1" thickBot="1">
      <c r="B350" s="284" t="s">
        <v>1070</v>
      </c>
      <c r="C350" s="285" t="s">
        <v>1071</v>
      </c>
      <c r="D350" s="289" t="s">
        <v>738</v>
      </c>
      <c r="E350" s="287" t="s">
        <v>739</v>
      </c>
      <c r="F350" s="288"/>
      <c r="G350" s="429"/>
      <c r="H350" s="19"/>
    </row>
    <row r="351" spans="2:8" ht="17.25" hidden="1" outlineLevel="1" thickBot="1">
      <c r="B351" s="284" t="s">
        <v>1073</v>
      </c>
      <c r="C351" s="285" t="s">
        <v>1074</v>
      </c>
      <c r="D351" s="289" t="s">
        <v>738</v>
      </c>
      <c r="E351" s="287" t="s">
        <v>739</v>
      </c>
      <c r="F351" s="288"/>
      <c r="G351" s="429"/>
      <c r="H351" s="19"/>
    </row>
    <row r="352" spans="2:8" ht="17.25" hidden="1" outlineLevel="1" thickBot="1">
      <c r="B352" s="284" t="s">
        <v>1075</v>
      </c>
      <c r="C352" s="285" t="s">
        <v>1076</v>
      </c>
      <c r="D352" s="289" t="s">
        <v>738</v>
      </c>
      <c r="E352" s="287" t="s">
        <v>739</v>
      </c>
      <c r="F352" s="288"/>
      <c r="G352" s="429"/>
      <c r="H352" s="19"/>
    </row>
    <row r="353" spans="2:8" ht="17.25" hidden="1" outlineLevel="1" thickBot="1">
      <c r="B353" s="284" t="s">
        <v>1077</v>
      </c>
      <c r="C353" s="285" t="s">
        <v>1078</v>
      </c>
      <c r="D353" s="289" t="s">
        <v>738</v>
      </c>
      <c r="E353" s="287" t="s">
        <v>739</v>
      </c>
      <c r="F353" s="288"/>
      <c r="G353" s="429"/>
      <c r="H353" s="19"/>
    </row>
    <row r="354" spans="2:8" ht="17.25" hidden="1" outlineLevel="1" thickBot="1">
      <c r="B354" s="284" t="s">
        <v>1079</v>
      </c>
      <c r="C354" s="285" t="s">
        <v>1080</v>
      </c>
      <c r="D354" s="289" t="s">
        <v>738</v>
      </c>
      <c r="E354" s="287" t="s">
        <v>739</v>
      </c>
      <c r="F354" s="288"/>
      <c r="G354" s="429"/>
      <c r="H354" s="19"/>
    </row>
    <row r="355" spans="2:8" ht="17.25" hidden="1" outlineLevel="1" thickBot="1">
      <c r="B355" s="284" t="s">
        <v>1081</v>
      </c>
      <c r="C355" s="285" t="s">
        <v>1082</v>
      </c>
      <c r="D355" s="289" t="s">
        <v>738</v>
      </c>
      <c r="E355" s="287" t="s">
        <v>739</v>
      </c>
      <c r="F355" s="288"/>
      <c r="G355" s="429"/>
      <c r="H355" s="19"/>
    </row>
    <row r="356" spans="2:8" ht="17.25" hidden="1" outlineLevel="1" thickBot="1">
      <c r="B356" s="284" t="s">
        <v>1083</v>
      </c>
      <c r="C356" s="285" t="s">
        <v>1084</v>
      </c>
      <c r="D356" s="289" t="s">
        <v>738</v>
      </c>
      <c r="E356" s="287" t="s">
        <v>739</v>
      </c>
      <c r="F356" s="288"/>
      <c r="G356" s="429"/>
      <c r="H356" s="19"/>
    </row>
    <row r="357" spans="2:8" ht="17.25" hidden="1" outlineLevel="1" thickBot="1">
      <c r="B357" s="284" t="s">
        <v>1085</v>
      </c>
      <c r="C357" s="285" t="s">
        <v>1086</v>
      </c>
      <c r="D357" s="289" t="s">
        <v>738</v>
      </c>
      <c r="E357" s="287" t="s">
        <v>739</v>
      </c>
      <c r="F357" s="288"/>
      <c r="G357" s="429"/>
      <c r="H357" s="19"/>
    </row>
    <row r="358" spans="2:8" ht="17.25" hidden="1" outlineLevel="1" thickBot="1">
      <c r="B358" s="284" t="s">
        <v>1087</v>
      </c>
      <c r="C358" s="285" t="s">
        <v>1088</v>
      </c>
      <c r="D358" s="289" t="s">
        <v>738</v>
      </c>
      <c r="E358" s="287" t="s">
        <v>739</v>
      </c>
      <c r="F358" s="288"/>
      <c r="G358" s="429"/>
      <c r="H358" s="19"/>
    </row>
    <row r="359" spans="2:8" ht="17.25" hidden="1" outlineLevel="1" thickBot="1">
      <c r="B359" s="284" t="s">
        <v>1089</v>
      </c>
      <c r="C359" s="285" t="s">
        <v>1090</v>
      </c>
      <c r="D359" s="289" t="s">
        <v>738</v>
      </c>
      <c r="E359" s="287" t="s">
        <v>739</v>
      </c>
      <c r="F359" s="288"/>
      <c r="G359" s="429"/>
      <c r="H359" s="19"/>
    </row>
    <row r="360" spans="2:8" ht="17.25" hidden="1" outlineLevel="1" thickBot="1">
      <c r="B360" s="301" t="s">
        <v>1091</v>
      </c>
      <c r="C360" s="285" t="s">
        <v>1092</v>
      </c>
      <c r="D360" s="289" t="s">
        <v>755</v>
      </c>
      <c r="E360" s="287" t="s">
        <v>739</v>
      </c>
      <c r="F360" s="288"/>
      <c r="G360" s="290" t="s">
        <v>881</v>
      </c>
      <c r="H360" s="19"/>
    </row>
    <row r="361" spans="2:8" ht="17.25" hidden="1" outlineLevel="1" thickBot="1">
      <c r="B361" s="284" t="s">
        <v>1093</v>
      </c>
      <c r="C361" s="285" t="s">
        <v>1094</v>
      </c>
      <c r="D361" s="289" t="s">
        <v>738</v>
      </c>
      <c r="E361" s="287" t="s">
        <v>739</v>
      </c>
      <c r="F361" s="288"/>
      <c r="G361" s="428" t="s">
        <v>2959</v>
      </c>
      <c r="H361" s="19"/>
    </row>
    <row r="362" spans="2:8" ht="17.25" hidden="1" outlineLevel="1" thickBot="1">
      <c r="B362" s="284" t="s">
        <v>1095</v>
      </c>
      <c r="C362" s="285" t="s">
        <v>1096</v>
      </c>
      <c r="D362" s="289" t="s">
        <v>738</v>
      </c>
      <c r="E362" s="287" t="s">
        <v>739</v>
      </c>
      <c r="F362" s="288"/>
      <c r="G362" s="429"/>
      <c r="H362" s="19"/>
    </row>
    <row r="363" spans="2:8" ht="17.25" hidden="1" outlineLevel="1" thickBot="1">
      <c r="B363" s="284" t="s">
        <v>1098</v>
      </c>
      <c r="C363" s="285" t="s">
        <v>1099</v>
      </c>
      <c r="D363" s="289" t="s">
        <v>738</v>
      </c>
      <c r="E363" s="287" t="s">
        <v>739</v>
      </c>
      <c r="F363" s="288"/>
      <c r="G363" s="429"/>
      <c r="H363" s="19"/>
    </row>
    <row r="364" spans="2:8" ht="17.25" hidden="1" outlineLevel="1" thickBot="1">
      <c r="B364" s="284" t="s">
        <v>1100</v>
      </c>
      <c r="C364" s="285" t="s">
        <v>1101</v>
      </c>
      <c r="D364" s="289" t="s">
        <v>738</v>
      </c>
      <c r="E364" s="287" t="s">
        <v>739</v>
      </c>
      <c r="F364" s="288"/>
      <c r="G364" s="429"/>
      <c r="H364" s="19"/>
    </row>
    <row r="365" spans="2:8" ht="17.25" hidden="1" outlineLevel="1" thickBot="1">
      <c r="B365" s="284" t="s">
        <v>1102</v>
      </c>
      <c r="C365" s="285" t="s">
        <v>1103</v>
      </c>
      <c r="D365" s="289" t="s">
        <v>738</v>
      </c>
      <c r="E365" s="287" t="s">
        <v>739</v>
      </c>
      <c r="F365" s="288"/>
      <c r="G365" s="429"/>
      <c r="H365" s="19"/>
    </row>
    <row r="366" spans="2:8" ht="17.25" hidden="1" outlineLevel="1" thickBot="1">
      <c r="B366" s="284" t="s">
        <v>1104</v>
      </c>
      <c r="C366" s="285" t="s">
        <v>1105</v>
      </c>
      <c r="D366" s="289" t="s">
        <v>738</v>
      </c>
      <c r="E366" s="287" t="s">
        <v>739</v>
      </c>
      <c r="F366" s="288"/>
      <c r="G366" s="429"/>
      <c r="H366" s="19"/>
    </row>
    <row r="367" spans="2:8" ht="17.25" hidden="1" outlineLevel="1" thickBot="1">
      <c r="B367" s="284" t="s">
        <v>1106</v>
      </c>
      <c r="C367" s="285" t="s">
        <v>1107</v>
      </c>
      <c r="D367" s="289" t="s">
        <v>738</v>
      </c>
      <c r="E367" s="287" t="s">
        <v>739</v>
      </c>
      <c r="F367" s="288"/>
      <c r="G367" s="429"/>
      <c r="H367" s="19"/>
    </row>
    <row r="368" spans="2:8" ht="17.25" hidden="1" outlineLevel="1" thickBot="1">
      <c r="B368" s="284" t="s">
        <v>1108</v>
      </c>
      <c r="C368" s="285" t="s">
        <v>1109</v>
      </c>
      <c r="D368" s="289" t="s">
        <v>738</v>
      </c>
      <c r="E368" s="287" t="s">
        <v>739</v>
      </c>
      <c r="F368" s="288"/>
      <c r="G368" s="429"/>
      <c r="H368" s="19"/>
    </row>
    <row r="369" spans="2:8" ht="17.25" hidden="1" outlineLevel="1" thickBot="1">
      <c r="B369" s="284" t="s">
        <v>1110</v>
      </c>
      <c r="C369" s="285" t="s">
        <v>1111</v>
      </c>
      <c r="D369" s="289" t="s">
        <v>738</v>
      </c>
      <c r="E369" s="287" t="s">
        <v>739</v>
      </c>
      <c r="F369" s="288"/>
      <c r="G369" s="429"/>
      <c r="H369" s="19"/>
    </row>
    <row r="370" spans="2:8" ht="17.25" hidden="1" outlineLevel="1" thickBot="1">
      <c r="B370" s="284" t="s">
        <v>1112</v>
      </c>
      <c r="C370" s="285" t="s">
        <v>1113</v>
      </c>
      <c r="D370" s="289" t="s">
        <v>738</v>
      </c>
      <c r="E370" s="287" t="s">
        <v>739</v>
      </c>
      <c r="F370" s="288"/>
      <c r="G370" s="429"/>
      <c r="H370" s="19"/>
    </row>
    <row r="371" spans="2:8" ht="17.25" hidden="1" outlineLevel="1" thickBot="1">
      <c r="B371" s="284" t="s">
        <v>1114</v>
      </c>
      <c r="C371" s="285" t="s">
        <v>1115</v>
      </c>
      <c r="D371" s="289" t="s">
        <v>884</v>
      </c>
      <c r="E371" s="287" t="s">
        <v>739</v>
      </c>
      <c r="F371" s="288"/>
      <c r="G371" s="429"/>
      <c r="H371" s="19"/>
    </row>
    <row r="372" spans="2:8" ht="20.100000000000001" customHeight="1" collapsed="1" thickBot="1">
      <c r="B372" s="274" t="s">
        <v>1116</v>
      </c>
      <c r="C372" s="275"/>
      <c r="D372" s="275"/>
      <c r="E372" s="275"/>
      <c r="F372" s="275"/>
      <c r="G372" s="276"/>
      <c r="H372" s="19"/>
    </row>
    <row r="373" spans="2:8" ht="17.25" hidden="1" outlineLevel="1" thickBot="1">
      <c r="B373" s="284" t="s">
        <v>1117</v>
      </c>
      <c r="C373" s="285" t="s">
        <v>1118</v>
      </c>
      <c r="D373" s="289" t="s">
        <v>755</v>
      </c>
      <c r="E373" s="287" t="s">
        <v>739</v>
      </c>
      <c r="F373" s="288"/>
      <c r="G373" s="290" t="s">
        <v>1119</v>
      </c>
      <c r="H373" s="19"/>
    </row>
    <row r="374" spans="2:8" ht="17.25" hidden="1" outlineLevel="1" thickBot="1">
      <c r="B374" s="284" t="s">
        <v>1120</v>
      </c>
      <c r="C374" s="285" t="s">
        <v>1121</v>
      </c>
      <c r="D374" s="289" t="s">
        <v>440</v>
      </c>
      <c r="E374" s="287" t="s">
        <v>519</v>
      </c>
      <c r="F374" s="288"/>
      <c r="G374" s="290" t="s">
        <v>1122</v>
      </c>
      <c r="H374" s="19"/>
    </row>
    <row r="375" spans="2:8" ht="17.25" hidden="1" outlineLevel="1" thickBot="1">
      <c r="B375" s="284" t="s">
        <v>1123</v>
      </c>
      <c r="C375" s="285" t="s">
        <v>1124</v>
      </c>
      <c r="D375" s="289" t="s">
        <v>1125</v>
      </c>
      <c r="E375" s="287" t="s">
        <v>739</v>
      </c>
      <c r="F375" s="288"/>
      <c r="G375" s="290"/>
      <c r="H375" s="19"/>
    </row>
    <row r="376" spans="2:8" ht="17.25" hidden="1" outlineLevel="1" thickBot="1">
      <c r="B376" s="284" t="s">
        <v>1126</v>
      </c>
      <c r="C376" s="285" t="s">
        <v>1127</v>
      </c>
      <c r="D376" s="289" t="s">
        <v>738</v>
      </c>
      <c r="E376" s="287" t="s">
        <v>739</v>
      </c>
      <c r="F376" s="288"/>
      <c r="G376" s="290" t="s">
        <v>893</v>
      </c>
      <c r="H376" s="19"/>
    </row>
    <row r="377" spans="2:8" ht="17.25" hidden="1" outlineLevel="1" thickBot="1">
      <c r="B377" s="284" t="s">
        <v>1128</v>
      </c>
      <c r="C377" s="285" t="s">
        <v>1129</v>
      </c>
      <c r="D377" s="289" t="s">
        <v>755</v>
      </c>
      <c r="E377" s="287" t="s">
        <v>739</v>
      </c>
      <c r="F377" s="288"/>
      <c r="G377" s="290" t="s">
        <v>881</v>
      </c>
      <c r="H377" s="19"/>
    </row>
    <row r="378" spans="2:8" ht="30.75" hidden="1" outlineLevel="1" thickBot="1">
      <c r="B378" s="284" t="s">
        <v>1130</v>
      </c>
      <c r="C378" s="285" t="s">
        <v>1131</v>
      </c>
      <c r="D378" s="289" t="s">
        <v>738</v>
      </c>
      <c r="E378" s="287" t="s">
        <v>739</v>
      </c>
      <c r="F378" s="288"/>
      <c r="G378" s="290" t="s">
        <v>1132</v>
      </c>
      <c r="H378" s="19"/>
    </row>
    <row r="379" spans="2:8" ht="17.25" hidden="1" outlineLevel="1" thickBot="1">
      <c r="B379" s="284" t="s">
        <v>1133</v>
      </c>
      <c r="C379" s="285" t="s">
        <v>1134</v>
      </c>
      <c r="D379" s="289" t="s">
        <v>738</v>
      </c>
      <c r="E379" s="287" t="s">
        <v>739</v>
      </c>
      <c r="F379" s="288"/>
      <c r="G379" s="290" t="s">
        <v>893</v>
      </c>
      <c r="H379" s="19"/>
    </row>
    <row r="380" spans="2:8" ht="17.25" hidden="1" outlineLevel="1" thickBot="1">
      <c r="B380" s="284" t="s">
        <v>1135</v>
      </c>
      <c r="C380" s="285" t="s">
        <v>1136</v>
      </c>
      <c r="D380" s="289" t="s">
        <v>755</v>
      </c>
      <c r="E380" s="287" t="s">
        <v>739</v>
      </c>
      <c r="F380" s="288"/>
      <c r="G380" s="290" t="s">
        <v>1137</v>
      </c>
      <c r="H380" s="19"/>
    </row>
    <row r="381" spans="2:8" ht="17.25" hidden="1" outlineLevel="1" thickBot="1">
      <c r="B381" s="284" t="s">
        <v>1138</v>
      </c>
      <c r="C381" s="285" t="s">
        <v>1139</v>
      </c>
      <c r="D381" s="289" t="s">
        <v>755</v>
      </c>
      <c r="E381" s="287" t="s">
        <v>739</v>
      </c>
      <c r="F381" s="288"/>
      <c r="G381" s="290" t="s">
        <v>1140</v>
      </c>
      <c r="H381" s="19"/>
    </row>
    <row r="382" spans="2:8" ht="17.25" hidden="1" outlineLevel="1" thickBot="1">
      <c r="B382" s="284" t="s">
        <v>1141</v>
      </c>
      <c r="C382" s="285" t="s">
        <v>1142</v>
      </c>
      <c r="D382" s="289" t="s">
        <v>755</v>
      </c>
      <c r="E382" s="287" t="s">
        <v>739</v>
      </c>
      <c r="F382" s="288"/>
      <c r="G382" s="290" t="s">
        <v>1143</v>
      </c>
      <c r="H382" s="19"/>
    </row>
    <row r="383" spans="2:8" ht="17.25" hidden="1" outlineLevel="1" thickBot="1">
      <c r="B383" s="284" t="s">
        <v>1144</v>
      </c>
      <c r="C383" s="285" t="s">
        <v>1145</v>
      </c>
      <c r="D383" s="289" t="s">
        <v>1146</v>
      </c>
      <c r="E383" s="287" t="s">
        <v>411</v>
      </c>
      <c r="F383" s="288"/>
      <c r="G383" s="290"/>
      <c r="H383" s="19"/>
    </row>
    <row r="384" spans="2:8" ht="60.75" hidden="1" outlineLevel="1" thickBot="1">
      <c r="B384" s="284" t="s">
        <v>1147</v>
      </c>
      <c r="C384" s="285" t="s">
        <v>1148</v>
      </c>
      <c r="D384" s="289" t="s">
        <v>755</v>
      </c>
      <c r="E384" s="287" t="s">
        <v>739</v>
      </c>
      <c r="F384" s="288"/>
      <c r="G384" s="290" t="s">
        <v>1149</v>
      </c>
      <c r="H384" s="19"/>
    </row>
    <row r="385" spans="2:8" ht="17.25" hidden="1" outlineLevel="1" thickBot="1">
      <c r="B385" s="284" t="s">
        <v>1150</v>
      </c>
      <c r="C385" s="285" t="s">
        <v>1151</v>
      </c>
      <c r="D385" s="289" t="s">
        <v>1146</v>
      </c>
      <c r="E385" s="287" t="s">
        <v>1152</v>
      </c>
      <c r="F385" s="288"/>
      <c r="G385" s="290"/>
      <c r="H385" s="19"/>
    </row>
    <row r="386" spans="2:8" ht="17.25" hidden="1" outlineLevel="1" thickBot="1">
      <c r="B386" s="284" t="s">
        <v>1153</v>
      </c>
      <c r="C386" s="285" t="s">
        <v>1154</v>
      </c>
      <c r="D386" s="289" t="s">
        <v>820</v>
      </c>
      <c r="E386" s="287" t="s">
        <v>1152</v>
      </c>
      <c r="F386" s="288"/>
      <c r="G386" s="290" t="s">
        <v>1155</v>
      </c>
      <c r="H386" s="19"/>
    </row>
    <row r="387" spans="2:8" ht="30.75" hidden="1" outlineLevel="1" thickBot="1">
      <c r="B387" s="284" t="s">
        <v>1156</v>
      </c>
      <c r="C387" s="285" t="s">
        <v>1157</v>
      </c>
      <c r="D387" s="289" t="s">
        <v>1158</v>
      </c>
      <c r="E387" s="287" t="s">
        <v>739</v>
      </c>
      <c r="F387" s="288"/>
      <c r="G387" s="290" t="s">
        <v>1159</v>
      </c>
      <c r="H387" s="19"/>
    </row>
    <row r="388" spans="2:8" ht="30.75" hidden="1" outlineLevel="1" thickBot="1">
      <c r="B388" s="284" t="s">
        <v>1160</v>
      </c>
      <c r="C388" s="285" t="s">
        <v>1161</v>
      </c>
      <c r="D388" s="289" t="s">
        <v>1158</v>
      </c>
      <c r="E388" s="287" t="s">
        <v>739</v>
      </c>
      <c r="F388" s="288"/>
      <c r="G388" s="290" t="s">
        <v>1162</v>
      </c>
      <c r="H388" s="19"/>
    </row>
    <row r="389" spans="2:8" ht="17.25" hidden="1" outlineLevel="1" thickBot="1">
      <c r="B389" s="284" t="s">
        <v>1163</v>
      </c>
      <c r="C389" s="285" t="s">
        <v>1164</v>
      </c>
      <c r="D389" s="289" t="s">
        <v>1125</v>
      </c>
      <c r="E389" s="287" t="s">
        <v>739</v>
      </c>
      <c r="F389" s="288"/>
      <c r="G389" s="290"/>
      <c r="H389" s="19"/>
    </row>
    <row r="390" spans="2:8" ht="30.75" hidden="1" outlineLevel="1" thickBot="1">
      <c r="B390" s="284" t="s">
        <v>1165</v>
      </c>
      <c r="C390" s="285" t="s">
        <v>1166</v>
      </c>
      <c r="D390" s="289" t="s">
        <v>1158</v>
      </c>
      <c r="E390" s="287" t="s">
        <v>739</v>
      </c>
      <c r="F390" s="288"/>
      <c r="G390" s="290" t="s">
        <v>1159</v>
      </c>
      <c r="H390" s="19"/>
    </row>
    <row r="391" spans="2:8" ht="30.75" hidden="1" outlineLevel="1" thickBot="1">
      <c r="B391" s="284" t="s">
        <v>1167</v>
      </c>
      <c r="C391" s="285" t="s">
        <v>1168</v>
      </c>
      <c r="D391" s="289" t="s">
        <v>1158</v>
      </c>
      <c r="E391" s="287" t="s">
        <v>739</v>
      </c>
      <c r="F391" s="288"/>
      <c r="G391" s="290" t="s">
        <v>1162</v>
      </c>
      <c r="H391" s="19"/>
    </row>
    <row r="392" spans="2:8" ht="17.25" hidden="1" outlineLevel="1" thickBot="1">
      <c r="B392" s="284" t="s">
        <v>1169</v>
      </c>
      <c r="C392" s="285" t="s">
        <v>1170</v>
      </c>
      <c r="D392" s="289" t="s">
        <v>1125</v>
      </c>
      <c r="E392" s="287" t="s">
        <v>739</v>
      </c>
      <c r="F392" s="288"/>
      <c r="G392" s="290"/>
      <c r="H392" s="19"/>
    </row>
    <row r="393" spans="2:8" ht="17.25" hidden="1" outlineLevel="1" thickBot="1">
      <c r="B393" s="284" t="s">
        <v>1171</v>
      </c>
      <c r="C393" s="285" t="s">
        <v>1172</v>
      </c>
      <c r="D393" s="289" t="s">
        <v>454</v>
      </c>
      <c r="E393" s="287" t="s">
        <v>871</v>
      </c>
      <c r="F393" s="288"/>
      <c r="G393" s="290" t="s">
        <v>2960</v>
      </c>
      <c r="H393" s="19"/>
    </row>
    <row r="394" spans="2:8" ht="17.25" hidden="1" outlineLevel="1" thickBot="1">
      <c r="B394" s="284" t="s">
        <v>1175</v>
      </c>
      <c r="C394" s="285" t="s">
        <v>1176</v>
      </c>
      <c r="D394" s="289" t="s">
        <v>454</v>
      </c>
      <c r="E394" s="287" t="s">
        <v>871</v>
      </c>
      <c r="F394" s="288"/>
      <c r="G394" s="290" t="s">
        <v>2961</v>
      </c>
      <c r="H394" s="19"/>
    </row>
    <row r="395" spans="2:8" ht="20.100000000000001" customHeight="1" collapsed="1" thickBot="1">
      <c r="B395" s="274" t="s">
        <v>1178</v>
      </c>
      <c r="C395" s="275"/>
      <c r="D395" s="275"/>
      <c r="E395" s="275"/>
      <c r="F395" s="275"/>
      <c r="G395" s="276"/>
      <c r="H395" s="19"/>
    </row>
    <row r="396" spans="2:8" ht="17.25" hidden="1" outlineLevel="1" thickBot="1">
      <c r="B396" s="284" t="s">
        <v>1179</v>
      </c>
      <c r="C396" s="285" t="s">
        <v>1180</v>
      </c>
      <c r="D396" s="289" t="s">
        <v>755</v>
      </c>
      <c r="E396" s="287" t="s">
        <v>739</v>
      </c>
      <c r="F396" s="288"/>
      <c r="G396" s="290" t="s">
        <v>1181</v>
      </c>
      <c r="H396" s="19"/>
    </row>
    <row r="397" spans="2:8" ht="17.25" hidden="1" outlineLevel="1" thickBot="1">
      <c r="B397" s="284" t="s">
        <v>1182</v>
      </c>
      <c r="C397" s="285" t="s">
        <v>1183</v>
      </c>
      <c r="D397" s="289" t="s">
        <v>454</v>
      </c>
      <c r="E397" s="287" t="s">
        <v>739</v>
      </c>
      <c r="F397" s="288"/>
      <c r="G397" s="290" t="s">
        <v>1184</v>
      </c>
      <c r="H397" s="19"/>
    </row>
    <row r="398" spans="2:8" ht="17.25" hidden="1" outlineLevel="1" thickBot="1">
      <c r="B398" s="284" t="s">
        <v>1185</v>
      </c>
      <c r="C398" s="285" t="s">
        <v>1186</v>
      </c>
      <c r="D398" s="289" t="s">
        <v>1187</v>
      </c>
      <c r="E398" s="287" t="s">
        <v>411</v>
      </c>
      <c r="F398" s="288"/>
      <c r="G398" s="290"/>
      <c r="H398" s="19"/>
    </row>
    <row r="399" spans="2:8" ht="17.25" hidden="1" outlineLevel="1" thickBot="1">
      <c r="B399" s="284" t="s">
        <v>1188</v>
      </c>
      <c r="C399" s="285" t="s">
        <v>1189</v>
      </c>
      <c r="D399" s="289" t="s">
        <v>1190</v>
      </c>
      <c r="E399" s="287" t="s">
        <v>411</v>
      </c>
      <c r="F399" s="288"/>
      <c r="G399" s="290"/>
      <c r="H399" s="19"/>
    </row>
    <row r="400" spans="2:8" ht="17.25" hidden="1" outlineLevel="1" thickBot="1">
      <c r="B400" s="284" t="s">
        <v>1191</v>
      </c>
      <c r="C400" s="285" t="s">
        <v>1192</v>
      </c>
      <c r="D400" s="289" t="s">
        <v>1158</v>
      </c>
      <c r="E400" s="287" t="s">
        <v>411</v>
      </c>
      <c r="F400" s="288"/>
      <c r="G400" s="290"/>
      <c r="H400" s="19"/>
    </row>
    <row r="401" spans="2:8" ht="17.25" hidden="1" outlineLevel="1" thickBot="1">
      <c r="B401" s="284" t="s">
        <v>1193</v>
      </c>
      <c r="C401" s="285" t="s">
        <v>1194</v>
      </c>
      <c r="D401" s="289" t="s">
        <v>1125</v>
      </c>
      <c r="E401" s="287" t="s">
        <v>739</v>
      </c>
      <c r="F401" s="288"/>
      <c r="G401" s="290"/>
      <c r="H401" s="19"/>
    </row>
    <row r="402" spans="2:8" ht="17.25" hidden="1" outlineLevel="1" thickBot="1">
      <c r="B402" s="284" t="s">
        <v>1195</v>
      </c>
      <c r="C402" s="285" t="s">
        <v>1196</v>
      </c>
      <c r="D402" s="289" t="s">
        <v>755</v>
      </c>
      <c r="E402" s="287" t="s">
        <v>739</v>
      </c>
      <c r="F402" s="288"/>
      <c r="G402" s="290" t="s">
        <v>881</v>
      </c>
      <c r="H402" s="19"/>
    </row>
    <row r="403" spans="2:8" ht="30.75" hidden="1" outlineLevel="1" thickBot="1">
      <c r="B403" s="284" t="s">
        <v>1197</v>
      </c>
      <c r="C403" s="285" t="s">
        <v>1198</v>
      </c>
      <c r="D403" s="289" t="s">
        <v>738</v>
      </c>
      <c r="E403" s="287" t="s">
        <v>739</v>
      </c>
      <c r="F403" s="288"/>
      <c r="G403" s="290" t="s">
        <v>1199</v>
      </c>
      <c r="H403" s="19"/>
    </row>
    <row r="404" spans="2:8" ht="17.25" hidden="1" outlineLevel="1" thickBot="1">
      <c r="B404" s="284" t="s">
        <v>1200</v>
      </c>
      <c r="C404" s="285" t="s">
        <v>1201</v>
      </c>
      <c r="D404" s="289" t="s">
        <v>1125</v>
      </c>
      <c r="E404" s="287" t="s">
        <v>739</v>
      </c>
      <c r="F404" s="288"/>
      <c r="G404" s="290"/>
      <c r="H404" s="19"/>
    </row>
    <row r="405" spans="2:8" ht="17.25" hidden="1" outlineLevel="1" thickBot="1">
      <c r="B405" s="284" t="s">
        <v>1202</v>
      </c>
      <c r="C405" s="285" t="s">
        <v>1203</v>
      </c>
      <c r="D405" s="289" t="s">
        <v>1125</v>
      </c>
      <c r="E405" s="287" t="s">
        <v>739</v>
      </c>
      <c r="F405" s="288"/>
      <c r="G405" s="290"/>
      <c r="H405" s="19"/>
    </row>
    <row r="406" spans="2:8" ht="17.25" hidden="1" outlineLevel="1" thickBot="1">
      <c r="B406" s="284" t="s">
        <v>1204</v>
      </c>
      <c r="C406" s="285" t="s">
        <v>1205</v>
      </c>
      <c r="D406" s="289" t="s">
        <v>1125</v>
      </c>
      <c r="E406" s="287" t="s">
        <v>739</v>
      </c>
      <c r="F406" s="288"/>
      <c r="G406" s="290"/>
      <c r="H406" s="19"/>
    </row>
    <row r="407" spans="2:8" ht="60.75" hidden="1" outlineLevel="1" thickBot="1">
      <c r="B407" s="301" t="s">
        <v>1206</v>
      </c>
      <c r="C407" s="285" t="s">
        <v>1207</v>
      </c>
      <c r="D407" s="289" t="s">
        <v>738</v>
      </c>
      <c r="E407" s="287" t="s">
        <v>739</v>
      </c>
      <c r="F407" s="288"/>
      <c r="G407" s="290" t="s">
        <v>1208</v>
      </c>
      <c r="H407" s="19"/>
    </row>
    <row r="408" spans="2:8" ht="30.75" hidden="1" outlineLevel="1" thickBot="1">
      <c r="B408" s="301" t="s">
        <v>1209</v>
      </c>
      <c r="C408" s="285" t="s">
        <v>1210</v>
      </c>
      <c r="D408" s="289" t="s">
        <v>738</v>
      </c>
      <c r="E408" s="287" t="s">
        <v>739</v>
      </c>
      <c r="F408" s="288"/>
      <c r="G408" s="290" t="s">
        <v>1211</v>
      </c>
      <c r="H408" s="19"/>
    </row>
    <row r="409" spans="2:8" ht="33.75" hidden="1" outlineLevel="1" thickBot="1">
      <c r="B409" s="301" t="s">
        <v>1212</v>
      </c>
      <c r="C409" s="285" t="s">
        <v>1213</v>
      </c>
      <c r="D409" s="289" t="s">
        <v>755</v>
      </c>
      <c r="E409" s="287" t="s">
        <v>739</v>
      </c>
      <c r="F409" s="288"/>
      <c r="G409" s="290" t="s">
        <v>1214</v>
      </c>
      <c r="H409" s="19"/>
    </row>
    <row r="410" spans="2:8" ht="75.75" hidden="1" outlineLevel="1" thickBot="1">
      <c r="B410" s="301" t="s">
        <v>1215</v>
      </c>
      <c r="C410" s="285" t="s">
        <v>1216</v>
      </c>
      <c r="D410" s="289" t="s">
        <v>738</v>
      </c>
      <c r="E410" s="287" t="s">
        <v>739</v>
      </c>
      <c r="F410" s="288"/>
      <c r="G410" s="290" t="s">
        <v>1217</v>
      </c>
      <c r="H410" s="19"/>
    </row>
    <row r="411" spans="2:8" ht="17.25" hidden="1" outlineLevel="1" thickBot="1">
      <c r="B411" s="284" t="s">
        <v>1218</v>
      </c>
      <c r="C411" s="285" t="s">
        <v>1219</v>
      </c>
      <c r="D411" s="289" t="s">
        <v>755</v>
      </c>
      <c r="E411" s="287" t="s">
        <v>739</v>
      </c>
      <c r="F411" s="288"/>
      <c r="G411" s="290" t="s">
        <v>881</v>
      </c>
      <c r="H411" s="19"/>
    </row>
    <row r="412" spans="2:8" ht="30.75" hidden="1" outlineLevel="1" thickBot="1">
      <c r="B412" s="284" t="s">
        <v>1220</v>
      </c>
      <c r="C412" s="285" t="s">
        <v>1221</v>
      </c>
      <c r="D412" s="289" t="s">
        <v>738</v>
      </c>
      <c r="E412" s="287" t="s">
        <v>739</v>
      </c>
      <c r="F412" s="288"/>
      <c r="G412" s="290" t="s">
        <v>1222</v>
      </c>
      <c r="H412" s="19"/>
    </row>
    <row r="413" spans="2:8" ht="45.75" hidden="1" outlineLevel="1" thickBot="1">
      <c r="B413" s="284" t="s">
        <v>1223</v>
      </c>
      <c r="C413" s="285" t="s">
        <v>1224</v>
      </c>
      <c r="D413" s="289" t="s">
        <v>738</v>
      </c>
      <c r="E413" s="287" t="s">
        <v>739</v>
      </c>
      <c r="F413" s="288"/>
      <c r="G413" s="290" t="s">
        <v>1225</v>
      </c>
      <c r="H413" s="19"/>
    </row>
    <row r="414" spans="2:8" ht="51.75" hidden="1" outlineLevel="1" thickBot="1">
      <c r="B414" s="301" t="s">
        <v>1226</v>
      </c>
      <c r="C414" s="285" t="s">
        <v>1227</v>
      </c>
      <c r="D414" s="289" t="s">
        <v>755</v>
      </c>
      <c r="E414" s="287" t="s">
        <v>739</v>
      </c>
      <c r="F414" s="288"/>
      <c r="G414" s="290" t="s">
        <v>1228</v>
      </c>
      <c r="H414" s="19"/>
    </row>
    <row r="415" spans="2:8" ht="90.75" hidden="1" outlineLevel="1" thickBot="1">
      <c r="B415" s="301" t="s">
        <v>1229</v>
      </c>
      <c r="C415" s="285" t="s">
        <v>1230</v>
      </c>
      <c r="D415" s="289" t="s">
        <v>738</v>
      </c>
      <c r="E415" s="287" t="s">
        <v>739</v>
      </c>
      <c r="F415" s="288"/>
      <c r="G415" s="290" t="s">
        <v>1231</v>
      </c>
      <c r="H415" s="19"/>
    </row>
    <row r="416" spans="2:8" ht="20.100000000000001" customHeight="1" collapsed="1" thickBot="1">
      <c r="B416" s="394" t="s">
        <v>2962</v>
      </c>
      <c r="C416" s="275"/>
      <c r="D416" s="275"/>
      <c r="E416" s="275"/>
      <c r="F416" s="275"/>
      <c r="G416" s="276"/>
      <c r="H416" s="19"/>
    </row>
    <row r="417" spans="2:8" hidden="1" outlineLevel="1">
      <c r="B417" s="284" t="s">
        <v>2963</v>
      </c>
      <c r="C417" s="285" t="s">
        <v>2964</v>
      </c>
      <c r="D417" s="289" t="s">
        <v>806</v>
      </c>
      <c r="E417" s="287" t="s">
        <v>2626</v>
      </c>
      <c r="F417" s="288"/>
      <c r="G417" s="290" t="s">
        <v>2965</v>
      </c>
      <c r="H417" s="19"/>
    </row>
    <row r="418" spans="2:8" ht="30" hidden="1" outlineLevel="1">
      <c r="B418" s="284" t="s">
        <v>2966</v>
      </c>
      <c r="C418" s="285" t="s">
        <v>2967</v>
      </c>
      <c r="D418" s="289" t="s">
        <v>537</v>
      </c>
      <c r="E418" s="287" t="s">
        <v>516</v>
      </c>
      <c r="F418" s="288"/>
      <c r="G418" s="290" t="s">
        <v>2968</v>
      </c>
      <c r="H418" s="19"/>
    </row>
    <row r="419" spans="2:8" hidden="1" outlineLevel="1">
      <c r="B419" s="284" t="s">
        <v>2969</v>
      </c>
      <c r="C419" s="285" t="s">
        <v>2970</v>
      </c>
      <c r="D419" s="289" t="s">
        <v>755</v>
      </c>
      <c r="E419" s="287" t="s">
        <v>739</v>
      </c>
      <c r="F419" s="288"/>
      <c r="G419" s="290" t="s">
        <v>2971</v>
      </c>
      <c r="H419" s="19"/>
    </row>
    <row r="420" spans="2:8" hidden="1" outlineLevel="1">
      <c r="B420" s="284" t="s">
        <v>2972</v>
      </c>
      <c r="C420" s="285" t="s">
        <v>2973</v>
      </c>
      <c r="D420" s="289" t="s">
        <v>2352</v>
      </c>
      <c r="E420" s="287" t="s">
        <v>2626</v>
      </c>
      <c r="F420" s="288"/>
      <c r="G420" s="290" t="s">
        <v>1022</v>
      </c>
      <c r="H420" s="19"/>
    </row>
    <row r="421" spans="2:8" hidden="1" outlineLevel="1">
      <c r="B421" s="284" t="s">
        <v>2974</v>
      </c>
      <c r="C421" s="285" t="s">
        <v>2975</v>
      </c>
      <c r="D421" s="289" t="s">
        <v>2352</v>
      </c>
      <c r="E421" s="287" t="s">
        <v>2626</v>
      </c>
      <c r="F421" s="288"/>
      <c r="G421" s="290" t="s">
        <v>1022</v>
      </c>
      <c r="H421" s="19"/>
    </row>
    <row r="422" spans="2:8" hidden="1" outlineLevel="1">
      <c r="B422" s="284" t="s">
        <v>2976</v>
      </c>
      <c r="C422" s="285" t="s">
        <v>2977</v>
      </c>
      <c r="D422" s="289" t="s">
        <v>746</v>
      </c>
      <c r="E422" s="289" t="s">
        <v>2626</v>
      </c>
      <c r="F422" s="402"/>
      <c r="G422" s="290"/>
      <c r="H422" s="19"/>
    </row>
    <row r="423" spans="2:8" ht="30" hidden="1" outlineLevel="1">
      <c r="B423" s="284" t="s">
        <v>2978</v>
      </c>
      <c r="C423" s="285" t="s">
        <v>2979</v>
      </c>
      <c r="D423" s="289" t="s">
        <v>806</v>
      </c>
      <c r="E423" s="287" t="s">
        <v>2626</v>
      </c>
      <c r="F423" s="288"/>
      <c r="G423" s="290" t="s">
        <v>2980</v>
      </c>
      <c r="H423" s="19"/>
    </row>
    <row r="424" spans="2:8" ht="90" hidden="1" outlineLevel="1">
      <c r="B424" s="284" t="s">
        <v>2981</v>
      </c>
      <c r="C424" s="285" t="s">
        <v>2982</v>
      </c>
      <c r="D424" s="289" t="s">
        <v>2983</v>
      </c>
      <c r="E424" s="289" t="s">
        <v>2626</v>
      </c>
      <c r="F424" s="402"/>
      <c r="G424" s="290" t="s">
        <v>2984</v>
      </c>
      <c r="H424" s="19"/>
    </row>
    <row r="425" spans="2:8" hidden="1" outlineLevel="1">
      <c r="B425" s="284" t="s">
        <v>2985</v>
      </c>
      <c r="C425" s="285" t="s">
        <v>2986</v>
      </c>
      <c r="D425" s="289" t="s">
        <v>511</v>
      </c>
      <c r="E425" s="287" t="s">
        <v>414</v>
      </c>
      <c r="F425" s="288"/>
      <c r="G425" s="290"/>
      <c r="H425" s="19"/>
    </row>
    <row r="426" spans="2:8" hidden="1" outlineLevel="1">
      <c r="B426" s="284" t="s">
        <v>2987</v>
      </c>
      <c r="C426" s="285" t="s">
        <v>2988</v>
      </c>
      <c r="D426" s="289" t="s">
        <v>511</v>
      </c>
      <c r="E426" s="287" t="s">
        <v>414</v>
      </c>
      <c r="F426" s="288"/>
      <c r="G426" s="290"/>
      <c r="H426" s="19"/>
    </row>
    <row r="427" spans="2:8" ht="30" hidden="1" outlineLevel="1">
      <c r="B427" s="284" t="s">
        <v>2989</v>
      </c>
      <c r="C427" s="285" t="s">
        <v>2990</v>
      </c>
      <c r="D427" s="289" t="s">
        <v>537</v>
      </c>
      <c r="E427" s="287" t="s">
        <v>516</v>
      </c>
      <c r="F427" s="288"/>
      <c r="G427" s="290" t="s">
        <v>2991</v>
      </c>
      <c r="H427" s="19"/>
    </row>
    <row r="428" spans="2:8" ht="30" hidden="1" outlineLevel="1">
      <c r="B428" s="284" t="s">
        <v>2992</v>
      </c>
      <c r="C428" s="285" t="s">
        <v>2993</v>
      </c>
      <c r="D428" s="289" t="s">
        <v>537</v>
      </c>
      <c r="E428" s="287" t="s">
        <v>516</v>
      </c>
      <c r="F428" s="288"/>
      <c r="G428" s="290" t="s">
        <v>2994</v>
      </c>
      <c r="H428" s="19"/>
    </row>
    <row r="429" spans="2:8" hidden="1" outlineLevel="1">
      <c r="B429" s="284" t="s">
        <v>2995</v>
      </c>
      <c r="C429" s="285" t="s">
        <v>2996</v>
      </c>
      <c r="D429" s="289" t="s">
        <v>2352</v>
      </c>
      <c r="E429" s="287" t="s">
        <v>2626</v>
      </c>
      <c r="F429" s="288"/>
      <c r="G429" s="290" t="s">
        <v>1022</v>
      </c>
      <c r="H429" s="19"/>
    </row>
    <row r="430" spans="2:8" hidden="1" outlineLevel="1">
      <c r="B430" s="284" t="s">
        <v>2997</v>
      </c>
      <c r="C430" s="285" t="s">
        <v>2998</v>
      </c>
      <c r="D430" s="289" t="s">
        <v>2352</v>
      </c>
      <c r="E430" s="287" t="s">
        <v>2626</v>
      </c>
      <c r="F430" s="288"/>
      <c r="G430" s="290" t="s">
        <v>1022</v>
      </c>
      <c r="H430" s="19"/>
    </row>
    <row r="431" spans="2:8" hidden="1" outlineLevel="1">
      <c r="B431" s="284" t="s">
        <v>2999</v>
      </c>
      <c r="C431" s="285" t="s">
        <v>3000</v>
      </c>
      <c r="D431" s="289" t="s">
        <v>746</v>
      </c>
      <c r="E431" s="289" t="s">
        <v>2626</v>
      </c>
      <c r="F431" s="402"/>
      <c r="G431" s="290" t="s">
        <v>3001</v>
      </c>
      <c r="H431" s="19"/>
    </row>
    <row r="432" spans="2:8" ht="30" hidden="1" outlineLevel="1">
      <c r="B432" s="284" t="s">
        <v>3002</v>
      </c>
      <c r="C432" s="285" t="s">
        <v>3003</v>
      </c>
      <c r="D432" s="289" t="s">
        <v>806</v>
      </c>
      <c r="E432" s="287" t="s">
        <v>2626</v>
      </c>
      <c r="F432" s="288"/>
      <c r="G432" s="290" t="s">
        <v>2980</v>
      </c>
      <c r="H432" s="19"/>
    </row>
    <row r="433" spans="2:8" ht="90" hidden="1" outlineLevel="1">
      <c r="B433" s="284" t="s">
        <v>3004</v>
      </c>
      <c r="C433" s="285" t="s">
        <v>3005</v>
      </c>
      <c r="D433" s="289" t="s">
        <v>2983</v>
      </c>
      <c r="E433" s="289" t="s">
        <v>2626</v>
      </c>
      <c r="F433" s="402"/>
      <c r="G433" s="290" t="s">
        <v>3006</v>
      </c>
      <c r="H433" s="19"/>
    </row>
    <row r="434" spans="2:8" hidden="1" outlineLevel="1">
      <c r="B434" s="284" t="s">
        <v>3007</v>
      </c>
      <c r="C434" s="285" t="s">
        <v>3008</v>
      </c>
      <c r="D434" s="289" t="s">
        <v>511</v>
      </c>
      <c r="E434" s="287" t="s">
        <v>414</v>
      </c>
      <c r="F434" s="288"/>
      <c r="G434" s="290"/>
      <c r="H434" s="19"/>
    </row>
    <row r="435" spans="2:8" hidden="1" outlineLevel="1">
      <c r="B435" s="284" t="s">
        <v>3009</v>
      </c>
      <c r="C435" s="285" t="s">
        <v>3010</v>
      </c>
      <c r="D435" s="289" t="s">
        <v>2708</v>
      </c>
      <c r="E435" s="287" t="s">
        <v>516</v>
      </c>
      <c r="F435" s="288"/>
      <c r="G435" s="290" t="s">
        <v>2510</v>
      </c>
      <c r="H435" s="19"/>
    </row>
    <row r="436" spans="2:8" ht="75.75" hidden="1" outlineLevel="1" thickBot="1">
      <c r="B436" s="284" t="s">
        <v>1238</v>
      </c>
      <c r="C436" s="285" t="s">
        <v>3011</v>
      </c>
      <c r="D436" s="289" t="s">
        <v>755</v>
      </c>
      <c r="E436" s="287" t="s">
        <v>739</v>
      </c>
      <c r="F436" s="288"/>
      <c r="G436" s="290" t="s">
        <v>1240</v>
      </c>
      <c r="H436" s="19"/>
    </row>
    <row r="437" spans="2:8" ht="20.100000000000001" customHeight="1" collapsed="1" thickBot="1">
      <c r="B437" s="274" t="s">
        <v>1232</v>
      </c>
      <c r="C437" s="275"/>
      <c r="D437" s="275"/>
      <c r="E437" s="275"/>
      <c r="F437" s="275"/>
      <c r="G437" s="276"/>
      <c r="H437" s="19"/>
    </row>
    <row r="438" spans="2:8" hidden="1" outlineLevel="1">
      <c r="B438" s="284" t="s">
        <v>1233</v>
      </c>
      <c r="C438" s="285" t="s">
        <v>1234</v>
      </c>
      <c r="D438" s="289" t="s">
        <v>605</v>
      </c>
      <c r="E438" s="287" t="s">
        <v>411</v>
      </c>
      <c r="F438" s="288"/>
      <c r="G438" s="290" t="s">
        <v>606</v>
      </c>
      <c r="H438" s="19"/>
    </row>
    <row r="439" spans="2:8" hidden="1" outlineLevel="1">
      <c r="B439" s="284" t="s">
        <v>1235</v>
      </c>
      <c r="C439" s="285" t="s">
        <v>1236</v>
      </c>
      <c r="D439" s="289" t="s">
        <v>755</v>
      </c>
      <c r="E439" s="287" t="s">
        <v>739</v>
      </c>
      <c r="F439" s="288"/>
      <c r="G439" s="290" t="s">
        <v>1237</v>
      </c>
      <c r="H439" s="19"/>
    </row>
    <row r="440" spans="2:8" ht="75" hidden="1" outlineLevel="1">
      <c r="B440" s="284" t="s">
        <v>1238</v>
      </c>
      <c r="C440" s="285" t="s">
        <v>1239</v>
      </c>
      <c r="D440" s="289" t="s">
        <v>755</v>
      </c>
      <c r="E440" s="287" t="s">
        <v>739</v>
      </c>
      <c r="F440" s="288"/>
      <c r="G440" s="290" t="s">
        <v>1240</v>
      </c>
      <c r="H440" s="19"/>
    </row>
    <row r="441" spans="2:8" hidden="1" outlineLevel="1">
      <c r="B441" s="284" t="s">
        <v>1241</v>
      </c>
      <c r="C441" s="285" t="s">
        <v>1242</v>
      </c>
      <c r="D441" s="289" t="s">
        <v>884</v>
      </c>
      <c r="E441" s="287" t="s">
        <v>871</v>
      </c>
      <c r="F441" s="288"/>
      <c r="G441" s="290" t="s">
        <v>893</v>
      </c>
      <c r="H441" s="19"/>
    </row>
    <row r="442" spans="2:8" hidden="1" outlineLevel="1">
      <c r="B442" s="284" t="s">
        <v>1243</v>
      </c>
      <c r="C442" s="285" t="s">
        <v>3012</v>
      </c>
      <c r="D442" s="289" t="s">
        <v>620</v>
      </c>
      <c r="E442" s="287" t="s">
        <v>411</v>
      </c>
      <c r="F442" s="288"/>
      <c r="G442" s="290" t="s">
        <v>3013</v>
      </c>
      <c r="H442" s="19"/>
    </row>
    <row r="443" spans="2:8" hidden="1" outlineLevel="1">
      <c r="B443" s="284" t="s">
        <v>1245</v>
      </c>
      <c r="C443" s="285" t="s">
        <v>1246</v>
      </c>
      <c r="D443" s="289" t="s">
        <v>738</v>
      </c>
      <c r="E443" s="287" t="s">
        <v>739</v>
      </c>
      <c r="F443" s="288"/>
      <c r="G443" s="290" t="s">
        <v>893</v>
      </c>
      <c r="H443" s="19"/>
    </row>
    <row r="444" spans="2:8" ht="90" hidden="1" outlineLevel="1">
      <c r="B444" s="284" t="s">
        <v>1247</v>
      </c>
      <c r="C444" s="285" t="s">
        <v>1248</v>
      </c>
      <c r="D444" s="289" t="s">
        <v>738</v>
      </c>
      <c r="E444" s="287" t="s">
        <v>739</v>
      </c>
      <c r="F444" s="288"/>
      <c r="G444" s="290" t="s">
        <v>1249</v>
      </c>
      <c r="H444" s="19"/>
    </row>
    <row r="445" spans="2:8" hidden="1" outlineLevel="1">
      <c r="B445" s="284" t="s">
        <v>1250</v>
      </c>
      <c r="C445" s="285" t="s">
        <v>1251</v>
      </c>
      <c r="D445" s="289" t="s">
        <v>746</v>
      </c>
      <c r="E445" s="287" t="s">
        <v>1252</v>
      </c>
      <c r="F445" s="288"/>
      <c r="G445" s="290" t="s">
        <v>3014</v>
      </c>
      <c r="H445" s="19"/>
    </row>
    <row r="446" spans="2:8" ht="36" hidden="1" outlineLevel="1">
      <c r="B446" s="301" t="s">
        <v>1254</v>
      </c>
      <c r="C446" s="285" t="s">
        <v>3015</v>
      </c>
      <c r="D446" s="289" t="s">
        <v>758</v>
      </c>
      <c r="E446" s="287" t="s">
        <v>751</v>
      </c>
      <c r="F446" s="288"/>
      <c r="G446" s="290" t="s">
        <v>756</v>
      </c>
      <c r="H446" s="19"/>
    </row>
    <row r="447" spans="2:8" ht="90" hidden="1" outlineLevel="1">
      <c r="B447" s="301" t="s">
        <v>70</v>
      </c>
      <c r="C447" s="285" t="s">
        <v>3016</v>
      </c>
      <c r="D447" s="289" t="s">
        <v>758</v>
      </c>
      <c r="E447" s="287" t="s">
        <v>418</v>
      </c>
      <c r="F447" s="288"/>
      <c r="G447" s="290" t="s">
        <v>1257</v>
      </c>
      <c r="H447" s="19"/>
    </row>
    <row r="448" spans="2:8" hidden="1" outlineLevel="1">
      <c r="B448" s="284" t="s">
        <v>1258</v>
      </c>
      <c r="C448" s="285" t="s">
        <v>1259</v>
      </c>
      <c r="D448" s="289" t="s">
        <v>786</v>
      </c>
      <c r="E448" s="287" t="s">
        <v>512</v>
      </c>
      <c r="F448" s="288"/>
      <c r="G448" s="290" t="s">
        <v>1260</v>
      </c>
      <c r="H448" s="19"/>
    </row>
    <row r="449" spans="1:8" hidden="1" outlineLevel="1">
      <c r="B449" s="284" t="s">
        <v>1261</v>
      </c>
      <c r="C449" s="285" t="s">
        <v>1262</v>
      </c>
      <c r="D449" s="289" t="s">
        <v>686</v>
      </c>
      <c r="E449" s="287" t="s">
        <v>411</v>
      </c>
      <c r="F449" s="288"/>
      <c r="G449" s="290" t="s">
        <v>1263</v>
      </c>
      <c r="H449" s="19"/>
    </row>
    <row r="450" spans="1:8" hidden="1" outlineLevel="1">
      <c r="B450" s="284" t="s">
        <v>1264</v>
      </c>
      <c r="C450" s="285" t="s">
        <v>1265</v>
      </c>
      <c r="D450" s="289" t="s">
        <v>511</v>
      </c>
      <c r="E450" s="287" t="s">
        <v>414</v>
      </c>
      <c r="F450" s="288"/>
      <c r="G450" s="290"/>
      <c r="H450" s="19"/>
    </row>
    <row r="451" spans="1:8" hidden="1" outlineLevel="1">
      <c r="B451" s="284" t="s">
        <v>1266</v>
      </c>
      <c r="C451" s="285" t="s">
        <v>1267</v>
      </c>
      <c r="D451" s="289" t="s">
        <v>738</v>
      </c>
      <c r="E451" s="287" t="s">
        <v>739</v>
      </c>
      <c r="F451" s="288"/>
      <c r="G451" s="290" t="s">
        <v>893</v>
      </c>
      <c r="H451" s="19"/>
    </row>
    <row r="452" spans="1:8" ht="90" hidden="1" outlineLevel="1">
      <c r="B452" s="284" t="s">
        <v>1268</v>
      </c>
      <c r="C452" s="285" t="s">
        <v>1269</v>
      </c>
      <c r="D452" s="289" t="s">
        <v>738</v>
      </c>
      <c r="E452" s="287" t="s">
        <v>739</v>
      </c>
      <c r="F452" s="288"/>
      <c r="G452" s="290" t="s">
        <v>1270</v>
      </c>
      <c r="H452" s="19"/>
    </row>
    <row r="453" spans="1:8" hidden="1" outlineLevel="1">
      <c r="B453" s="284" t="s">
        <v>1271</v>
      </c>
      <c r="C453" s="285" t="s">
        <v>1272</v>
      </c>
      <c r="D453" s="289" t="s">
        <v>750</v>
      </c>
      <c r="E453" s="287" t="s">
        <v>739</v>
      </c>
      <c r="F453" s="288"/>
      <c r="G453" s="290" t="s">
        <v>3014</v>
      </c>
      <c r="H453" s="19"/>
    </row>
    <row r="454" spans="1:8" hidden="1" outlineLevel="1">
      <c r="B454" s="284" t="s">
        <v>1273</v>
      </c>
      <c r="C454" s="285" t="s">
        <v>1274</v>
      </c>
      <c r="D454" s="289" t="s">
        <v>786</v>
      </c>
      <c r="E454" s="287" t="s">
        <v>512</v>
      </c>
      <c r="F454" s="288"/>
      <c r="G454" s="290" t="s">
        <v>1260</v>
      </c>
      <c r="H454" s="19"/>
    </row>
    <row r="455" spans="1:8" hidden="1" outlineLevel="1">
      <c r="B455" s="284" t="s">
        <v>3017</v>
      </c>
      <c r="C455" s="285" t="s">
        <v>3018</v>
      </c>
      <c r="D455" s="289" t="s">
        <v>725</v>
      </c>
      <c r="E455" s="287" t="s">
        <v>516</v>
      </c>
      <c r="F455" s="288"/>
      <c r="G455" s="290" t="s">
        <v>3019</v>
      </c>
      <c r="H455" s="19"/>
    </row>
    <row r="456" spans="1:8" ht="17.25" hidden="1" outlineLevel="1" thickBot="1">
      <c r="B456" s="284" t="s">
        <v>1279</v>
      </c>
      <c r="C456" s="285" t="s">
        <v>3020</v>
      </c>
      <c r="D456" s="289" t="s">
        <v>511</v>
      </c>
      <c r="E456" s="287" t="s">
        <v>1281</v>
      </c>
      <c r="F456" s="288"/>
      <c r="G456" s="290"/>
      <c r="H456" s="19"/>
    </row>
    <row r="457" spans="1:8" ht="20.100000000000001" customHeight="1">
      <c r="B457" s="205" t="s">
        <v>459</v>
      </c>
      <c r="C457" s="206"/>
      <c r="D457" s="206"/>
      <c r="E457" s="206"/>
      <c r="F457" s="206"/>
      <c r="G457" s="207"/>
      <c r="H457" s="19"/>
    </row>
    <row r="458" spans="1:8" ht="17.25" collapsed="1" thickBot="1">
      <c r="B458" s="208" t="s">
        <v>460</v>
      </c>
      <c r="C458" s="209"/>
      <c r="D458" s="209"/>
      <c r="E458" s="209"/>
      <c r="F458" s="209"/>
      <c r="G458" s="210"/>
      <c r="H458" s="19"/>
    </row>
    <row r="459" spans="1:8" ht="17.25" hidden="1" outlineLevel="1" thickBot="1">
      <c r="A459" s="308"/>
      <c r="B459" s="309" t="s">
        <v>3021</v>
      </c>
      <c r="C459" s="286" t="s">
        <v>3022</v>
      </c>
      <c r="D459" s="286" t="s">
        <v>454</v>
      </c>
      <c r="E459" s="295" t="s">
        <v>871</v>
      </c>
      <c r="F459" s="288"/>
      <c r="G459" s="321" t="s">
        <v>2502</v>
      </c>
      <c r="H459" s="19"/>
    </row>
    <row r="460" spans="1:8" ht="17.25" hidden="1" outlineLevel="1" thickBot="1">
      <c r="B460" s="311" t="s">
        <v>3023</v>
      </c>
      <c r="C460" s="312" t="s">
        <v>3024</v>
      </c>
      <c r="D460" s="312" t="s">
        <v>454</v>
      </c>
      <c r="E460" s="313" t="s">
        <v>871</v>
      </c>
      <c r="F460" s="288"/>
      <c r="G460" s="314" t="s">
        <v>2505</v>
      </c>
      <c r="H460" s="19"/>
    </row>
    <row r="461" spans="1:8" ht="17.25" hidden="1" outlineLevel="1" thickBot="1">
      <c r="B461" s="284" t="s">
        <v>3025</v>
      </c>
      <c r="C461" s="286" t="s">
        <v>3026</v>
      </c>
      <c r="D461" s="294" t="s">
        <v>884</v>
      </c>
      <c r="E461" s="315" t="s">
        <v>2626</v>
      </c>
      <c r="F461" s="288"/>
      <c r="G461" s="316" t="s">
        <v>893</v>
      </c>
      <c r="H461" s="19"/>
    </row>
    <row r="462" spans="1:8" ht="45.75" hidden="1" outlineLevel="1" thickBot="1">
      <c r="B462" s="284" t="s">
        <v>3027</v>
      </c>
      <c r="C462" s="286" t="s">
        <v>3028</v>
      </c>
      <c r="D462" s="294" t="s">
        <v>3029</v>
      </c>
      <c r="E462" s="315" t="s">
        <v>2626</v>
      </c>
      <c r="F462" s="288"/>
      <c r="G462" s="316" t="s">
        <v>2673</v>
      </c>
      <c r="H462" s="19"/>
    </row>
    <row r="463" spans="1:8" ht="17.25" hidden="1" outlineLevel="1" thickBot="1">
      <c r="B463" s="284" t="s">
        <v>3030</v>
      </c>
      <c r="C463" s="286" t="s">
        <v>3031</v>
      </c>
      <c r="D463" s="294" t="s">
        <v>449</v>
      </c>
      <c r="E463" s="315" t="s">
        <v>2626</v>
      </c>
      <c r="F463" s="288"/>
      <c r="G463" s="316" t="s">
        <v>3032</v>
      </c>
      <c r="H463" s="19"/>
    </row>
    <row r="464" spans="1:8" ht="17.25" hidden="1" outlineLevel="1" thickBot="1">
      <c r="B464" s="284" t="s">
        <v>3033</v>
      </c>
      <c r="C464" s="286" t="s">
        <v>3034</v>
      </c>
      <c r="D464" s="294" t="s">
        <v>454</v>
      </c>
      <c r="E464" s="315" t="s">
        <v>2626</v>
      </c>
      <c r="F464" s="288"/>
      <c r="G464" s="316" t="s">
        <v>2688</v>
      </c>
      <c r="H464" s="19"/>
    </row>
    <row r="465" spans="2:8" ht="30.75" hidden="1" outlineLevel="1" thickBot="1">
      <c r="B465" s="284" t="s">
        <v>1283</v>
      </c>
      <c r="C465" s="286" t="s">
        <v>3035</v>
      </c>
      <c r="D465" s="294" t="s">
        <v>884</v>
      </c>
      <c r="E465" s="315" t="s">
        <v>2626</v>
      </c>
      <c r="F465" s="288"/>
      <c r="G465" s="316" t="s">
        <v>2691</v>
      </c>
      <c r="H465" s="19"/>
    </row>
    <row r="466" spans="2:8" ht="30.75" hidden="1" outlineLevel="1" thickBot="1">
      <c r="B466" s="284" t="s">
        <v>3036</v>
      </c>
      <c r="C466" s="286" t="s">
        <v>3037</v>
      </c>
      <c r="D466" s="294" t="s">
        <v>884</v>
      </c>
      <c r="E466" s="315" t="s">
        <v>2626</v>
      </c>
      <c r="F466" s="288"/>
      <c r="G466" s="316" t="s">
        <v>3038</v>
      </c>
      <c r="H466" s="19"/>
    </row>
    <row r="467" spans="2:8" ht="90.75" hidden="1" outlineLevel="1" thickBot="1">
      <c r="B467" s="284" t="s">
        <v>3039</v>
      </c>
      <c r="C467" s="286" t="s">
        <v>3040</v>
      </c>
      <c r="D467" s="294" t="s">
        <v>884</v>
      </c>
      <c r="E467" s="315" t="s">
        <v>2626</v>
      </c>
      <c r="F467" s="288"/>
      <c r="G467" s="316" t="s">
        <v>3041</v>
      </c>
      <c r="H467" s="19"/>
    </row>
    <row r="468" spans="2:8" ht="17.25" hidden="1" outlineLevel="1" thickBot="1">
      <c r="B468" s="284" t="s">
        <v>3042</v>
      </c>
      <c r="C468" s="286" t="s">
        <v>3043</v>
      </c>
      <c r="D468" s="294" t="s">
        <v>884</v>
      </c>
      <c r="E468" s="315" t="s">
        <v>2626</v>
      </c>
      <c r="F468" s="288"/>
      <c r="G468" s="316" t="s">
        <v>893</v>
      </c>
      <c r="H468" s="19"/>
    </row>
    <row r="469" spans="2:8" ht="17.25" hidden="1" outlineLevel="1" thickBot="1">
      <c r="B469" s="284" t="s">
        <v>3044</v>
      </c>
      <c r="C469" s="286" t="s">
        <v>3045</v>
      </c>
      <c r="D469" s="294" t="s">
        <v>454</v>
      </c>
      <c r="E469" s="315" t="s">
        <v>2626</v>
      </c>
      <c r="F469" s="288"/>
      <c r="G469" s="316" t="s">
        <v>1297</v>
      </c>
      <c r="H469" s="19"/>
    </row>
    <row r="470" spans="2:8" ht="30.75" hidden="1" outlineLevel="1" thickBot="1">
      <c r="B470" s="284" t="s">
        <v>3046</v>
      </c>
      <c r="C470" s="286" t="s">
        <v>3047</v>
      </c>
      <c r="D470" s="294" t="s">
        <v>3029</v>
      </c>
      <c r="E470" s="315" t="s">
        <v>2626</v>
      </c>
      <c r="F470" s="288"/>
      <c r="G470" s="316" t="s">
        <v>2705</v>
      </c>
      <c r="H470" s="19"/>
    </row>
    <row r="471" spans="2:8" ht="17.25" hidden="1" outlineLevel="1" thickBot="1">
      <c r="B471" s="284" t="s">
        <v>3048</v>
      </c>
      <c r="C471" s="286" t="s">
        <v>3049</v>
      </c>
      <c r="D471" s="294" t="s">
        <v>454</v>
      </c>
      <c r="E471" s="315" t="s">
        <v>2626</v>
      </c>
      <c r="F471" s="288"/>
      <c r="G471" s="316" t="s">
        <v>2711</v>
      </c>
      <c r="H471" s="19"/>
    </row>
    <row r="472" spans="2:8" ht="17.25" hidden="1" outlineLevel="1" thickBot="1">
      <c r="B472" s="284" t="s">
        <v>3050</v>
      </c>
      <c r="C472" s="286" t="s">
        <v>3051</v>
      </c>
      <c r="D472" s="294" t="s">
        <v>884</v>
      </c>
      <c r="E472" s="315" t="s">
        <v>2626</v>
      </c>
      <c r="F472" s="288"/>
      <c r="G472" s="316" t="s">
        <v>893</v>
      </c>
      <c r="H472" s="19"/>
    </row>
    <row r="473" spans="2:8" ht="17.25" hidden="1" outlineLevel="1" thickBot="1">
      <c r="B473" s="284" t="s">
        <v>3052</v>
      </c>
      <c r="C473" s="286" t="s">
        <v>3053</v>
      </c>
      <c r="D473" s="294" t="s">
        <v>884</v>
      </c>
      <c r="E473" s="315" t="s">
        <v>2626</v>
      </c>
      <c r="F473" s="288"/>
      <c r="G473" s="316" t="s">
        <v>893</v>
      </c>
      <c r="H473" s="19"/>
    </row>
    <row r="474" spans="2:8" ht="17.25" hidden="1" outlineLevel="1" thickBot="1">
      <c r="B474" s="284" t="s">
        <v>3054</v>
      </c>
      <c r="C474" s="286" t="s">
        <v>3055</v>
      </c>
      <c r="D474" s="294" t="s">
        <v>884</v>
      </c>
      <c r="E474" s="315" t="s">
        <v>2626</v>
      </c>
      <c r="F474" s="288"/>
      <c r="G474" s="316" t="s">
        <v>893</v>
      </c>
      <c r="H474" s="19"/>
    </row>
    <row r="475" spans="2:8" ht="17.25" hidden="1" outlineLevel="1" thickBot="1">
      <c r="B475" s="284" t="s">
        <v>3056</v>
      </c>
      <c r="C475" s="286" t="s">
        <v>3057</v>
      </c>
      <c r="D475" s="294" t="s">
        <v>2352</v>
      </c>
      <c r="E475" s="315" t="s">
        <v>2626</v>
      </c>
      <c r="F475" s="288"/>
      <c r="G475" s="296" t="s">
        <v>1022</v>
      </c>
      <c r="H475" s="19"/>
    </row>
    <row r="476" spans="2:8" ht="17.25" hidden="1" outlineLevel="1" thickBot="1">
      <c r="B476" s="284" t="s">
        <v>3058</v>
      </c>
      <c r="C476" s="286" t="s">
        <v>3059</v>
      </c>
      <c r="D476" s="294" t="s">
        <v>806</v>
      </c>
      <c r="E476" s="315" t="s">
        <v>2626</v>
      </c>
      <c r="F476" s="288"/>
      <c r="G476" s="296" t="s">
        <v>2702</v>
      </c>
      <c r="H476" s="19"/>
    </row>
    <row r="477" spans="2:8" ht="17.25" hidden="1" outlineLevel="1" thickBot="1">
      <c r="B477" s="284" t="s">
        <v>3060</v>
      </c>
      <c r="C477" s="286" t="s">
        <v>3061</v>
      </c>
      <c r="D477" s="294" t="s">
        <v>2352</v>
      </c>
      <c r="E477" s="315" t="s">
        <v>2626</v>
      </c>
      <c r="F477" s="288"/>
      <c r="G477" s="298" t="s">
        <v>3062</v>
      </c>
      <c r="H477" s="19"/>
    </row>
    <row r="478" spans="2:8" ht="17.25" hidden="1" outlineLevel="1" thickBot="1">
      <c r="B478" s="284" t="s">
        <v>3063</v>
      </c>
      <c r="C478" s="286" t="s">
        <v>3064</v>
      </c>
      <c r="D478" s="294" t="s">
        <v>2352</v>
      </c>
      <c r="E478" s="315" t="s">
        <v>2626</v>
      </c>
      <c r="F478" s="288"/>
      <c r="G478" s="299" t="s">
        <v>3065</v>
      </c>
      <c r="H478" s="19"/>
    </row>
    <row r="479" spans="2:8" ht="17.25" hidden="1" outlineLevel="1" thickBot="1">
      <c r="B479" s="284" t="s">
        <v>3066</v>
      </c>
      <c r="C479" s="286" t="s">
        <v>3067</v>
      </c>
      <c r="D479" s="294" t="s">
        <v>2352</v>
      </c>
      <c r="E479" s="315" t="s">
        <v>2626</v>
      </c>
      <c r="F479" s="288"/>
      <c r="G479" s="299"/>
      <c r="H479" s="19"/>
    </row>
    <row r="480" spans="2:8" ht="17.25" hidden="1" outlineLevel="1" thickBot="1">
      <c r="B480" s="284" t="s">
        <v>3068</v>
      </c>
      <c r="C480" s="286" t="s">
        <v>3069</v>
      </c>
      <c r="D480" s="294" t="s">
        <v>2352</v>
      </c>
      <c r="E480" s="315" t="s">
        <v>2626</v>
      </c>
      <c r="F480" s="288"/>
      <c r="G480" s="299"/>
      <c r="H480" s="19"/>
    </row>
    <row r="481" spans="2:8" ht="17.25" hidden="1" outlineLevel="1" thickBot="1">
      <c r="B481" s="284" t="s">
        <v>3070</v>
      </c>
      <c r="C481" s="286" t="s">
        <v>3071</v>
      </c>
      <c r="D481" s="294" t="s">
        <v>2352</v>
      </c>
      <c r="E481" s="315" t="s">
        <v>2626</v>
      </c>
      <c r="F481" s="288"/>
      <c r="G481" s="299"/>
      <c r="H481" s="19"/>
    </row>
    <row r="482" spans="2:8" ht="17.25" hidden="1" outlineLevel="1" thickBot="1">
      <c r="B482" s="284" t="s">
        <v>3072</v>
      </c>
      <c r="C482" s="286" t="s">
        <v>3073</v>
      </c>
      <c r="D482" s="294" t="s">
        <v>2352</v>
      </c>
      <c r="E482" s="315" t="s">
        <v>2626</v>
      </c>
      <c r="F482" s="288"/>
      <c r="G482" s="299"/>
      <c r="H482" s="19"/>
    </row>
    <row r="483" spans="2:8" ht="17.25" hidden="1" outlineLevel="1" thickBot="1">
      <c r="B483" s="284" t="s">
        <v>3074</v>
      </c>
      <c r="C483" s="286" t="s">
        <v>3075</v>
      </c>
      <c r="D483" s="294" t="s">
        <v>2352</v>
      </c>
      <c r="E483" s="315" t="s">
        <v>2626</v>
      </c>
      <c r="F483" s="288"/>
      <c r="G483" s="299"/>
      <c r="H483" s="19"/>
    </row>
    <row r="484" spans="2:8" ht="17.25" hidden="1" outlineLevel="1" thickBot="1">
      <c r="B484" s="284" t="s">
        <v>3076</v>
      </c>
      <c r="C484" s="286" t="s">
        <v>3077</v>
      </c>
      <c r="D484" s="294" t="s">
        <v>2352</v>
      </c>
      <c r="E484" s="315" t="s">
        <v>2626</v>
      </c>
      <c r="F484" s="288"/>
      <c r="G484" s="299"/>
      <c r="H484" s="19"/>
    </row>
    <row r="485" spans="2:8" ht="17.25" hidden="1" outlineLevel="1" thickBot="1">
      <c r="B485" s="284" t="s">
        <v>3078</v>
      </c>
      <c r="C485" s="286" t="s">
        <v>3079</v>
      </c>
      <c r="D485" s="294" t="s">
        <v>2352</v>
      </c>
      <c r="E485" s="315" t="s">
        <v>2626</v>
      </c>
      <c r="F485" s="288"/>
      <c r="G485" s="299"/>
      <c r="H485" s="19"/>
    </row>
    <row r="486" spans="2:8" ht="17.25" hidden="1" outlineLevel="1" thickBot="1">
      <c r="B486" s="284" t="s">
        <v>3080</v>
      </c>
      <c r="C486" s="286" t="s">
        <v>3081</v>
      </c>
      <c r="D486" s="294" t="s">
        <v>2352</v>
      </c>
      <c r="E486" s="315" t="s">
        <v>2626</v>
      </c>
      <c r="F486" s="288"/>
      <c r="G486" s="299"/>
      <c r="H486" s="19"/>
    </row>
    <row r="487" spans="2:8" ht="17.25" hidden="1" outlineLevel="1" thickBot="1">
      <c r="B487" s="284" t="s">
        <v>3082</v>
      </c>
      <c r="C487" s="286" t="s">
        <v>3083</v>
      </c>
      <c r="D487" s="294" t="s">
        <v>2352</v>
      </c>
      <c r="E487" s="315" t="s">
        <v>2626</v>
      </c>
      <c r="F487" s="288"/>
      <c r="G487" s="299"/>
      <c r="H487" s="19"/>
    </row>
    <row r="488" spans="2:8" ht="17.25" hidden="1" outlineLevel="1" thickBot="1">
      <c r="B488" s="284" t="s">
        <v>3084</v>
      </c>
      <c r="C488" s="286" t="s">
        <v>3085</v>
      </c>
      <c r="D488" s="294" t="s">
        <v>2352</v>
      </c>
      <c r="E488" s="315" t="s">
        <v>2626</v>
      </c>
      <c r="F488" s="288"/>
      <c r="G488" s="300"/>
      <c r="H488" s="19"/>
    </row>
    <row r="489" spans="2:8" ht="17.25" hidden="1" outlineLevel="1" thickBot="1">
      <c r="B489" s="320" t="s">
        <v>3086</v>
      </c>
      <c r="C489" s="286" t="s">
        <v>3087</v>
      </c>
      <c r="D489" s="294" t="s">
        <v>2352</v>
      </c>
      <c r="E489" s="315" t="s">
        <v>2626</v>
      </c>
      <c r="F489" s="288"/>
      <c r="G489" s="296" t="s">
        <v>1022</v>
      </c>
      <c r="H489" s="19"/>
    </row>
    <row r="490" spans="2:8" ht="17.25" hidden="1" outlineLevel="1" thickBot="1">
      <c r="B490" s="284" t="s">
        <v>3088</v>
      </c>
      <c r="C490" s="286" t="s">
        <v>3089</v>
      </c>
      <c r="D490" s="294" t="s">
        <v>806</v>
      </c>
      <c r="E490" s="315" t="s">
        <v>2626</v>
      </c>
      <c r="F490" s="288"/>
      <c r="G490" s="296" t="s">
        <v>2702</v>
      </c>
      <c r="H490" s="19"/>
    </row>
    <row r="491" spans="2:8" ht="17.25" hidden="1" outlineLevel="1" thickBot="1">
      <c r="B491" s="284" t="s">
        <v>3090</v>
      </c>
      <c r="C491" s="286" t="s">
        <v>3091</v>
      </c>
      <c r="D491" s="294" t="s">
        <v>2352</v>
      </c>
      <c r="E491" s="315" t="s">
        <v>2626</v>
      </c>
      <c r="F491" s="288"/>
      <c r="G491" s="298" t="s">
        <v>3092</v>
      </c>
      <c r="H491" s="19"/>
    </row>
    <row r="492" spans="2:8" ht="17.25" hidden="1" outlineLevel="1" thickBot="1">
      <c r="B492" s="284" t="s">
        <v>3093</v>
      </c>
      <c r="C492" s="286" t="s">
        <v>3094</v>
      </c>
      <c r="D492" s="294" t="s">
        <v>2352</v>
      </c>
      <c r="E492" s="315" t="s">
        <v>2626</v>
      </c>
      <c r="F492" s="288"/>
      <c r="G492" s="299" t="s">
        <v>3065</v>
      </c>
      <c r="H492" s="19"/>
    </row>
    <row r="493" spans="2:8" ht="17.25" hidden="1" outlineLevel="1" thickBot="1">
      <c r="B493" s="284" t="s">
        <v>3095</v>
      </c>
      <c r="C493" s="286" t="s">
        <v>3096</v>
      </c>
      <c r="D493" s="294" t="s">
        <v>2352</v>
      </c>
      <c r="E493" s="315" t="s">
        <v>2626</v>
      </c>
      <c r="F493" s="288"/>
      <c r="G493" s="299"/>
      <c r="H493" s="19"/>
    </row>
    <row r="494" spans="2:8" ht="17.25" hidden="1" outlineLevel="1" thickBot="1">
      <c r="B494" s="284" t="s">
        <v>3097</v>
      </c>
      <c r="C494" s="286" t="s">
        <v>3098</v>
      </c>
      <c r="D494" s="294" t="s">
        <v>2352</v>
      </c>
      <c r="E494" s="315" t="s">
        <v>2626</v>
      </c>
      <c r="F494" s="288"/>
      <c r="G494" s="299"/>
      <c r="H494" s="19"/>
    </row>
    <row r="495" spans="2:8" ht="17.25" hidden="1" outlineLevel="1" thickBot="1">
      <c r="B495" s="284" t="s">
        <v>3099</v>
      </c>
      <c r="C495" s="286" t="s">
        <v>3100</v>
      </c>
      <c r="D495" s="294" t="s">
        <v>2352</v>
      </c>
      <c r="E495" s="315" t="s">
        <v>2626</v>
      </c>
      <c r="F495" s="288"/>
      <c r="G495" s="299"/>
      <c r="H495" s="19"/>
    </row>
    <row r="496" spans="2:8" ht="17.25" hidden="1" outlineLevel="1" thickBot="1">
      <c r="B496" s="284" t="s">
        <v>3101</v>
      </c>
      <c r="C496" s="286" t="s">
        <v>3102</v>
      </c>
      <c r="D496" s="294" t="s">
        <v>2352</v>
      </c>
      <c r="E496" s="315" t="s">
        <v>2626</v>
      </c>
      <c r="F496" s="288"/>
      <c r="G496" s="299"/>
      <c r="H496" s="19"/>
    </row>
    <row r="497" spans="2:8" ht="17.25" hidden="1" outlineLevel="1" thickBot="1">
      <c r="B497" s="284" t="s">
        <v>3103</v>
      </c>
      <c r="C497" s="286" t="s">
        <v>3104</v>
      </c>
      <c r="D497" s="294" t="s">
        <v>2352</v>
      </c>
      <c r="E497" s="315" t="s">
        <v>2626</v>
      </c>
      <c r="F497" s="288"/>
      <c r="G497" s="299"/>
      <c r="H497" s="19"/>
    </row>
    <row r="498" spans="2:8" ht="17.25" hidden="1" outlineLevel="1" thickBot="1">
      <c r="B498" s="284" t="s">
        <v>3105</v>
      </c>
      <c r="C498" s="286" t="s">
        <v>3106</v>
      </c>
      <c r="D498" s="294" t="s">
        <v>2352</v>
      </c>
      <c r="E498" s="315" t="s">
        <v>2626</v>
      </c>
      <c r="F498" s="288"/>
      <c r="G498" s="299"/>
      <c r="H498" s="19"/>
    </row>
    <row r="499" spans="2:8" ht="17.25" hidden="1" outlineLevel="1" thickBot="1">
      <c r="B499" s="284" t="s">
        <v>3107</v>
      </c>
      <c r="C499" s="286" t="s">
        <v>3108</v>
      </c>
      <c r="D499" s="294" t="s">
        <v>2352</v>
      </c>
      <c r="E499" s="315" t="s">
        <v>2626</v>
      </c>
      <c r="F499" s="288"/>
      <c r="G499" s="299"/>
      <c r="H499" s="19"/>
    </row>
    <row r="500" spans="2:8" ht="17.25" hidden="1" outlineLevel="1" thickBot="1">
      <c r="B500" s="284" t="s">
        <v>3109</v>
      </c>
      <c r="C500" s="286" t="s">
        <v>3110</v>
      </c>
      <c r="D500" s="294" t="s">
        <v>2352</v>
      </c>
      <c r="E500" s="315" t="s">
        <v>2626</v>
      </c>
      <c r="F500" s="288"/>
      <c r="G500" s="299"/>
      <c r="H500" s="19"/>
    </row>
    <row r="501" spans="2:8" ht="17.25" hidden="1" outlineLevel="1" thickBot="1">
      <c r="B501" s="284" t="s">
        <v>3111</v>
      </c>
      <c r="C501" s="286" t="s">
        <v>3112</v>
      </c>
      <c r="D501" s="294" t="s">
        <v>2352</v>
      </c>
      <c r="E501" s="315" t="s">
        <v>2626</v>
      </c>
      <c r="F501" s="288"/>
      <c r="G501" s="299"/>
      <c r="H501" s="19"/>
    </row>
    <row r="502" spans="2:8" ht="17.25" hidden="1" outlineLevel="1" thickBot="1">
      <c r="B502" s="284" t="s">
        <v>3113</v>
      </c>
      <c r="C502" s="286" t="s">
        <v>3114</v>
      </c>
      <c r="D502" s="294" t="s">
        <v>2352</v>
      </c>
      <c r="E502" s="315" t="s">
        <v>2626</v>
      </c>
      <c r="F502" s="288"/>
      <c r="G502" s="300"/>
      <c r="H502" s="19"/>
    </row>
    <row r="503" spans="2:8" ht="17.25" hidden="1" outlineLevel="1" thickBot="1">
      <c r="B503" s="284" t="s">
        <v>3115</v>
      </c>
      <c r="C503" s="286" t="s">
        <v>3116</v>
      </c>
      <c r="D503" s="294" t="s">
        <v>2352</v>
      </c>
      <c r="E503" s="315" t="s">
        <v>2626</v>
      </c>
      <c r="F503" s="288"/>
      <c r="G503" s="296" t="s">
        <v>1022</v>
      </c>
      <c r="H503" s="19"/>
    </row>
    <row r="504" spans="2:8" ht="17.25" hidden="1" outlineLevel="1" thickBot="1">
      <c r="B504" s="284" t="s">
        <v>3117</v>
      </c>
      <c r="C504" s="286" t="s">
        <v>3118</v>
      </c>
      <c r="D504" s="294" t="s">
        <v>806</v>
      </c>
      <c r="E504" s="315" t="s">
        <v>2626</v>
      </c>
      <c r="F504" s="288"/>
      <c r="G504" s="296" t="s">
        <v>2702</v>
      </c>
      <c r="H504" s="19"/>
    </row>
    <row r="505" spans="2:8" ht="17.25" hidden="1" outlineLevel="1" thickBot="1">
      <c r="B505" s="284" t="s">
        <v>3119</v>
      </c>
      <c r="C505" s="286" t="s">
        <v>3120</v>
      </c>
      <c r="D505" s="294" t="s">
        <v>2352</v>
      </c>
      <c r="E505" s="315" t="s">
        <v>2626</v>
      </c>
      <c r="F505" s="288"/>
      <c r="G505" s="298" t="s">
        <v>3121</v>
      </c>
      <c r="H505" s="19"/>
    </row>
    <row r="506" spans="2:8" ht="17.25" hidden="1" outlineLevel="1" thickBot="1">
      <c r="B506" s="284" t="s">
        <v>3122</v>
      </c>
      <c r="C506" s="286" t="s">
        <v>3123</v>
      </c>
      <c r="D506" s="294" t="s">
        <v>2352</v>
      </c>
      <c r="E506" s="315" t="s">
        <v>2626</v>
      </c>
      <c r="F506" s="288"/>
      <c r="G506" s="299" t="s">
        <v>3065</v>
      </c>
      <c r="H506" s="19"/>
    </row>
    <row r="507" spans="2:8" ht="17.25" hidden="1" outlineLevel="1" thickBot="1">
      <c r="B507" s="284" t="s">
        <v>3124</v>
      </c>
      <c r="C507" s="286" t="s">
        <v>3125</v>
      </c>
      <c r="D507" s="294" t="s">
        <v>2352</v>
      </c>
      <c r="E507" s="315" t="s">
        <v>2626</v>
      </c>
      <c r="F507" s="288"/>
      <c r="G507" s="299"/>
      <c r="H507" s="19"/>
    </row>
    <row r="508" spans="2:8" ht="17.25" hidden="1" outlineLevel="1" thickBot="1">
      <c r="B508" s="284" t="s">
        <v>3126</v>
      </c>
      <c r="C508" s="286" t="s">
        <v>3127</v>
      </c>
      <c r="D508" s="294" t="s">
        <v>2352</v>
      </c>
      <c r="E508" s="315" t="s">
        <v>2626</v>
      </c>
      <c r="F508" s="288"/>
      <c r="G508" s="299"/>
      <c r="H508" s="19"/>
    </row>
    <row r="509" spans="2:8" ht="17.25" hidden="1" outlineLevel="1" thickBot="1">
      <c r="B509" s="284" t="s">
        <v>3128</v>
      </c>
      <c r="C509" s="286" t="s">
        <v>3129</v>
      </c>
      <c r="D509" s="294" t="s">
        <v>2352</v>
      </c>
      <c r="E509" s="315" t="s">
        <v>2626</v>
      </c>
      <c r="F509" s="288"/>
      <c r="G509" s="299"/>
      <c r="H509" s="19"/>
    </row>
    <row r="510" spans="2:8" ht="17.25" hidden="1" outlineLevel="1" thickBot="1">
      <c r="B510" s="284" t="s">
        <v>3130</v>
      </c>
      <c r="C510" s="286" t="s">
        <v>3131</v>
      </c>
      <c r="D510" s="294" t="s">
        <v>2352</v>
      </c>
      <c r="E510" s="315" t="s">
        <v>2626</v>
      </c>
      <c r="F510" s="288"/>
      <c r="G510" s="299"/>
      <c r="H510" s="19"/>
    </row>
    <row r="511" spans="2:8" ht="17.25" hidden="1" outlineLevel="1" thickBot="1">
      <c r="B511" s="284" t="s">
        <v>3132</v>
      </c>
      <c r="C511" s="286" t="s">
        <v>3133</v>
      </c>
      <c r="D511" s="294" t="s">
        <v>2352</v>
      </c>
      <c r="E511" s="315" t="s">
        <v>2626</v>
      </c>
      <c r="F511" s="288"/>
      <c r="G511" s="299"/>
      <c r="H511" s="19"/>
    </row>
    <row r="512" spans="2:8" ht="17.25" hidden="1" outlineLevel="1" thickBot="1">
      <c r="B512" s="284" t="s">
        <v>3134</v>
      </c>
      <c r="C512" s="286" t="s">
        <v>3135</v>
      </c>
      <c r="D512" s="294" t="s">
        <v>2352</v>
      </c>
      <c r="E512" s="315" t="s">
        <v>2626</v>
      </c>
      <c r="F512" s="288"/>
      <c r="G512" s="299"/>
      <c r="H512" s="19"/>
    </row>
    <row r="513" spans="2:8" ht="17.25" hidden="1" outlineLevel="1" thickBot="1">
      <c r="B513" s="284" t="s">
        <v>3136</v>
      </c>
      <c r="C513" s="286" t="s">
        <v>3137</v>
      </c>
      <c r="D513" s="294" t="s">
        <v>2352</v>
      </c>
      <c r="E513" s="315" t="s">
        <v>2626</v>
      </c>
      <c r="F513" s="288"/>
      <c r="G513" s="299"/>
      <c r="H513" s="19"/>
    </row>
    <row r="514" spans="2:8" ht="17.25" hidden="1" outlineLevel="1" thickBot="1">
      <c r="B514" s="284" t="s">
        <v>3138</v>
      </c>
      <c r="C514" s="286" t="s">
        <v>3139</v>
      </c>
      <c r="D514" s="294" t="s">
        <v>2352</v>
      </c>
      <c r="E514" s="315" t="s">
        <v>2626</v>
      </c>
      <c r="F514" s="288"/>
      <c r="G514" s="299"/>
      <c r="H514" s="19"/>
    </row>
    <row r="515" spans="2:8" ht="17.25" hidden="1" outlineLevel="1" thickBot="1">
      <c r="B515" s="284" t="s">
        <v>3140</v>
      </c>
      <c r="C515" s="286" t="s">
        <v>3141</v>
      </c>
      <c r="D515" s="294" t="s">
        <v>2352</v>
      </c>
      <c r="E515" s="315" t="s">
        <v>2626</v>
      </c>
      <c r="F515" s="288"/>
      <c r="G515" s="299"/>
      <c r="H515" s="19"/>
    </row>
    <row r="516" spans="2:8" ht="17.25" hidden="1" outlineLevel="1" thickBot="1">
      <c r="B516" s="284" t="s">
        <v>3142</v>
      </c>
      <c r="C516" s="286" t="s">
        <v>3143</v>
      </c>
      <c r="D516" s="294" t="s">
        <v>2352</v>
      </c>
      <c r="E516" s="315" t="s">
        <v>2626</v>
      </c>
      <c r="F516" s="288"/>
      <c r="G516" s="300"/>
      <c r="H516" s="19"/>
    </row>
    <row r="517" spans="2:8" ht="45.75" hidden="1" outlineLevel="1" thickBot="1">
      <c r="B517" s="284" t="s">
        <v>1287</v>
      </c>
      <c r="C517" s="285" t="s">
        <v>1288</v>
      </c>
      <c r="D517" s="294" t="s">
        <v>870</v>
      </c>
      <c r="E517" s="315" t="s">
        <v>871</v>
      </c>
      <c r="F517" s="288"/>
      <c r="G517" s="316" t="s">
        <v>1289</v>
      </c>
      <c r="H517" s="19"/>
    </row>
    <row r="518" spans="2:8" ht="60.75" hidden="1" outlineLevel="1" thickBot="1">
      <c r="B518" s="284" t="s">
        <v>1290</v>
      </c>
      <c r="C518" s="285" t="s">
        <v>1291</v>
      </c>
      <c r="D518" s="294" t="s">
        <v>875</v>
      </c>
      <c r="E518" s="315" t="s">
        <v>871</v>
      </c>
      <c r="F518" s="288"/>
      <c r="G518" s="296" t="s">
        <v>1292</v>
      </c>
      <c r="H518" s="19"/>
    </row>
    <row r="519" spans="2:8" ht="17.25" hidden="1" outlineLevel="1" thickBot="1">
      <c r="B519" s="284" t="s">
        <v>1293</v>
      </c>
      <c r="C519" s="285" t="s">
        <v>1294</v>
      </c>
      <c r="D519" s="294" t="s">
        <v>875</v>
      </c>
      <c r="E519" s="315" t="s">
        <v>871</v>
      </c>
      <c r="F519" s="288"/>
      <c r="G519" s="317"/>
      <c r="H519" s="19"/>
    </row>
    <row r="520" spans="2:8" ht="17.25" hidden="1" outlineLevel="1" thickBot="1">
      <c r="B520" s="284" t="s">
        <v>1295</v>
      </c>
      <c r="C520" s="285" t="s">
        <v>1296</v>
      </c>
      <c r="D520" s="286" t="s">
        <v>758</v>
      </c>
      <c r="E520" s="315" t="s">
        <v>871</v>
      </c>
      <c r="F520" s="288"/>
      <c r="G520" s="317" t="s">
        <v>1297</v>
      </c>
      <c r="H520" s="19"/>
    </row>
    <row r="521" spans="2:8" ht="45.75" hidden="1" outlineLevel="1" thickBot="1">
      <c r="B521" s="284" t="s">
        <v>1298</v>
      </c>
      <c r="C521" s="285" t="s">
        <v>1299</v>
      </c>
      <c r="D521" s="294" t="s">
        <v>884</v>
      </c>
      <c r="E521" s="315" t="s">
        <v>871</v>
      </c>
      <c r="F521" s="288"/>
      <c r="G521" s="296" t="s">
        <v>1300</v>
      </c>
      <c r="H521" s="19"/>
    </row>
    <row r="522" spans="2:8" ht="17.25" hidden="1" outlineLevel="1" thickBot="1">
      <c r="B522" s="284" t="s">
        <v>1301</v>
      </c>
      <c r="C522" s="285" t="s">
        <v>1302</v>
      </c>
      <c r="D522" s="294" t="s">
        <v>875</v>
      </c>
      <c r="E522" s="315" t="s">
        <v>871</v>
      </c>
      <c r="F522" s="288"/>
      <c r="G522" s="316"/>
      <c r="H522" s="19"/>
    </row>
    <row r="523" spans="2:8" ht="17.25" hidden="1" outlineLevel="1" thickBot="1">
      <c r="B523" s="284" t="s">
        <v>3144</v>
      </c>
      <c r="C523" s="285" t="s">
        <v>1304</v>
      </c>
      <c r="D523" s="294" t="s">
        <v>758</v>
      </c>
      <c r="E523" s="315" t="s">
        <v>871</v>
      </c>
      <c r="F523" s="288"/>
      <c r="G523" s="296" t="s">
        <v>1297</v>
      </c>
      <c r="H523" s="19"/>
    </row>
    <row r="524" spans="2:8" ht="30.75" hidden="1" outlineLevel="1" thickBot="1">
      <c r="B524" s="284" t="s">
        <v>3145</v>
      </c>
      <c r="C524" s="285" t="s">
        <v>1306</v>
      </c>
      <c r="D524" s="294" t="s">
        <v>884</v>
      </c>
      <c r="E524" s="315" t="s">
        <v>871</v>
      </c>
      <c r="F524" s="288"/>
      <c r="G524" s="296" t="s">
        <v>1307</v>
      </c>
      <c r="H524" s="19"/>
    </row>
    <row r="525" spans="2:8" ht="17.25" hidden="1" outlineLevel="1" thickBot="1">
      <c r="B525" s="284" t="s">
        <v>1308</v>
      </c>
      <c r="C525" s="285" t="s">
        <v>1309</v>
      </c>
      <c r="D525" s="294" t="s">
        <v>884</v>
      </c>
      <c r="E525" s="315" t="s">
        <v>871</v>
      </c>
      <c r="F525" s="288"/>
      <c r="G525" s="296" t="s">
        <v>893</v>
      </c>
      <c r="H525" s="19"/>
    </row>
    <row r="526" spans="2:8" ht="17.25" hidden="1" outlineLevel="1" thickBot="1">
      <c r="B526" s="284" t="s">
        <v>1310</v>
      </c>
      <c r="C526" s="286" t="s">
        <v>1311</v>
      </c>
      <c r="D526" s="294" t="s">
        <v>884</v>
      </c>
      <c r="E526" s="287" t="s">
        <v>871</v>
      </c>
      <c r="F526" s="288"/>
      <c r="G526" s="326" t="s">
        <v>893</v>
      </c>
      <c r="H526" s="19"/>
    </row>
    <row r="527" spans="2:8" ht="17.25" hidden="1" outlineLevel="1" thickBot="1">
      <c r="B527" s="284" t="s">
        <v>3146</v>
      </c>
      <c r="C527" s="286" t="s">
        <v>1315</v>
      </c>
      <c r="D527" s="294" t="s">
        <v>884</v>
      </c>
      <c r="E527" s="287" t="s">
        <v>871</v>
      </c>
      <c r="F527" s="288"/>
      <c r="G527" s="326" t="s">
        <v>893</v>
      </c>
      <c r="H527" s="19"/>
    </row>
    <row r="528" spans="2:8" ht="30.75" hidden="1" outlineLevel="1" thickBot="1">
      <c r="B528" s="284" t="s">
        <v>1316</v>
      </c>
      <c r="C528" s="286" t="s">
        <v>1317</v>
      </c>
      <c r="D528" s="294" t="s">
        <v>758</v>
      </c>
      <c r="E528" s="287" t="s">
        <v>871</v>
      </c>
      <c r="F528" s="288"/>
      <c r="G528" s="326" t="s">
        <v>2934</v>
      </c>
      <c r="H528" s="19"/>
    </row>
    <row r="529" spans="2:8" ht="30.75" hidden="1" outlineLevel="1" thickBot="1">
      <c r="B529" s="284" t="s">
        <v>1318</v>
      </c>
      <c r="C529" s="286" t="s">
        <v>1319</v>
      </c>
      <c r="D529" s="294" t="s">
        <v>884</v>
      </c>
      <c r="E529" s="287" t="s">
        <v>871</v>
      </c>
      <c r="F529" s="288"/>
      <c r="G529" s="326" t="s">
        <v>1320</v>
      </c>
      <c r="H529" s="19"/>
    </row>
    <row r="530" spans="2:8" ht="30.75" hidden="1" outlineLevel="1" thickBot="1">
      <c r="B530" s="284" t="s">
        <v>3147</v>
      </c>
      <c r="C530" s="285" t="s">
        <v>1322</v>
      </c>
      <c r="D530" s="294" t="s">
        <v>2929</v>
      </c>
      <c r="E530" s="315" t="s">
        <v>739</v>
      </c>
      <c r="F530" s="288"/>
      <c r="G530" s="326" t="s">
        <v>2951</v>
      </c>
      <c r="H530" s="19"/>
    </row>
    <row r="531" spans="2:8" ht="17.25" hidden="1" outlineLevel="1" thickBot="1">
      <c r="B531" s="284" t="s">
        <v>3148</v>
      </c>
      <c r="C531" s="286" t="s">
        <v>1325</v>
      </c>
      <c r="D531" s="294" t="s">
        <v>884</v>
      </c>
      <c r="E531" s="287" t="s">
        <v>871</v>
      </c>
      <c r="F531" s="288"/>
      <c r="G531" s="326" t="s">
        <v>893</v>
      </c>
      <c r="H531" s="19"/>
    </row>
    <row r="532" spans="2:8" ht="33.75" hidden="1" outlineLevel="1" thickBot="1">
      <c r="B532" s="301" t="s">
        <v>3149</v>
      </c>
      <c r="C532" s="286" t="s">
        <v>1327</v>
      </c>
      <c r="D532" s="319" t="s">
        <v>755</v>
      </c>
      <c r="E532" s="315" t="s">
        <v>739</v>
      </c>
      <c r="F532" s="288"/>
      <c r="G532" s="316" t="s">
        <v>881</v>
      </c>
      <c r="H532" s="19"/>
    </row>
    <row r="533" spans="2:8" ht="17.25" hidden="1" outlineLevel="1" thickBot="1">
      <c r="B533" s="284" t="s">
        <v>1328</v>
      </c>
      <c r="C533" s="294" t="s">
        <v>1329</v>
      </c>
      <c r="D533" s="294" t="s">
        <v>738</v>
      </c>
      <c r="E533" s="315" t="s">
        <v>739</v>
      </c>
      <c r="F533" s="288"/>
      <c r="G533" s="298" t="s">
        <v>1330</v>
      </c>
      <c r="H533" s="19"/>
    </row>
    <row r="534" spans="2:8" ht="17.25" hidden="1" outlineLevel="1" thickBot="1">
      <c r="B534" s="284" t="s">
        <v>1331</v>
      </c>
      <c r="C534" s="286" t="s">
        <v>1332</v>
      </c>
      <c r="D534" s="294" t="s">
        <v>738</v>
      </c>
      <c r="E534" s="315" t="s">
        <v>739</v>
      </c>
      <c r="F534" s="288"/>
      <c r="G534" s="299" t="s">
        <v>1333</v>
      </c>
      <c r="H534" s="19"/>
    </row>
    <row r="535" spans="2:8" ht="17.25" hidden="1" outlineLevel="1" thickBot="1">
      <c r="B535" s="284" t="s">
        <v>1334</v>
      </c>
      <c r="C535" s="294" t="s">
        <v>1335</v>
      </c>
      <c r="D535" s="294" t="s">
        <v>738</v>
      </c>
      <c r="E535" s="315" t="s">
        <v>739</v>
      </c>
      <c r="F535" s="288"/>
      <c r="G535" s="299"/>
      <c r="H535" s="19"/>
    </row>
    <row r="536" spans="2:8" ht="17.25" hidden="1" outlineLevel="1" thickBot="1">
      <c r="B536" s="320" t="s">
        <v>1336</v>
      </c>
      <c r="C536" s="286" t="s">
        <v>1337</v>
      </c>
      <c r="D536" s="319" t="s">
        <v>738</v>
      </c>
      <c r="E536" s="315" t="s">
        <v>739</v>
      </c>
      <c r="F536" s="288"/>
      <c r="G536" s="299"/>
      <c r="H536" s="19"/>
    </row>
    <row r="537" spans="2:8" ht="17.25" hidden="1" outlineLevel="1" thickBot="1">
      <c r="B537" s="284" t="s">
        <v>1338</v>
      </c>
      <c r="C537" s="294" t="s">
        <v>1339</v>
      </c>
      <c r="D537" s="294" t="s">
        <v>738</v>
      </c>
      <c r="E537" s="315" t="s">
        <v>739</v>
      </c>
      <c r="F537" s="288"/>
      <c r="G537" s="299"/>
      <c r="H537" s="19"/>
    </row>
    <row r="538" spans="2:8" ht="17.25" hidden="1" outlineLevel="1" thickBot="1">
      <c r="B538" s="284" t="s">
        <v>1340</v>
      </c>
      <c r="C538" s="286" t="s">
        <v>1341</v>
      </c>
      <c r="D538" s="294" t="s">
        <v>738</v>
      </c>
      <c r="E538" s="315" t="s">
        <v>739</v>
      </c>
      <c r="F538" s="288"/>
      <c r="G538" s="299"/>
      <c r="H538" s="19"/>
    </row>
    <row r="539" spans="2:8" ht="17.25" hidden="1" outlineLevel="1" thickBot="1">
      <c r="B539" s="284" t="s">
        <v>1342</v>
      </c>
      <c r="C539" s="294" t="s">
        <v>1343</v>
      </c>
      <c r="D539" s="294" t="s">
        <v>738</v>
      </c>
      <c r="E539" s="315" t="s">
        <v>739</v>
      </c>
      <c r="F539" s="288"/>
      <c r="G539" s="299"/>
      <c r="H539" s="19"/>
    </row>
    <row r="540" spans="2:8" ht="17.25" hidden="1" outlineLevel="1" thickBot="1">
      <c r="B540" s="284" t="s">
        <v>1344</v>
      </c>
      <c r="C540" s="286" t="s">
        <v>1345</v>
      </c>
      <c r="D540" s="294" t="s">
        <v>738</v>
      </c>
      <c r="E540" s="315" t="s">
        <v>739</v>
      </c>
      <c r="F540" s="288"/>
      <c r="G540" s="299"/>
      <c r="H540" s="19"/>
    </row>
    <row r="541" spans="2:8" ht="17.25" hidden="1" outlineLevel="1" thickBot="1">
      <c r="B541" s="320" t="s">
        <v>1346</v>
      </c>
      <c r="C541" s="294" t="s">
        <v>1347</v>
      </c>
      <c r="D541" s="319" t="s">
        <v>738</v>
      </c>
      <c r="E541" s="315" t="s">
        <v>739</v>
      </c>
      <c r="F541" s="288"/>
      <c r="G541" s="299"/>
      <c r="H541" s="19"/>
    </row>
    <row r="542" spans="2:8" ht="17.25" hidden="1" outlineLevel="1" thickBot="1">
      <c r="B542" s="284" t="s">
        <v>1348</v>
      </c>
      <c r="C542" s="286" t="s">
        <v>1349</v>
      </c>
      <c r="D542" s="294" t="s">
        <v>738</v>
      </c>
      <c r="E542" s="315" t="s">
        <v>739</v>
      </c>
      <c r="F542" s="288"/>
      <c r="G542" s="299"/>
      <c r="H542" s="19"/>
    </row>
    <row r="543" spans="2:8" ht="17.25" hidden="1" outlineLevel="1" thickBot="1">
      <c r="B543" s="284" t="s">
        <v>1350</v>
      </c>
      <c r="C543" s="294" t="s">
        <v>1351</v>
      </c>
      <c r="D543" s="294" t="s">
        <v>738</v>
      </c>
      <c r="E543" s="315" t="s">
        <v>739</v>
      </c>
      <c r="F543" s="288"/>
      <c r="G543" s="300"/>
      <c r="H543" s="19"/>
    </row>
    <row r="544" spans="2:8" ht="17.25" hidden="1" outlineLevel="1" thickBot="1">
      <c r="B544" s="284" t="s">
        <v>1352</v>
      </c>
      <c r="C544" s="286" t="s">
        <v>1353</v>
      </c>
      <c r="D544" s="294" t="s">
        <v>738</v>
      </c>
      <c r="E544" s="315" t="s">
        <v>739</v>
      </c>
      <c r="F544" s="288"/>
      <c r="G544" s="298" t="s">
        <v>1330</v>
      </c>
      <c r="H544" s="19"/>
    </row>
    <row r="545" spans="2:8" ht="17.25" hidden="1" outlineLevel="1" thickBot="1">
      <c r="B545" s="284" t="s">
        <v>1354</v>
      </c>
      <c r="C545" s="294" t="s">
        <v>1355</v>
      </c>
      <c r="D545" s="294" t="s">
        <v>738</v>
      </c>
      <c r="E545" s="315" t="s">
        <v>739</v>
      </c>
      <c r="F545" s="288"/>
      <c r="G545" s="299" t="s">
        <v>1333</v>
      </c>
      <c r="H545" s="19"/>
    </row>
    <row r="546" spans="2:8" ht="17.25" hidden="1" outlineLevel="1" thickBot="1">
      <c r="B546" s="284" t="s">
        <v>1356</v>
      </c>
      <c r="C546" s="286" t="s">
        <v>1357</v>
      </c>
      <c r="D546" s="294" t="s">
        <v>738</v>
      </c>
      <c r="E546" s="315" t="s">
        <v>739</v>
      </c>
      <c r="F546" s="288"/>
      <c r="G546" s="299"/>
      <c r="H546" s="19"/>
    </row>
    <row r="547" spans="2:8" ht="17.25" hidden="1" outlineLevel="1" thickBot="1">
      <c r="B547" s="284" t="s">
        <v>1358</v>
      </c>
      <c r="C547" s="294" t="s">
        <v>1359</v>
      </c>
      <c r="D547" s="294" t="s">
        <v>738</v>
      </c>
      <c r="E547" s="315" t="s">
        <v>739</v>
      </c>
      <c r="F547" s="288"/>
      <c r="G547" s="299"/>
      <c r="H547" s="19"/>
    </row>
    <row r="548" spans="2:8" ht="17.25" hidden="1" outlineLevel="1" thickBot="1">
      <c r="B548" s="284" t="s">
        <v>1360</v>
      </c>
      <c r="C548" s="286" t="s">
        <v>1361</v>
      </c>
      <c r="D548" s="294" t="s">
        <v>738</v>
      </c>
      <c r="E548" s="315" t="s">
        <v>739</v>
      </c>
      <c r="F548" s="288"/>
      <c r="G548" s="299"/>
      <c r="H548" s="19"/>
    </row>
    <row r="549" spans="2:8" ht="17.25" hidden="1" outlineLevel="1" thickBot="1">
      <c r="B549" s="284" t="s">
        <v>1362</v>
      </c>
      <c r="C549" s="294" t="s">
        <v>1363</v>
      </c>
      <c r="D549" s="294" t="s">
        <v>738</v>
      </c>
      <c r="E549" s="315" t="s">
        <v>739</v>
      </c>
      <c r="F549" s="288"/>
      <c r="G549" s="299"/>
      <c r="H549" s="19"/>
    </row>
    <row r="550" spans="2:8" ht="17.25" hidden="1" outlineLevel="1" thickBot="1">
      <c r="B550" s="284" t="s">
        <v>1364</v>
      </c>
      <c r="C550" s="286" t="s">
        <v>1365</v>
      </c>
      <c r="D550" s="294" t="s">
        <v>738</v>
      </c>
      <c r="E550" s="315" t="s">
        <v>739</v>
      </c>
      <c r="F550" s="288"/>
      <c r="G550" s="299"/>
      <c r="H550" s="19"/>
    </row>
    <row r="551" spans="2:8" ht="17.25" hidden="1" outlineLevel="1" thickBot="1">
      <c r="B551" s="320" t="s">
        <v>1366</v>
      </c>
      <c r="C551" s="294" t="s">
        <v>1367</v>
      </c>
      <c r="D551" s="319" t="s">
        <v>738</v>
      </c>
      <c r="E551" s="315" t="s">
        <v>739</v>
      </c>
      <c r="F551" s="288"/>
      <c r="G551" s="299"/>
      <c r="H551" s="19"/>
    </row>
    <row r="552" spans="2:8" ht="17.25" hidden="1" outlineLevel="1" thickBot="1">
      <c r="B552" s="284" t="s">
        <v>1368</v>
      </c>
      <c r="C552" s="286" t="s">
        <v>1369</v>
      </c>
      <c r="D552" s="294" t="s">
        <v>738</v>
      </c>
      <c r="E552" s="315" t="s">
        <v>739</v>
      </c>
      <c r="F552" s="288"/>
      <c r="G552" s="299"/>
      <c r="H552" s="19"/>
    </row>
    <row r="553" spans="2:8" ht="17.25" hidden="1" outlineLevel="1" thickBot="1">
      <c r="B553" s="284" t="s">
        <v>1370</v>
      </c>
      <c r="C553" s="294" t="s">
        <v>1371</v>
      </c>
      <c r="D553" s="294" t="s">
        <v>738</v>
      </c>
      <c r="E553" s="315" t="s">
        <v>739</v>
      </c>
      <c r="F553" s="288"/>
      <c r="G553" s="299"/>
      <c r="H553" s="19"/>
    </row>
    <row r="554" spans="2:8" ht="17.25" hidden="1" outlineLevel="1" thickBot="1">
      <c r="B554" s="284" t="s">
        <v>1372</v>
      </c>
      <c r="C554" s="286" t="s">
        <v>1373</v>
      </c>
      <c r="D554" s="294" t="s">
        <v>884</v>
      </c>
      <c r="E554" s="315" t="s">
        <v>871</v>
      </c>
      <c r="F554" s="288"/>
      <c r="G554" s="300"/>
      <c r="H554" s="19"/>
    </row>
    <row r="555" spans="2:8" ht="17.25" hidden="1" outlineLevel="1" thickBot="1">
      <c r="B555" s="301" t="s">
        <v>3150</v>
      </c>
      <c r="C555" s="286" t="s">
        <v>1375</v>
      </c>
      <c r="D555" s="294" t="s">
        <v>755</v>
      </c>
      <c r="E555" s="315" t="s">
        <v>739</v>
      </c>
      <c r="F555" s="288"/>
      <c r="G555" s="296" t="s">
        <v>881</v>
      </c>
      <c r="H555" s="19"/>
    </row>
    <row r="556" spans="2:8" ht="17.25" hidden="1" outlineLevel="1" thickBot="1">
      <c r="B556" s="284" t="s">
        <v>1376</v>
      </c>
      <c r="C556" s="294" t="s">
        <v>1377</v>
      </c>
      <c r="D556" s="294" t="s">
        <v>738</v>
      </c>
      <c r="E556" s="315" t="s">
        <v>739</v>
      </c>
      <c r="F556" s="288"/>
      <c r="G556" s="298" t="s">
        <v>1330</v>
      </c>
      <c r="H556" s="19"/>
    </row>
    <row r="557" spans="2:8" ht="17.25" hidden="1" outlineLevel="1" thickBot="1">
      <c r="B557" s="284" t="s">
        <v>1378</v>
      </c>
      <c r="C557" s="286" t="s">
        <v>1379</v>
      </c>
      <c r="D557" s="294" t="s">
        <v>738</v>
      </c>
      <c r="E557" s="315" t="s">
        <v>739</v>
      </c>
      <c r="F557" s="288"/>
      <c r="G557" s="299" t="s">
        <v>1380</v>
      </c>
      <c r="H557" s="19"/>
    </row>
    <row r="558" spans="2:8" ht="17.25" hidden="1" outlineLevel="1" thickBot="1">
      <c r="B558" s="284" t="s">
        <v>1381</v>
      </c>
      <c r="C558" s="294" t="s">
        <v>1382</v>
      </c>
      <c r="D558" s="319" t="s">
        <v>738</v>
      </c>
      <c r="E558" s="315" t="s">
        <v>739</v>
      </c>
      <c r="F558" s="288"/>
      <c r="G558" s="299"/>
      <c r="H558" s="19"/>
    </row>
    <row r="559" spans="2:8" ht="17.25" hidden="1" outlineLevel="1" thickBot="1">
      <c r="B559" s="284" t="s">
        <v>1383</v>
      </c>
      <c r="C559" s="286" t="s">
        <v>1384</v>
      </c>
      <c r="D559" s="294" t="s">
        <v>738</v>
      </c>
      <c r="E559" s="315" t="s">
        <v>739</v>
      </c>
      <c r="F559" s="288"/>
      <c r="G559" s="299"/>
      <c r="H559" s="19"/>
    </row>
    <row r="560" spans="2:8" ht="17.25" hidden="1" outlineLevel="1" thickBot="1">
      <c r="B560" s="284" t="s">
        <v>1385</v>
      </c>
      <c r="C560" s="294" t="s">
        <v>1386</v>
      </c>
      <c r="D560" s="294" t="s">
        <v>738</v>
      </c>
      <c r="E560" s="315" t="s">
        <v>739</v>
      </c>
      <c r="F560" s="288"/>
      <c r="G560" s="299"/>
      <c r="H560" s="19"/>
    </row>
    <row r="561" spans="1:8" ht="17.25" hidden="1" outlineLevel="1" thickBot="1">
      <c r="B561" s="284" t="s">
        <v>1387</v>
      </c>
      <c r="C561" s="286" t="s">
        <v>1388</v>
      </c>
      <c r="D561" s="294" t="s">
        <v>738</v>
      </c>
      <c r="E561" s="315" t="s">
        <v>739</v>
      </c>
      <c r="F561" s="288"/>
      <c r="G561" s="299"/>
      <c r="H561" s="19"/>
    </row>
    <row r="562" spans="1:8" ht="17.25" hidden="1" outlineLevel="1" thickBot="1">
      <c r="B562" s="284" t="s">
        <v>1389</v>
      </c>
      <c r="C562" s="294" t="s">
        <v>1390</v>
      </c>
      <c r="D562" s="294" t="s">
        <v>738</v>
      </c>
      <c r="E562" s="315" t="s">
        <v>739</v>
      </c>
      <c r="F562" s="288"/>
      <c r="G562" s="299"/>
      <c r="H562" s="19"/>
    </row>
    <row r="563" spans="1:8" ht="17.25" hidden="1" outlineLevel="1" thickBot="1">
      <c r="B563" s="284" t="s">
        <v>1391</v>
      </c>
      <c r="C563" s="286" t="s">
        <v>1392</v>
      </c>
      <c r="D563" s="319" t="s">
        <v>738</v>
      </c>
      <c r="E563" s="315" t="s">
        <v>739</v>
      </c>
      <c r="F563" s="288"/>
      <c r="G563" s="299"/>
      <c r="H563" s="19"/>
    </row>
    <row r="564" spans="1:8" ht="17.25" hidden="1" outlineLevel="1" thickBot="1">
      <c r="B564" s="284" t="s">
        <v>1393</v>
      </c>
      <c r="C564" s="294" t="s">
        <v>1394</v>
      </c>
      <c r="D564" s="294" t="s">
        <v>738</v>
      </c>
      <c r="E564" s="315" t="s">
        <v>739</v>
      </c>
      <c r="F564" s="288"/>
      <c r="G564" s="299"/>
      <c r="H564" s="19"/>
    </row>
    <row r="565" spans="1:8" ht="17.25" hidden="1" outlineLevel="1" thickBot="1">
      <c r="B565" s="284" t="s">
        <v>1395</v>
      </c>
      <c r="C565" s="286" t="s">
        <v>1396</v>
      </c>
      <c r="D565" s="294" t="s">
        <v>738</v>
      </c>
      <c r="E565" s="315" t="s">
        <v>739</v>
      </c>
      <c r="F565" s="288"/>
      <c r="G565" s="299"/>
      <c r="H565" s="19"/>
    </row>
    <row r="566" spans="1:8" ht="17.25" hidden="1" outlineLevel="1" thickBot="1">
      <c r="B566" s="284" t="s">
        <v>1397</v>
      </c>
      <c r="C566" s="294" t="s">
        <v>1398</v>
      </c>
      <c r="D566" s="294" t="s">
        <v>738</v>
      </c>
      <c r="E566" s="315" t="s">
        <v>739</v>
      </c>
      <c r="F566" s="288"/>
      <c r="G566" s="300"/>
      <c r="H566" s="19"/>
    </row>
    <row r="567" spans="1:8" ht="17.25" hidden="1" outlineLevel="1" thickBot="1">
      <c r="B567" s="284" t="s">
        <v>1399</v>
      </c>
      <c r="C567" s="286" t="s">
        <v>1400</v>
      </c>
      <c r="D567" s="294" t="s">
        <v>758</v>
      </c>
      <c r="E567" s="287" t="s">
        <v>871</v>
      </c>
      <c r="F567" s="288"/>
      <c r="G567" s="296" t="s">
        <v>1401</v>
      </c>
      <c r="H567" s="19"/>
    </row>
    <row r="568" spans="1:8" ht="17.25" hidden="1" outlineLevel="1" thickBot="1">
      <c r="B568" s="284" t="s">
        <v>1402</v>
      </c>
      <c r="C568" s="294" t="s">
        <v>1403</v>
      </c>
      <c r="D568" s="294" t="s">
        <v>884</v>
      </c>
      <c r="E568" s="287" t="s">
        <v>871</v>
      </c>
      <c r="F568" s="288"/>
      <c r="G568" s="296" t="s">
        <v>1404</v>
      </c>
      <c r="H568" s="19"/>
    </row>
    <row r="569" spans="1:8" ht="17.25" hidden="1" outlineLevel="1" thickBot="1">
      <c r="A569" s="308"/>
      <c r="B569" s="309" t="s">
        <v>3151</v>
      </c>
      <c r="C569" s="286" t="s">
        <v>3152</v>
      </c>
      <c r="D569" s="286" t="s">
        <v>454</v>
      </c>
      <c r="E569" s="295" t="s">
        <v>871</v>
      </c>
      <c r="F569" s="288"/>
      <c r="G569" s="321" t="s">
        <v>2502</v>
      </c>
      <c r="H569" s="19"/>
    </row>
    <row r="570" spans="1:8" ht="17.25" hidden="1" outlineLevel="1" thickBot="1">
      <c r="B570" s="311" t="s">
        <v>3153</v>
      </c>
      <c r="C570" s="312" t="s">
        <v>3154</v>
      </c>
      <c r="D570" s="312" t="s">
        <v>454</v>
      </c>
      <c r="E570" s="313" t="s">
        <v>871</v>
      </c>
      <c r="F570" s="288"/>
      <c r="G570" s="314" t="s">
        <v>2505</v>
      </c>
      <c r="H570" s="19"/>
    </row>
    <row r="571" spans="1:8" ht="17.25" hidden="1" outlineLevel="1" thickBot="1">
      <c r="B571" s="284" t="s">
        <v>3155</v>
      </c>
      <c r="C571" s="286" t="s">
        <v>3156</v>
      </c>
      <c r="D571" s="294" t="s">
        <v>884</v>
      </c>
      <c r="E571" s="315" t="s">
        <v>2626</v>
      </c>
      <c r="F571" s="288"/>
      <c r="G571" s="316" t="s">
        <v>893</v>
      </c>
      <c r="H571" s="19"/>
    </row>
    <row r="572" spans="1:8" ht="45.75" hidden="1" outlineLevel="1" thickBot="1">
      <c r="B572" s="284" t="s">
        <v>3157</v>
      </c>
      <c r="C572" s="286" t="s">
        <v>3158</v>
      </c>
      <c r="D572" s="294" t="s">
        <v>3029</v>
      </c>
      <c r="E572" s="315" t="s">
        <v>2626</v>
      </c>
      <c r="F572" s="288"/>
      <c r="G572" s="316" t="s">
        <v>2673</v>
      </c>
      <c r="H572" s="19"/>
    </row>
    <row r="573" spans="1:8" ht="17.25" hidden="1" outlineLevel="1" thickBot="1">
      <c r="B573" s="284" t="s">
        <v>3159</v>
      </c>
      <c r="C573" s="286" t="s">
        <v>3160</v>
      </c>
      <c r="D573" s="294" t="s">
        <v>449</v>
      </c>
      <c r="E573" s="315" t="s">
        <v>2626</v>
      </c>
      <c r="F573" s="288"/>
      <c r="G573" s="316" t="s">
        <v>3032</v>
      </c>
      <c r="H573" s="19"/>
    </row>
    <row r="574" spans="1:8" ht="17.25" hidden="1" outlineLevel="1" thickBot="1">
      <c r="B574" s="284" t="s">
        <v>3161</v>
      </c>
      <c r="C574" s="286" t="s">
        <v>3162</v>
      </c>
      <c r="D574" s="294" t="s">
        <v>454</v>
      </c>
      <c r="E574" s="315" t="s">
        <v>2626</v>
      </c>
      <c r="F574" s="288"/>
      <c r="G574" s="316" t="s">
        <v>2688</v>
      </c>
      <c r="H574" s="19"/>
    </row>
    <row r="575" spans="1:8" ht="30.75" hidden="1" outlineLevel="1" thickBot="1">
      <c r="B575" s="284" t="s">
        <v>3163</v>
      </c>
      <c r="C575" s="286" t="s">
        <v>3164</v>
      </c>
      <c r="D575" s="294" t="s">
        <v>884</v>
      </c>
      <c r="E575" s="315" t="s">
        <v>2626</v>
      </c>
      <c r="F575" s="288"/>
      <c r="G575" s="316" t="s">
        <v>2691</v>
      </c>
      <c r="H575" s="19"/>
    </row>
    <row r="576" spans="1:8" ht="30.75" hidden="1" outlineLevel="1" thickBot="1">
      <c r="B576" s="284" t="s">
        <v>3165</v>
      </c>
      <c r="C576" s="286" t="s">
        <v>3166</v>
      </c>
      <c r="D576" s="294" t="s">
        <v>884</v>
      </c>
      <c r="E576" s="315" t="s">
        <v>2626</v>
      </c>
      <c r="F576" s="288"/>
      <c r="G576" s="316" t="s">
        <v>3038</v>
      </c>
      <c r="H576" s="19"/>
    </row>
    <row r="577" spans="2:8" ht="90.75" hidden="1" outlineLevel="1" thickBot="1">
      <c r="B577" s="284" t="s">
        <v>3167</v>
      </c>
      <c r="C577" s="286" t="s">
        <v>3168</v>
      </c>
      <c r="D577" s="294" t="s">
        <v>884</v>
      </c>
      <c r="E577" s="315" t="s">
        <v>2626</v>
      </c>
      <c r="F577" s="288"/>
      <c r="G577" s="316" t="s">
        <v>3169</v>
      </c>
      <c r="H577" s="19"/>
    </row>
    <row r="578" spans="2:8" ht="17.25" hidden="1" outlineLevel="1" thickBot="1">
      <c r="B578" s="284" t="s">
        <v>3170</v>
      </c>
      <c r="C578" s="286" t="s">
        <v>3171</v>
      </c>
      <c r="D578" s="294" t="s">
        <v>884</v>
      </c>
      <c r="E578" s="315" t="s">
        <v>2626</v>
      </c>
      <c r="F578" s="288"/>
      <c r="G578" s="316" t="s">
        <v>893</v>
      </c>
      <c r="H578" s="19"/>
    </row>
    <row r="579" spans="2:8" ht="17.25" hidden="1" outlineLevel="1" thickBot="1">
      <c r="B579" s="284" t="s">
        <v>3172</v>
      </c>
      <c r="C579" s="286" t="s">
        <v>3173</v>
      </c>
      <c r="D579" s="294" t="s">
        <v>454</v>
      </c>
      <c r="E579" s="315" t="s">
        <v>2626</v>
      </c>
      <c r="F579" s="288"/>
      <c r="G579" s="316" t="s">
        <v>1297</v>
      </c>
      <c r="H579" s="19"/>
    </row>
    <row r="580" spans="2:8" ht="30.75" hidden="1" outlineLevel="1" thickBot="1">
      <c r="B580" s="284" t="s">
        <v>3174</v>
      </c>
      <c r="C580" s="286" t="s">
        <v>3175</v>
      </c>
      <c r="D580" s="294" t="s">
        <v>3029</v>
      </c>
      <c r="E580" s="315" t="s">
        <v>2626</v>
      </c>
      <c r="F580" s="288"/>
      <c r="G580" s="316" t="s">
        <v>2705</v>
      </c>
      <c r="H580" s="19"/>
    </row>
    <row r="581" spans="2:8" ht="17.25" hidden="1" outlineLevel="1" thickBot="1">
      <c r="B581" s="284" t="s">
        <v>3176</v>
      </c>
      <c r="C581" s="286" t="s">
        <v>3177</v>
      </c>
      <c r="D581" s="294" t="s">
        <v>454</v>
      </c>
      <c r="E581" s="315" t="s">
        <v>2626</v>
      </c>
      <c r="F581" s="288"/>
      <c r="G581" s="316" t="s">
        <v>2711</v>
      </c>
      <c r="H581" s="19"/>
    </row>
    <row r="582" spans="2:8" ht="17.25" hidden="1" outlineLevel="1" thickBot="1">
      <c r="B582" s="284" t="s">
        <v>3178</v>
      </c>
      <c r="C582" s="286" t="s">
        <v>3179</v>
      </c>
      <c r="D582" s="294" t="s">
        <v>884</v>
      </c>
      <c r="E582" s="315" t="s">
        <v>2626</v>
      </c>
      <c r="F582" s="288"/>
      <c r="G582" s="316" t="s">
        <v>893</v>
      </c>
      <c r="H582" s="19"/>
    </row>
    <row r="583" spans="2:8" ht="17.25" hidden="1" outlineLevel="1" thickBot="1">
      <c r="B583" s="284" t="s">
        <v>3180</v>
      </c>
      <c r="C583" s="286" t="s">
        <v>3181</v>
      </c>
      <c r="D583" s="294" t="s">
        <v>884</v>
      </c>
      <c r="E583" s="315" t="s">
        <v>2626</v>
      </c>
      <c r="F583" s="288"/>
      <c r="G583" s="316" t="s">
        <v>893</v>
      </c>
      <c r="H583" s="19"/>
    </row>
    <row r="584" spans="2:8" ht="17.25" hidden="1" outlineLevel="1" thickBot="1">
      <c r="B584" s="284" t="s">
        <v>3182</v>
      </c>
      <c r="C584" s="286" t="s">
        <v>3183</v>
      </c>
      <c r="D584" s="294" t="s">
        <v>884</v>
      </c>
      <c r="E584" s="315" t="s">
        <v>2626</v>
      </c>
      <c r="F584" s="288"/>
      <c r="G584" s="316" t="s">
        <v>893</v>
      </c>
      <c r="H584" s="19"/>
    </row>
    <row r="585" spans="2:8" ht="17.25" hidden="1" outlineLevel="1" thickBot="1">
      <c r="B585" s="284" t="s">
        <v>3184</v>
      </c>
      <c r="C585" s="286" t="s">
        <v>3185</v>
      </c>
      <c r="D585" s="294" t="s">
        <v>2352</v>
      </c>
      <c r="E585" s="315" t="s">
        <v>2626</v>
      </c>
      <c r="F585" s="288"/>
      <c r="G585" s="296" t="s">
        <v>1022</v>
      </c>
      <c r="H585" s="19"/>
    </row>
    <row r="586" spans="2:8" ht="17.25" hidden="1" outlineLevel="1" thickBot="1">
      <c r="B586" s="284" t="s">
        <v>3186</v>
      </c>
      <c r="C586" s="286" t="s">
        <v>3187</v>
      </c>
      <c r="D586" s="294" t="s">
        <v>806</v>
      </c>
      <c r="E586" s="315" t="s">
        <v>2626</v>
      </c>
      <c r="F586" s="288"/>
      <c r="G586" s="296" t="s">
        <v>2702</v>
      </c>
      <c r="H586" s="19"/>
    </row>
    <row r="587" spans="2:8" ht="17.25" hidden="1" outlineLevel="1" thickBot="1">
      <c r="B587" s="284" t="s">
        <v>3188</v>
      </c>
      <c r="C587" s="286" t="s">
        <v>3189</v>
      </c>
      <c r="D587" s="294" t="s">
        <v>2352</v>
      </c>
      <c r="E587" s="315" t="s">
        <v>2626</v>
      </c>
      <c r="F587" s="288"/>
      <c r="G587" s="298" t="s">
        <v>3190</v>
      </c>
      <c r="H587" s="19"/>
    </row>
    <row r="588" spans="2:8" ht="17.25" hidden="1" outlineLevel="1" thickBot="1">
      <c r="B588" s="284" t="s">
        <v>3191</v>
      </c>
      <c r="C588" s="286" t="s">
        <v>3192</v>
      </c>
      <c r="D588" s="294" t="s">
        <v>2352</v>
      </c>
      <c r="E588" s="315" t="s">
        <v>2626</v>
      </c>
      <c r="F588" s="288"/>
      <c r="G588" s="299" t="s">
        <v>3065</v>
      </c>
      <c r="H588" s="19"/>
    </row>
    <row r="589" spans="2:8" ht="17.25" hidden="1" outlineLevel="1" thickBot="1">
      <c r="B589" s="284" t="s">
        <v>3193</v>
      </c>
      <c r="C589" s="286" t="s">
        <v>3194</v>
      </c>
      <c r="D589" s="294" t="s">
        <v>2352</v>
      </c>
      <c r="E589" s="315" t="s">
        <v>2626</v>
      </c>
      <c r="F589" s="288"/>
      <c r="G589" s="299"/>
      <c r="H589" s="19"/>
    </row>
    <row r="590" spans="2:8" ht="17.25" hidden="1" outlineLevel="1" thickBot="1">
      <c r="B590" s="284" t="s">
        <v>3195</v>
      </c>
      <c r="C590" s="286" t="s">
        <v>3196</v>
      </c>
      <c r="D590" s="294" t="s">
        <v>2352</v>
      </c>
      <c r="E590" s="315" t="s">
        <v>2626</v>
      </c>
      <c r="F590" s="288"/>
      <c r="G590" s="299"/>
      <c r="H590" s="19"/>
    </row>
    <row r="591" spans="2:8" ht="17.25" hidden="1" outlineLevel="1" thickBot="1">
      <c r="B591" s="284" t="s">
        <v>3197</v>
      </c>
      <c r="C591" s="286" t="s">
        <v>3198</v>
      </c>
      <c r="D591" s="294" t="s">
        <v>2352</v>
      </c>
      <c r="E591" s="315" t="s">
        <v>2626</v>
      </c>
      <c r="F591" s="288"/>
      <c r="G591" s="299"/>
      <c r="H591" s="19"/>
    </row>
    <row r="592" spans="2:8" ht="17.25" hidden="1" outlineLevel="1" thickBot="1">
      <c r="B592" s="284" t="s">
        <v>3199</v>
      </c>
      <c r="C592" s="286" t="s">
        <v>3200</v>
      </c>
      <c r="D592" s="294" t="s">
        <v>2352</v>
      </c>
      <c r="E592" s="315" t="s">
        <v>2626</v>
      </c>
      <c r="F592" s="288"/>
      <c r="G592" s="299"/>
      <c r="H592" s="19"/>
    </row>
    <row r="593" spans="2:8" ht="17.25" hidden="1" outlineLevel="1" thickBot="1">
      <c r="B593" s="284" t="s">
        <v>3201</v>
      </c>
      <c r="C593" s="286" t="s">
        <v>3202</v>
      </c>
      <c r="D593" s="294" t="s">
        <v>2352</v>
      </c>
      <c r="E593" s="315" t="s">
        <v>2626</v>
      </c>
      <c r="F593" s="288"/>
      <c r="G593" s="299"/>
      <c r="H593" s="19"/>
    </row>
    <row r="594" spans="2:8" ht="17.25" hidden="1" outlineLevel="1" thickBot="1">
      <c r="B594" s="284" t="s">
        <v>3203</v>
      </c>
      <c r="C594" s="286" t="s">
        <v>3204</v>
      </c>
      <c r="D594" s="294" t="s">
        <v>2352</v>
      </c>
      <c r="E594" s="315" t="s">
        <v>2626</v>
      </c>
      <c r="F594" s="288"/>
      <c r="G594" s="299"/>
      <c r="H594" s="19"/>
    </row>
    <row r="595" spans="2:8" ht="17.25" hidden="1" outlineLevel="1" thickBot="1">
      <c r="B595" s="284" t="s">
        <v>3205</v>
      </c>
      <c r="C595" s="286" t="s">
        <v>3206</v>
      </c>
      <c r="D595" s="294" t="s">
        <v>2352</v>
      </c>
      <c r="E595" s="315" t="s">
        <v>2626</v>
      </c>
      <c r="F595" s="288"/>
      <c r="G595" s="299"/>
      <c r="H595" s="19"/>
    </row>
    <row r="596" spans="2:8" ht="17.25" hidden="1" outlineLevel="1" thickBot="1">
      <c r="B596" s="284" t="s">
        <v>3207</v>
      </c>
      <c r="C596" s="286" t="s">
        <v>3208</v>
      </c>
      <c r="D596" s="294" t="s">
        <v>2352</v>
      </c>
      <c r="E596" s="315" t="s">
        <v>2626</v>
      </c>
      <c r="F596" s="288"/>
      <c r="G596" s="299"/>
      <c r="H596" s="19"/>
    </row>
    <row r="597" spans="2:8" ht="17.25" hidden="1" outlineLevel="1" thickBot="1">
      <c r="B597" s="284" t="s">
        <v>3209</v>
      </c>
      <c r="C597" s="286" t="s">
        <v>3210</v>
      </c>
      <c r="D597" s="294" t="s">
        <v>2352</v>
      </c>
      <c r="E597" s="315" t="s">
        <v>2626</v>
      </c>
      <c r="F597" s="288"/>
      <c r="G597" s="299"/>
      <c r="H597" s="19"/>
    </row>
    <row r="598" spans="2:8" ht="17.25" hidden="1" outlineLevel="1" thickBot="1">
      <c r="B598" s="284" t="s">
        <v>3211</v>
      </c>
      <c r="C598" s="286" t="s">
        <v>3212</v>
      </c>
      <c r="D598" s="294" t="s">
        <v>2352</v>
      </c>
      <c r="E598" s="315" t="s">
        <v>2626</v>
      </c>
      <c r="F598" s="288"/>
      <c r="G598" s="300"/>
      <c r="H598" s="19"/>
    </row>
    <row r="599" spans="2:8" ht="17.25" hidden="1" outlineLevel="1" thickBot="1">
      <c r="B599" s="320" t="s">
        <v>3213</v>
      </c>
      <c r="C599" s="286" t="s">
        <v>3214</v>
      </c>
      <c r="D599" s="294" t="s">
        <v>2352</v>
      </c>
      <c r="E599" s="315" t="s">
        <v>2626</v>
      </c>
      <c r="F599" s="288"/>
      <c r="G599" s="296" t="s">
        <v>1022</v>
      </c>
      <c r="H599" s="19"/>
    </row>
    <row r="600" spans="2:8" ht="17.25" hidden="1" outlineLevel="1" thickBot="1">
      <c r="B600" s="284" t="s">
        <v>3215</v>
      </c>
      <c r="C600" s="286" t="s">
        <v>3216</v>
      </c>
      <c r="D600" s="294" t="s">
        <v>806</v>
      </c>
      <c r="E600" s="315" t="s">
        <v>2626</v>
      </c>
      <c r="F600" s="288"/>
      <c r="G600" s="296" t="s">
        <v>2702</v>
      </c>
      <c r="H600" s="19"/>
    </row>
    <row r="601" spans="2:8" ht="17.25" hidden="1" outlineLevel="1" thickBot="1">
      <c r="B601" s="284" t="s">
        <v>3217</v>
      </c>
      <c r="C601" s="286" t="s">
        <v>3218</v>
      </c>
      <c r="D601" s="294" t="s">
        <v>2352</v>
      </c>
      <c r="E601" s="315" t="s">
        <v>2626</v>
      </c>
      <c r="F601" s="288"/>
      <c r="G601" s="298" t="s">
        <v>3219</v>
      </c>
      <c r="H601" s="19"/>
    </row>
    <row r="602" spans="2:8" ht="17.25" hidden="1" outlineLevel="1" thickBot="1">
      <c r="B602" s="284" t="s">
        <v>3220</v>
      </c>
      <c r="C602" s="286" t="s">
        <v>3221</v>
      </c>
      <c r="D602" s="294" t="s">
        <v>2352</v>
      </c>
      <c r="E602" s="315" t="s">
        <v>2626</v>
      </c>
      <c r="F602" s="288"/>
      <c r="G602" s="299" t="s">
        <v>3065</v>
      </c>
      <c r="H602" s="19"/>
    </row>
    <row r="603" spans="2:8" ht="17.25" hidden="1" outlineLevel="1" thickBot="1">
      <c r="B603" s="284" t="s">
        <v>3222</v>
      </c>
      <c r="C603" s="286" t="s">
        <v>3223</v>
      </c>
      <c r="D603" s="294" t="s">
        <v>2352</v>
      </c>
      <c r="E603" s="315" t="s">
        <v>2626</v>
      </c>
      <c r="F603" s="288"/>
      <c r="G603" s="299"/>
      <c r="H603" s="19"/>
    </row>
    <row r="604" spans="2:8" ht="17.25" hidden="1" outlineLevel="1" thickBot="1">
      <c r="B604" s="284" t="s">
        <v>3224</v>
      </c>
      <c r="C604" s="286" t="s">
        <v>3225</v>
      </c>
      <c r="D604" s="294" t="s">
        <v>2352</v>
      </c>
      <c r="E604" s="315" t="s">
        <v>2626</v>
      </c>
      <c r="F604" s="288"/>
      <c r="G604" s="299"/>
      <c r="H604" s="19"/>
    </row>
    <row r="605" spans="2:8" ht="17.25" hidden="1" outlineLevel="1" thickBot="1">
      <c r="B605" s="284" t="s">
        <v>3226</v>
      </c>
      <c r="C605" s="286" t="s">
        <v>3227</v>
      </c>
      <c r="D605" s="294" t="s">
        <v>2352</v>
      </c>
      <c r="E605" s="315" t="s">
        <v>2626</v>
      </c>
      <c r="F605" s="288"/>
      <c r="G605" s="299"/>
      <c r="H605" s="19"/>
    </row>
    <row r="606" spans="2:8" ht="17.25" hidden="1" outlineLevel="1" thickBot="1">
      <c r="B606" s="284" t="s">
        <v>3228</v>
      </c>
      <c r="C606" s="286" t="s">
        <v>3229</v>
      </c>
      <c r="D606" s="294" t="s">
        <v>2352</v>
      </c>
      <c r="E606" s="315" t="s">
        <v>2626</v>
      </c>
      <c r="F606" s="288"/>
      <c r="G606" s="299"/>
      <c r="H606" s="19"/>
    </row>
    <row r="607" spans="2:8" ht="17.25" hidden="1" outlineLevel="1" thickBot="1">
      <c r="B607" s="284" t="s">
        <v>3230</v>
      </c>
      <c r="C607" s="286" t="s">
        <v>3231</v>
      </c>
      <c r="D607" s="294" t="s">
        <v>2352</v>
      </c>
      <c r="E607" s="315" t="s">
        <v>2626</v>
      </c>
      <c r="F607" s="288"/>
      <c r="G607" s="299"/>
      <c r="H607" s="19"/>
    </row>
    <row r="608" spans="2:8" ht="17.25" hidden="1" outlineLevel="1" thickBot="1">
      <c r="B608" s="284" t="s">
        <v>3232</v>
      </c>
      <c r="C608" s="286" t="s">
        <v>3233</v>
      </c>
      <c r="D608" s="294" t="s">
        <v>2352</v>
      </c>
      <c r="E608" s="315" t="s">
        <v>2626</v>
      </c>
      <c r="F608" s="288"/>
      <c r="G608" s="299"/>
      <c r="H608" s="19"/>
    </row>
    <row r="609" spans="2:8" ht="17.25" hidden="1" outlineLevel="1" thickBot="1">
      <c r="B609" s="284" t="s">
        <v>3234</v>
      </c>
      <c r="C609" s="286" t="s">
        <v>3235</v>
      </c>
      <c r="D609" s="294" t="s">
        <v>2352</v>
      </c>
      <c r="E609" s="315" t="s">
        <v>2626</v>
      </c>
      <c r="F609" s="288"/>
      <c r="G609" s="299"/>
      <c r="H609" s="19"/>
    </row>
    <row r="610" spans="2:8" ht="17.25" hidden="1" outlineLevel="1" thickBot="1">
      <c r="B610" s="284" t="s">
        <v>3236</v>
      </c>
      <c r="C610" s="286" t="s">
        <v>3237</v>
      </c>
      <c r="D610" s="294" t="s">
        <v>2352</v>
      </c>
      <c r="E610" s="315" t="s">
        <v>2626</v>
      </c>
      <c r="F610" s="288"/>
      <c r="G610" s="299"/>
      <c r="H610" s="19"/>
    </row>
    <row r="611" spans="2:8" ht="17.25" hidden="1" outlineLevel="1" thickBot="1">
      <c r="B611" s="284" t="s">
        <v>3238</v>
      </c>
      <c r="C611" s="286" t="s">
        <v>3239</v>
      </c>
      <c r="D611" s="294" t="s">
        <v>2352</v>
      </c>
      <c r="E611" s="315" t="s">
        <v>2626</v>
      </c>
      <c r="F611" s="288"/>
      <c r="G611" s="299"/>
      <c r="H611" s="19"/>
    </row>
    <row r="612" spans="2:8" ht="17.25" hidden="1" outlineLevel="1" thickBot="1">
      <c r="B612" s="284" t="s">
        <v>3240</v>
      </c>
      <c r="C612" s="286" t="s">
        <v>3241</v>
      </c>
      <c r="D612" s="294" t="s">
        <v>2352</v>
      </c>
      <c r="E612" s="315" t="s">
        <v>2626</v>
      </c>
      <c r="F612" s="288"/>
      <c r="G612" s="300"/>
      <c r="H612" s="19"/>
    </row>
    <row r="613" spans="2:8" ht="17.25" hidden="1" outlineLevel="1" thickBot="1">
      <c r="B613" s="284" t="s">
        <v>3242</v>
      </c>
      <c r="C613" s="286" t="s">
        <v>3243</v>
      </c>
      <c r="D613" s="294" t="s">
        <v>2352</v>
      </c>
      <c r="E613" s="315" t="s">
        <v>2626</v>
      </c>
      <c r="F613" s="288"/>
      <c r="G613" s="296" t="s">
        <v>1022</v>
      </c>
      <c r="H613" s="19"/>
    </row>
    <row r="614" spans="2:8" ht="17.25" hidden="1" outlineLevel="1" thickBot="1">
      <c r="B614" s="284" t="s">
        <v>3244</v>
      </c>
      <c r="C614" s="286" t="s">
        <v>3245</v>
      </c>
      <c r="D614" s="294" t="s">
        <v>806</v>
      </c>
      <c r="E614" s="315" t="s">
        <v>2626</v>
      </c>
      <c r="F614" s="288"/>
      <c r="G614" s="296" t="s">
        <v>2702</v>
      </c>
      <c r="H614" s="19"/>
    </row>
    <row r="615" spans="2:8" ht="17.25" hidden="1" outlineLevel="1" thickBot="1">
      <c r="B615" s="284" t="s">
        <v>3246</v>
      </c>
      <c r="C615" s="286" t="s">
        <v>3247</v>
      </c>
      <c r="D615" s="294" t="s">
        <v>2352</v>
      </c>
      <c r="E615" s="315" t="s">
        <v>2626</v>
      </c>
      <c r="F615" s="288"/>
      <c r="G615" s="298" t="s">
        <v>3248</v>
      </c>
      <c r="H615" s="19"/>
    </row>
    <row r="616" spans="2:8" ht="17.25" hidden="1" outlineLevel="1" thickBot="1">
      <c r="B616" s="284" t="s">
        <v>3249</v>
      </c>
      <c r="C616" s="286" t="s">
        <v>3250</v>
      </c>
      <c r="D616" s="294" t="s">
        <v>2352</v>
      </c>
      <c r="E616" s="315" t="s">
        <v>2626</v>
      </c>
      <c r="F616" s="288"/>
      <c r="G616" s="299" t="s">
        <v>3065</v>
      </c>
      <c r="H616" s="19"/>
    </row>
    <row r="617" spans="2:8" ht="17.25" hidden="1" outlineLevel="1" thickBot="1">
      <c r="B617" s="284" t="s">
        <v>3251</v>
      </c>
      <c r="C617" s="286" t="s">
        <v>3252</v>
      </c>
      <c r="D617" s="294" t="s">
        <v>2352</v>
      </c>
      <c r="E617" s="315" t="s">
        <v>2626</v>
      </c>
      <c r="F617" s="288"/>
      <c r="G617" s="299"/>
      <c r="H617" s="19"/>
    </row>
    <row r="618" spans="2:8" ht="17.25" hidden="1" outlineLevel="1" thickBot="1">
      <c r="B618" s="284" t="s">
        <v>3253</v>
      </c>
      <c r="C618" s="286" t="s">
        <v>3254</v>
      </c>
      <c r="D618" s="294" t="s">
        <v>2352</v>
      </c>
      <c r="E618" s="315" t="s">
        <v>2626</v>
      </c>
      <c r="F618" s="288"/>
      <c r="G618" s="299"/>
      <c r="H618" s="19"/>
    </row>
    <row r="619" spans="2:8" ht="17.25" hidden="1" outlineLevel="1" thickBot="1">
      <c r="B619" s="284" t="s">
        <v>3255</v>
      </c>
      <c r="C619" s="286" t="s">
        <v>3256</v>
      </c>
      <c r="D619" s="294" t="s">
        <v>2352</v>
      </c>
      <c r="E619" s="315" t="s">
        <v>2626</v>
      </c>
      <c r="F619" s="288"/>
      <c r="G619" s="299"/>
      <c r="H619" s="19"/>
    </row>
    <row r="620" spans="2:8" ht="17.25" hidden="1" outlineLevel="1" thickBot="1">
      <c r="B620" s="284" t="s">
        <v>3257</v>
      </c>
      <c r="C620" s="286" t="s">
        <v>3258</v>
      </c>
      <c r="D620" s="294" t="s">
        <v>2352</v>
      </c>
      <c r="E620" s="315" t="s">
        <v>2626</v>
      </c>
      <c r="F620" s="288"/>
      <c r="G620" s="299"/>
      <c r="H620" s="19"/>
    </row>
    <row r="621" spans="2:8" ht="17.25" hidden="1" outlineLevel="1" thickBot="1">
      <c r="B621" s="284" t="s">
        <v>3259</v>
      </c>
      <c r="C621" s="286" t="s">
        <v>3260</v>
      </c>
      <c r="D621" s="294" t="s">
        <v>2352</v>
      </c>
      <c r="E621" s="315" t="s">
        <v>2626</v>
      </c>
      <c r="F621" s="288"/>
      <c r="G621" s="299"/>
      <c r="H621" s="19"/>
    </row>
    <row r="622" spans="2:8" ht="17.25" hidden="1" outlineLevel="1" thickBot="1">
      <c r="B622" s="284" t="s">
        <v>3261</v>
      </c>
      <c r="C622" s="286" t="s">
        <v>3262</v>
      </c>
      <c r="D622" s="294" t="s">
        <v>2352</v>
      </c>
      <c r="E622" s="315" t="s">
        <v>2626</v>
      </c>
      <c r="F622" s="288"/>
      <c r="G622" s="299"/>
      <c r="H622" s="19"/>
    </row>
    <row r="623" spans="2:8" ht="17.25" hidden="1" outlineLevel="1" thickBot="1">
      <c r="B623" s="284" t="s">
        <v>3263</v>
      </c>
      <c r="C623" s="286" t="s">
        <v>3264</v>
      </c>
      <c r="D623" s="294" t="s">
        <v>2352</v>
      </c>
      <c r="E623" s="315" t="s">
        <v>2626</v>
      </c>
      <c r="F623" s="288"/>
      <c r="G623" s="299"/>
      <c r="H623" s="19"/>
    </row>
    <row r="624" spans="2:8" ht="17.25" hidden="1" outlineLevel="1" thickBot="1">
      <c r="B624" s="284" t="s">
        <v>3265</v>
      </c>
      <c r="C624" s="286" t="s">
        <v>3266</v>
      </c>
      <c r="D624" s="294" t="s">
        <v>2352</v>
      </c>
      <c r="E624" s="315" t="s">
        <v>2626</v>
      </c>
      <c r="F624" s="288"/>
      <c r="G624" s="299"/>
      <c r="H624" s="19"/>
    </row>
    <row r="625" spans="2:8" ht="17.25" hidden="1" outlineLevel="1" thickBot="1">
      <c r="B625" s="284" t="s">
        <v>3267</v>
      </c>
      <c r="C625" s="286" t="s">
        <v>3268</v>
      </c>
      <c r="D625" s="294" t="s">
        <v>2352</v>
      </c>
      <c r="E625" s="315" t="s">
        <v>2626</v>
      </c>
      <c r="F625" s="288"/>
      <c r="G625" s="299"/>
      <c r="H625" s="19"/>
    </row>
    <row r="626" spans="2:8" ht="17.25" hidden="1" outlineLevel="1" thickBot="1">
      <c r="B626" s="284" t="s">
        <v>3269</v>
      </c>
      <c r="C626" s="286" t="s">
        <v>3270</v>
      </c>
      <c r="D626" s="294" t="s">
        <v>2352</v>
      </c>
      <c r="E626" s="315" t="s">
        <v>2626</v>
      </c>
      <c r="F626" s="288"/>
      <c r="G626" s="300"/>
      <c r="H626" s="19"/>
    </row>
    <row r="627" spans="2:8" ht="45.75" hidden="1" outlineLevel="1" thickBot="1">
      <c r="B627" s="284" t="s">
        <v>1409</v>
      </c>
      <c r="C627" s="285" t="s">
        <v>1410</v>
      </c>
      <c r="D627" s="294" t="s">
        <v>870</v>
      </c>
      <c r="E627" s="315" t="s">
        <v>871</v>
      </c>
      <c r="F627" s="288"/>
      <c r="G627" s="316" t="s">
        <v>1289</v>
      </c>
      <c r="H627" s="19"/>
    </row>
    <row r="628" spans="2:8" ht="60.75" hidden="1" outlineLevel="1" thickBot="1">
      <c r="B628" s="284" t="s">
        <v>1411</v>
      </c>
      <c r="C628" s="285" t="s">
        <v>1412</v>
      </c>
      <c r="D628" s="294" t="s">
        <v>875</v>
      </c>
      <c r="E628" s="315" t="s">
        <v>871</v>
      </c>
      <c r="F628" s="288"/>
      <c r="G628" s="296" t="s">
        <v>1292</v>
      </c>
      <c r="H628" s="19"/>
    </row>
    <row r="629" spans="2:8" ht="17.25" hidden="1" outlineLevel="1" thickBot="1">
      <c r="B629" s="284" t="s">
        <v>1413</v>
      </c>
      <c r="C629" s="285" t="s">
        <v>1414</v>
      </c>
      <c r="D629" s="294" t="s">
        <v>875</v>
      </c>
      <c r="E629" s="315" t="s">
        <v>871</v>
      </c>
      <c r="F629" s="288"/>
      <c r="G629" s="317"/>
      <c r="H629" s="19"/>
    </row>
    <row r="630" spans="2:8" ht="17.25" hidden="1" outlineLevel="1" thickBot="1">
      <c r="B630" s="284" t="s">
        <v>1415</v>
      </c>
      <c r="C630" s="285" t="s">
        <v>1416</v>
      </c>
      <c r="D630" s="286" t="s">
        <v>758</v>
      </c>
      <c r="E630" s="315" t="s">
        <v>871</v>
      </c>
      <c r="F630" s="288"/>
      <c r="G630" s="317" t="s">
        <v>1297</v>
      </c>
      <c r="H630" s="19"/>
    </row>
    <row r="631" spans="2:8" ht="45.75" hidden="1" outlineLevel="1" thickBot="1">
      <c r="B631" s="284" t="s">
        <v>1417</v>
      </c>
      <c r="C631" s="285" t="s">
        <v>1418</v>
      </c>
      <c r="D631" s="294" t="s">
        <v>884</v>
      </c>
      <c r="E631" s="315" t="s">
        <v>871</v>
      </c>
      <c r="F631" s="288"/>
      <c r="G631" s="296" t="s">
        <v>1419</v>
      </c>
      <c r="H631" s="19"/>
    </row>
    <row r="632" spans="2:8" ht="17.25" hidden="1" outlineLevel="1" thickBot="1">
      <c r="B632" s="284" t="s">
        <v>1420</v>
      </c>
      <c r="C632" s="285" t="s">
        <v>1421</v>
      </c>
      <c r="D632" s="294" t="s">
        <v>875</v>
      </c>
      <c r="E632" s="315" t="s">
        <v>871</v>
      </c>
      <c r="F632" s="288"/>
      <c r="G632" s="316"/>
      <c r="H632" s="19"/>
    </row>
    <row r="633" spans="2:8" ht="17.25" hidden="1" outlineLevel="1" thickBot="1">
      <c r="B633" s="284" t="s">
        <v>3271</v>
      </c>
      <c r="C633" s="285" t="s">
        <v>1423</v>
      </c>
      <c r="D633" s="294" t="s">
        <v>758</v>
      </c>
      <c r="E633" s="315" t="s">
        <v>871</v>
      </c>
      <c r="F633" s="288"/>
      <c r="G633" s="296" t="s">
        <v>1297</v>
      </c>
      <c r="H633" s="19"/>
    </row>
    <row r="634" spans="2:8" ht="30.75" hidden="1" outlineLevel="1" thickBot="1">
      <c r="B634" s="284" t="s">
        <v>3272</v>
      </c>
      <c r="C634" s="285" t="s">
        <v>1425</v>
      </c>
      <c r="D634" s="294" t="s">
        <v>884</v>
      </c>
      <c r="E634" s="315" t="s">
        <v>871</v>
      </c>
      <c r="F634" s="288"/>
      <c r="G634" s="296" t="s">
        <v>1426</v>
      </c>
      <c r="H634" s="19"/>
    </row>
    <row r="635" spans="2:8" ht="17.25" hidden="1" outlineLevel="1" thickBot="1">
      <c r="B635" s="284" t="s">
        <v>1427</v>
      </c>
      <c r="C635" s="285" t="s">
        <v>1428</v>
      </c>
      <c r="D635" s="294" t="s">
        <v>884</v>
      </c>
      <c r="E635" s="315" t="s">
        <v>871</v>
      </c>
      <c r="F635" s="288"/>
      <c r="G635" s="296" t="s">
        <v>893</v>
      </c>
      <c r="H635" s="19"/>
    </row>
    <row r="636" spans="2:8" ht="17.25" hidden="1" outlineLevel="1" thickBot="1">
      <c r="B636" s="284" t="s">
        <v>1429</v>
      </c>
      <c r="C636" s="286" t="s">
        <v>1430</v>
      </c>
      <c r="D636" s="294" t="s">
        <v>884</v>
      </c>
      <c r="E636" s="287" t="s">
        <v>871</v>
      </c>
      <c r="F636" s="288"/>
      <c r="G636" s="326" t="s">
        <v>893</v>
      </c>
      <c r="H636" s="19"/>
    </row>
    <row r="637" spans="2:8" ht="17.25" hidden="1" outlineLevel="1" thickBot="1">
      <c r="B637" s="284" t="s">
        <v>3273</v>
      </c>
      <c r="C637" s="286" t="s">
        <v>1434</v>
      </c>
      <c r="D637" s="294" t="s">
        <v>884</v>
      </c>
      <c r="E637" s="287" t="s">
        <v>871</v>
      </c>
      <c r="F637" s="288"/>
      <c r="G637" s="326" t="s">
        <v>893</v>
      </c>
      <c r="H637" s="19"/>
    </row>
    <row r="638" spans="2:8" ht="30.75" hidden="1" outlineLevel="1" thickBot="1">
      <c r="B638" s="284" t="s">
        <v>3274</v>
      </c>
      <c r="C638" s="286" t="s">
        <v>1436</v>
      </c>
      <c r="D638" s="294" t="s">
        <v>758</v>
      </c>
      <c r="E638" s="287" t="s">
        <v>871</v>
      </c>
      <c r="F638" s="288"/>
      <c r="G638" s="326" t="s">
        <v>2934</v>
      </c>
      <c r="H638" s="19"/>
    </row>
    <row r="639" spans="2:8" ht="30.75" hidden="1" outlineLevel="1" thickBot="1">
      <c r="B639" s="284" t="s">
        <v>3275</v>
      </c>
      <c r="C639" s="286" t="s">
        <v>1438</v>
      </c>
      <c r="D639" s="294" t="s">
        <v>884</v>
      </c>
      <c r="E639" s="287" t="s">
        <v>871</v>
      </c>
      <c r="F639" s="288"/>
      <c r="G639" s="326" t="s">
        <v>1439</v>
      </c>
      <c r="H639" s="19"/>
    </row>
    <row r="640" spans="2:8" ht="30.75" hidden="1" outlineLevel="1" thickBot="1">
      <c r="B640" s="284" t="s">
        <v>3276</v>
      </c>
      <c r="C640" s="285" t="s">
        <v>1441</v>
      </c>
      <c r="D640" s="294" t="s">
        <v>2929</v>
      </c>
      <c r="E640" s="315" t="s">
        <v>739</v>
      </c>
      <c r="F640" s="288"/>
      <c r="G640" s="326" t="s">
        <v>2951</v>
      </c>
      <c r="H640" s="19"/>
    </row>
    <row r="641" spans="2:8" ht="17.25" hidden="1" outlineLevel="1" thickBot="1">
      <c r="B641" s="284" t="s">
        <v>3277</v>
      </c>
      <c r="C641" s="286" t="s">
        <v>1443</v>
      </c>
      <c r="D641" s="294" t="s">
        <v>884</v>
      </c>
      <c r="E641" s="287" t="s">
        <v>871</v>
      </c>
      <c r="F641" s="288"/>
      <c r="G641" s="326" t="s">
        <v>893</v>
      </c>
      <c r="H641" s="19"/>
    </row>
    <row r="642" spans="2:8" ht="33.75" hidden="1" outlineLevel="1" thickBot="1">
      <c r="B642" s="301" t="s">
        <v>3278</v>
      </c>
      <c r="C642" s="286" t="s">
        <v>1445</v>
      </c>
      <c r="D642" s="319" t="s">
        <v>755</v>
      </c>
      <c r="E642" s="315" t="s">
        <v>739</v>
      </c>
      <c r="F642" s="288"/>
      <c r="G642" s="316" t="s">
        <v>881</v>
      </c>
      <c r="H642" s="19"/>
    </row>
    <row r="643" spans="2:8" ht="17.25" hidden="1" outlineLevel="1" thickBot="1">
      <c r="B643" s="284" t="s">
        <v>1446</v>
      </c>
      <c r="C643" s="294" t="s">
        <v>1447</v>
      </c>
      <c r="D643" s="294" t="s">
        <v>738</v>
      </c>
      <c r="E643" s="315" t="s">
        <v>739</v>
      </c>
      <c r="F643" s="288"/>
      <c r="G643" s="298" t="s">
        <v>1330</v>
      </c>
      <c r="H643" s="19"/>
    </row>
    <row r="644" spans="2:8" ht="17.25" hidden="1" outlineLevel="1" thickBot="1">
      <c r="B644" s="284" t="s">
        <v>1448</v>
      </c>
      <c r="C644" s="286" t="s">
        <v>1449</v>
      </c>
      <c r="D644" s="294" t="s">
        <v>738</v>
      </c>
      <c r="E644" s="315" t="s">
        <v>739</v>
      </c>
      <c r="F644" s="288"/>
      <c r="G644" s="299" t="s">
        <v>1450</v>
      </c>
      <c r="H644" s="19"/>
    </row>
    <row r="645" spans="2:8" ht="17.25" hidden="1" outlineLevel="1" thickBot="1">
      <c r="B645" s="284" t="s">
        <v>1451</v>
      </c>
      <c r="C645" s="294" t="s">
        <v>1452</v>
      </c>
      <c r="D645" s="294" t="s">
        <v>738</v>
      </c>
      <c r="E645" s="315" t="s">
        <v>739</v>
      </c>
      <c r="F645" s="288"/>
      <c r="G645" s="299"/>
      <c r="H645" s="19"/>
    </row>
    <row r="646" spans="2:8" ht="17.25" hidden="1" outlineLevel="1" thickBot="1">
      <c r="B646" s="320" t="s">
        <v>1453</v>
      </c>
      <c r="C646" s="286" t="s">
        <v>1454</v>
      </c>
      <c r="D646" s="319" t="s">
        <v>738</v>
      </c>
      <c r="E646" s="315" t="s">
        <v>739</v>
      </c>
      <c r="F646" s="288"/>
      <c r="G646" s="299"/>
      <c r="H646" s="19"/>
    </row>
    <row r="647" spans="2:8" ht="17.25" hidden="1" outlineLevel="1" thickBot="1">
      <c r="B647" s="284" t="s">
        <v>1455</v>
      </c>
      <c r="C647" s="294" t="s">
        <v>1456</v>
      </c>
      <c r="D647" s="294" t="s">
        <v>738</v>
      </c>
      <c r="E647" s="315" t="s">
        <v>739</v>
      </c>
      <c r="F647" s="288"/>
      <c r="G647" s="299"/>
      <c r="H647" s="19"/>
    </row>
    <row r="648" spans="2:8" ht="17.25" hidden="1" outlineLevel="1" thickBot="1">
      <c r="B648" s="284" t="s">
        <v>1457</v>
      </c>
      <c r="C648" s="286" t="s">
        <v>1458</v>
      </c>
      <c r="D648" s="294" t="s">
        <v>738</v>
      </c>
      <c r="E648" s="315" t="s">
        <v>739</v>
      </c>
      <c r="F648" s="288"/>
      <c r="G648" s="299"/>
      <c r="H648" s="19"/>
    </row>
    <row r="649" spans="2:8" ht="17.25" hidden="1" outlineLevel="1" thickBot="1">
      <c r="B649" s="284" t="s">
        <v>1459</v>
      </c>
      <c r="C649" s="294" t="s">
        <v>1460</v>
      </c>
      <c r="D649" s="294" t="s">
        <v>738</v>
      </c>
      <c r="E649" s="315" t="s">
        <v>739</v>
      </c>
      <c r="F649" s="288"/>
      <c r="G649" s="299"/>
      <c r="H649" s="19"/>
    </row>
    <row r="650" spans="2:8" ht="17.25" hidden="1" outlineLevel="1" thickBot="1">
      <c r="B650" s="284" t="s">
        <v>1461</v>
      </c>
      <c r="C650" s="286" t="s">
        <v>1462</v>
      </c>
      <c r="D650" s="294" t="s">
        <v>738</v>
      </c>
      <c r="E650" s="315" t="s">
        <v>739</v>
      </c>
      <c r="F650" s="288"/>
      <c r="G650" s="299"/>
      <c r="H650" s="19"/>
    </row>
    <row r="651" spans="2:8" ht="17.25" hidden="1" outlineLevel="1" thickBot="1">
      <c r="B651" s="320" t="s">
        <v>1463</v>
      </c>
      <c r="C651" s="294" t="s">
        <v>1464</v>
      </c>
      <c r="D651" s="319" t="s">
        <v>738</v>
      </c>
      <c r="E651" s="315" t="s">
        <v>739</v>
      </c>
      <c r="F651" s="288"/>
      <c r="G651" s="299"/>
      <c r="H651" s="19"/>
    </row>
    <row r="652" spans="2:8" ht="17.25" hidden="1" outlineLevel="1" thickBot="1">
      <c r="B652" s="284" t="s">
        <v>1465</v>
      </c>
      <c r="C652" s="286" t="s">
        <v>1466</v>
      </c>
      <c r="D652" s="294" t="s">
        <v>738</v>
      </c>
      <c r="E652" s="315" t="s">
        <v>739</v>
      </c>
      <c r="F652" s="288"/>
      <c r="G652" s="299"/>
      <c r="H652" s="19"/>
    </row>
    <row r="653" spans="2:8" ht="17.25" hidden="1" outlineLevel="1" thickBot="1">
      <c r="B653" s="284" t="s">
        <v>1467</v>
      </c>
      <c r="C653" s="294" t="s">
        <v>1468</v>
      </c>
      <c r="D653" s="294" t="s">
        <v>738</v>
      </c>
      <c r="E653" s="315" t="s">
        <v>739</v>
      </c>
      <c r="F653" s="288"/>
      <c r="G653" s="300"/>
      <c r="H653" s="19"/>
    </row>
    <row r="654" spans="2:8" ht="17.25" hidden="1" outlineLevel="1" thickBot="1">
      <c r="B654" s="284" t="s">
        <v>1469</v>
      </c>
      <c r="C654" s="286" t="s">
        <v>1470</v>
      </c>
      <c r="D654" s="294" t="s">
        <v>738</v>
      </c>
      <c r="E654" s="315" t="s">
        <v>739</v>
      </c>
      <c r="F654" s="288"/>
      <c r="G654" s="298" t="s">
        <v>1330</v>
      </c>
      <c r="H654" s="19"/>
    </row>
    <row r="655" spans="2:8" ht="17.25" hidden="1" outlineLevel="1" thickBot="1">
      <c r="B655" s="284" t="s">
        <v>1471</v>
      </c>
      <c r="C655" s="294" t="s">
        <v>1472</v>
      </c>
      <c r="D655" s="294" t="s">
        <v>738</v>
      </c>
      <c r="E655" s="315" t="s">
        <v>739</v>
      </c>
      <c r="F655" s="288"/>
      <c r="G655" s="299" t="s">
        <v>1450</v>
      </c>
      <c r="H655" s="19"/>
    </row>
    <row r="656" spans="2:8" ht="17.25" hidden="1" outlineLevel="1" thickBot="1">
      <c r="B656" s="284" t="s">
        <v>1473</v>
      </c>
      <c r="C656" s="286" t="s">
        <v>1474</v>
      </c>
      <c r="D656" s="294" t="s">
        <v>738</v>
      </c>
      <c r="E656" s="315" t="s">
        <v>739</v>
      </c>
      <c r="F656" s="288"/>
      <c r="G656" s="299"/>
      <c r="H656" s="19"/>
    </row>
    <row r="657" spans="2:8" ht="17.25" hidden="1" outlineLevel="1" thickBot="1">
      <c r="B657" s="284" t="s">
        <v>1475</v>
      </c>
      <c r="C657" s="294" t="s">
        <v>1476</v>
      </c>
      <c r="D657" s="294" t="s">
        <v>738</v>
      </c>
      <c r="E657" s="315" t="s">
        <v>739</v>
      </c>
      <c r="F657" s="288"/>
      <c r="G657" s="299"/>
      <c r="H657" s="19"/>
    </row>
    <row r="658" spans="2:8" ht="17.25" hidden="1" outlineLevel="1" thickBot="1">
      <c r="B658" s="284" t="s">
        <v>1477</v>
      </c>
      <c r="C658" s="286" t="s">
        <v>1478</v>
      </c>
      <c r="D658" s="294" t="s">
        <v>738</v>
      </c>
      <c r="E658" s="315" t="s">
        <v>739</v>
      </c>
      <c r="F658" s="288"/>
      <c r="G658" s="299"/>
      <c r="H658" s="19"/>
    </row>
    <row r="659" spans="2:8" ht="17.25" hidden="1" outlineLevel="1" thickBot="1">
      <c r="B659" s="284" t="s">
        <v>1479</v>
      </c>
      <c r="C659" s="294" t="s">
        <v>1480</v>
      </c>
      <c r="D659" s="294" t="s">
        <v>738</v>
      </c>
      <c r="E659" s="315" t="s">
        <v>739</v>
      </c>
      <c r="F659" s="288"/>
      <c r="G659" s="299"/>
      <c r="H659" s="19"/>
    </row>
    <row r="660" spans="2:8" ht="17.25" hidden="1" outlineLevel="1" thickBot="1">
      <c r="B660" s="284" t="s">
        <v>1481</v>
      </c>
      <c r="C660" s="286" t="s">
        <v>1482</v>
      </c>
      <c r="D660" s="294" t="s">
        <v>738</v>
      </c>
      <c r="E660" s="315" t="s">
        <v>739</v>
      </c>
      <c r="F660" s="288"/>
      <c r="G660" s="299"/>
      <c r="H660" s="19"/>
    </row>
    <row r="661" spans="2:8" ht="17.25" hidden="1" outlineLevel="1" thickBot="1">
      <c r="B661" s="320" t="s">
        <v>1483</v>
      </c>
      <c r="C661" s="294" t="s">
        <v>1484</v>
      </c>
      <c r="D661" s="319" t="s">
        <v>738</v>
      </c>
      <c r="E661" s="315" t="s">
        <v>739</v>
      </c>
      <c r="F661" s="288"/>
      <c r="G661" s="299"/>
      <c r="H661" s="19"/>
    </row>
    <row r="662" spans="2:8" ht="17.25" hidden="1" outlineLevel="1" thickBot="1">
      <c r="B662" s="284" t="s">
        <v>1485</v>
      </c>
      <c r="C662" s="286" t="s">
        <v>1486</v>
      </c>
      <c r="D662" s="294" t="s">
        <v>738</v>
      </c>
      <c r="E662" s="315" t="s">
        <v>739</v>
      </c>
      <c r="F662" s="288"/>
      <c r="G662" s="299"/>
      <c r="H662" s="19"/>
    </row>
    <row r="663" spans="2:8" ht="17.25" hidden="1" outlineLevel="1" thickBot="1">
      <c r="B663" s="284" t="s">
        <v>1487</v>
      </c>
      <c r="C663" s="294" t="s">
        <v>1488</v>
      </c>
      <c r="D663" s="294" t="s">
        <v>738</v>
      </c>
      <c r="E663" s="315" t="s">
        <v>739</v>
      </c>
      <c r="F663" s="288"/>
      <c r="G663" s="299"/>
      <c r="H663" s="19"/>
    </row>
    <row r="664" spans="2:8" ht="17.25" hidden="1" outlineLevel="1" thickBot="1">
      <c r="B664" s="284" t="s">
        <v>1489</v>
      </c>
      <c r="C664" s="286" t="s">
        <v>1490</v>
      </c>
      <c r="D664" s="294" t="s">
        <v>884</v>
      </c>
      <c r="E664" s="315" t="s">
        <v>871</v>
      </c>
      <c r="F664" s="288"/>
      <c r="G664" s="300"/>
      <c r="H664" s="19"/>
    </row>
    <row r="665" spans="2:8" ht="17.25" hidden="1" outlineLevel="1" thickBot="1">
      <c r="B665" s="301" t="s">
        <v>3279</v>
      </c>
      <c r="C665" s="286" t="s">
        <v>1492</v>
      </c>
      <c r="D665" s="294" t="s">
        <v>755</v>
      </c>
      <c r="E665" s="315" t="s">
        <v>739</v>
      </c>
      <c r="F665" s="288"/>
      <c r="G665" s="296" t="s">
        <v>881</v>
      </c>
      <c r="H665" s="19"/>
    </row>
    <row r="666" spans="2:8" ht="17.25" hidden="1" outlineLevel="1" thickBot="1">
      <c r="B666" s="284" t="s">
        <v>1493</v>
      </c>
      <c r="C666" s="294" t="s">
        <v>1494</v>
      </c>
      <c r="D666" s="294" t="s">
        <v>738</v>
      </c>
      <c r="E666" s="315" t="s">
        <v>739</v>
      </c>
      <c r="F666" s="288"/>
      <c r="G666" s="298" t="s">
        <v>1330</v>
      </c>
      <c r="H666" s="19"/>
    </row>
    <row r="667" spans="2:8" ht="17.25" hidden="1" outlineLevel="1" thickBot="1">
      <c r="B667" s="284" t="s">
        <v>1495</v>
      </c>
      <c r="C667" s="286" t="s">
        <v>1496</v>
      </c>
      <c r="D667" s="294" t="s">
        <v>738</v>
      </c>
      <c r="E667" s="315" t="s">
        <v>739</v>
      </c>
      <c r="F667" s="288"/>
      <c r="G667" s="299" t="s">
        <v>1497</v>
      </c>
      <c r="H667" s="19"/>
    </row>
    <row r="668" spans="2:8" ht="17.25" hidden="1" outlineLevel="1" thickBot="1">
      <c r="B668" s="284" t="s">
        <v>1498</v>
      </c>
      <c r="C668" s="294" t="s">
        <v>1499</v>
      </c>
      <c r="D668" s="319" t="s">
        <v>738</v>
      </c>
      <c r="E668" s="315" t="s">
        <v>739</v>
      </c>
      <c r="F668" s="288"/>
      <c r="G668" s="299"/>
      <c r="H668" s="19"/>
    </row>
    <row r="669" spans="2:8" ht="17.25" hidden="1" outlineLevel="1" thickBot="1">
      <c r="B669" s="284" t="s">
        <v>1500</v>
      </c>
      <c r="C669" s="286" t="s">
        <v>1501</v>
      </c>
      <c r="D669" s="294" t="s">
        <v>738</v>
      </c>
      <c r="E669" s="315" t="s">
        <v>739</v>
      </c>
      <c r="F669" s="288"/>
      <c r="G669" s="299"/>
      <c r="H669" s="19"/>
    </row>
    <row r="670" spans="2:8" ht="17.25" hidden="1" outlineLevel="1" thickBot="1">
      <c r="B670" s="284" t="s">
        <v>1502</v>
      </c>
      <c r="C670" s="294" t="s">
        <v>1503</v>
      </c>
      <c r="D670" s="294" t="s">
        <v>738</v>
      </c>
      <c r="E670" s="315" t="s">
        <v>739</v>
      </c>
      <c r="F670" s="288"/>
      <c r="G670" s="299"/>
      <c r="H670" s="19"/>
    </row>
    <row r="671" spans="2:8" ht="17.25" hidden="1" outlineLevel="1" thickBot="1">
      <c r="B671" s="284" t="s">
        <v>1504</v>
      </c>
      <c r="C671" s="286" t="s">
        <v>1505</v>
      </c>
      <c r="D671" s="294" t="s">
        <v>738</v>
      </c>
      <c r="E671" s="315" t="s">
        <v>739</v>
      </c>
      <c r="F671" s="288"/>
      <c r="G671" s="299"/>
      <c r="H671" s="19"/>
    </row>
    <row r="672" spans="2:8" ht="17.25" hidden="1" outlineLevel="1" thickBot="1">
      <c r="B672" s="284" t="s">
        <v>1506</v>
      </c>
      <c r="C672" s="294" t="s">
        <v>1507</v>
      </c>
      <c r="D672" s="294" t="s">
        <v>738</v>
      </c>
      <c r="E672" s="315" t="s">
        <v>739</v>
      </c>
      <c r="F672" s="288"/>
      <c r="G672" s="299"/>
      <c r="H672" s="19"/>
    </row>
    <row r="673" spans="1:8" ht="17.25" hidden="1" outlineLevel="1" thickBot="1">
      <c r="B673" s="284" t="s">
        <v>1508</v>
      </c>
      <c r="C673" s="286" t="s">
        <v>1509</v>
      </c>
      <c r="D673" s="319" t="s">
        <v>738</v>
      </c>
      <c r="E673" s="315" t="s">
        <v>739</v>
      </c>
      <c r="F673" s="288"/>
      <c r="G673" s="299"/>
      <c r="H673" s="19"/>
    </row>
    <row r="674" spans="1:8" ht="17.25" hidden="1" outlineLevel="1" thickBot="1">
      <c r="B674" s="284" t="s">
        <v>1510</v>
      </c>
      <c r="C674" s="294" t="s">
        <v>1511</v>
      </c>
      <c r="D674" s="294" t="s">
        <v>738</v>
      </c>
      <c r="E674" s="315" t="s">
        <v>739</v>
      </c>
      <c r="F674" s="288"/>
      <c r="G674" s="299"/>
      <c r="H674" s="19"/>
    </row>
    <row r="675" spans="1:8" ht="17.25" hidden="1" outlineLevel="1" thickBot="1">
      <c r="B675" s="284" t="s">
        <v>1512</v>
      </c>
      <c r="C675" s="286" t="s">
        <v>1513</v>
      </c>
      <c r="D675" s="294" t="s">
        <v>738</v>
      </c>
      <c r="E675" s="315" t="s">
        <v>739</v>
      </c>
      <c r="F675" s="288"/>
      <c r="G675" s="299"/>
      <c r="H675" s="19"/>
    </row>
    <row r="676" spans="1:8" ht="17.25" hidden="1" outlineLevel="1" thickBot="1">
      <c r="B676" s="284" t="s">
        <v>1514</v>
      </c>
      <c r="C676" s="294" t="s">
        <v>1515</v>
      </c>
      <c r="D676" s="294" t="s">
        <v>738</v>
      </c>
      <c r="E676" s="315" t="s">
        <v>739</v>
      </c>
      <c r="F676" s="288"/>
      <c r="G676" s="300"/>
      <c r="H676" s="19"/>
    </row>
    <row r="677" spans="1:8" ht="17.25" hidden="1" outlineLevel="1" thickBot="1">
      <c r="B677" s="284" t="s">
        <v>1516</v>
      </c>
      <c r="C677" s="286" t="s">
        <v>1517</v>
      </c>
      <c r="D677" s="294" t="s">
        <v>758</v>
      </c>
      <c r="E677" s="287" t="s">
        <v>871</v>
      </c>
      <c r="F677" s="288"/>
      <c r="G677" s="296" t="s">
        <v>1401</v>
      </c>
      <c r="H677" s="19"/>
    </row>
    <row r="678" spans="1:8" ht="17.25" hidden="1" outlineLevel="1" thickBot="1">
      <c r="B678" s="284" t="s">
        <v>1518</v>
      </c>
      <c r="C678" s="294" t="s">
        <v>1519</v>
      </c>
      <c r="D678" s="294" t="s">
        <v>884</v>
      </c>
      <c r="E678" s="287" t="s">
        <v>871</v>
      </c>
      <c r="F678" s="288"/>
      <c r="G678" s="296" t="s">
        <v>1404</v>
      </c>
      <c r="H678" s="19"/>
    </row>
    <row r="679" spans="1:8" ht="17.25" hidden="1" outlineLevel="1" thickBot="1">
      <c r="A679" s="308"/>
      <c r="B679" s="309" t="s">
        <v>3280</v>
      </c>
      <c r="C679" s="286" t="s">
        <v>3281</v>
      </c>
      <c r="D679" s="286" t="s">
        <v>454</v>
      </c>
      <c r="E679" s="295" t="s">
        <v>871</v>
      </c>
      <c r="F679" s="288"/>
      <c r="G679" s="321" t="s">
        <v>2502</v>
      </c>
      <c r="H679" s="19"/>
    </row>
    <row r="680" spans="1:8" ht="17.25" hidden="1" outlineLevel="1" thickBot="1">
      <c r="B680" s="311" t="s">
        <v>3282</v>
      </c>
      <c r="C680" s="312" t="s">
        <v>3283</v>
      </c>
      <c r="D680" s="312" t="s">
        <v>454</v>
      </c>
      <c r="E680" s="313" t="s">
        <v>871</v>
      </c>
      <c r="F680" s="288"/>
      <c r="G680" s="314" t="s">
        <v>2505</v>
      </c>
      <c r="H680" s="19"/>
    </row>
    <row r="681" spans="1:8" ht="17.25" hidden="1" outlineLevel="1" thickBot="1">
      <c r="B681" s="284" t="s">
        <v>3284</v>
      </c>
      <c r="C681" s="286" t="s">
        <v>3285</v>
      </c>
      <c r="D681" s="294" t="s">
        <v>884</v>
      </c>
      <c r="E681" s="315" t="s">
        <v>2626</v>
      </c>
      <c r="F681" s="288"/>
      <c r="G681" s="316" t="s">
        <v>893</v>
      </c>
      <c r="H681" s="19"/>
    </row>
    <row r="682" spans="1:8" ht="45.75" hidden="1" outlineLevel="1" thickBot="1">
      <c r="B682" s="284" t="s">
        <v>3286</v>
      </c>
      <c r="C682" s="286" t="s">
        <v>3287</v>
      </c>
      <c r="D682" s="294" t="s">
        <v>3029</v>
      </c>
      <c r="E682" s="315" t="s">
        <v>2626</v>
      </c>
      <c r="F682" s="288"/>
      <c r="G682" s="316" t="s">
        <v>2673</v>
      </c>
      <c r="H682" s="19"/>
    </row>
    <row r="683" spans="1:8" ht="17.25" hidden="1" outlineLevel="1" thickBot="1">
      <c r="B683" s="284" t="s">
        <v>3288</v>
      </c>
      <c r="C683" s="286" t="s">
        <v>3289</v>
      </c>
      <c r="D683" s="294" t="s">
        <v>449</v>
      </c>
      <c r="E683" s="315" t="s">
        <v>2626</v>
      </c>
      <c r="F683" s="288"/>
      <c r="G683" s="316" t="s">
        <v>3032</v>
      </c>
      <c r="H683" s="19"/>
    </row>
    <row r="684" spans="1:8" ht="17.25" hidden="1" outlineLevel="1" thickBot="1">
      <c r="B684" s="284" t="s">
        <v>3290</v>
      </c>
      <c r="C684" s="286" t="s">
        <v>3291</v>
      </c>
      <c r="D684" s="294" t="s">
        <v>454</v>
      </c>
      <c r="E684" s="315" t="s">
        <v>2626</v>
      </c>
      <c r="F684" s="288"/>
      <c r="G684" s="316" t="s">
        <v>2688</v>
      </c>
      <c r="H684" s="19"/>
    </row>
    <row r="685" spans="1:8" ht="30.75" hidden="1" outlineLevel="1" thickBot="1">
      <c r="B685" s="284" t="s">
        <v>3292</v>
      </c>
      <c r="C685" s="286" t="s">
        <v>3293</v>
      </c>
      <c r="D685" s="294" t="s">
        <v>884</v>
      </c>
      <c r="E685" s="315" t="s">
        <v>2626</v>
      </c>
      <c r="F685" s="288"/>
      <c r="G685" s="316" t="s">
        <v>2691</v>
      </c>
      <c r="H685" s="19"/>
    </row>
    <row r="686" spans="1:8" ht="30.75" hidden="1" outlineLevel="1" thickBot="1">
      <c r="B686" s="284" t="s">
        <v>3294</v>
      </c>
      <c r="C686" s="286" t="s">
        <v>3295</v>
      </c>
      <c r="D686" s="294" t="s">
        <v>884</v>
      </c>
      <c r="E686" s="315" t="s">
        <v>2626</v>
      </c>
      <c r="F686" s="288"/>
      <c r="G686" s="316" t="s">
        <v>3038</v>
      </c>
      <c r="H686" s="19"/>
    </row>
    <row r="687" spans="1:8" ht="90.75" hidden="1" outlineLevel="1" thickBot="1">
      <c r="B687" s="284" t="s">
        <v>3296</v>
      </c>
      <c r="C687" s="286" t="s">
        <v>3297</v>
      </c>
      <c r="D687" s="294" t="s">
        <v>884</v>
      </c>
      <c r="E687" s="315" t="s">
        <v>2626</v>
      </c>
      <c r="F687" s="288"/>
      <c r="G687" s="316" t="s">
        <v>3298</v>
      </c>
      <c r="H687" s="19"/>
    </row>
    <row r="688" spans="1:8" ht="17.25" hidden="1" outlineLevel="1" thickBot="1">
      <c r="B688" s="284" t="s">
        <v>3299</v>
      </c>
      <c r="C688" s="286" t="s">
        <v>3300</v>
      </c>
      <c r="D688" s="294" t="s">
        <v>884</v>
      </c>
      <c r="E688" s="315" t="s">
        <v>2626</v>
      </c>
      <c r="F688" s="288"/>
      <c r="G688" s="316" t="s">
        <v>893</v>
      </c>
      <c r="H688" s="19"/>
    </row>
    <row r="689" spans="2:8" ht="17.25" hidden="1" outlineLevel="1" thickBot="1">
      <c r="B689" s="284" t="s">
        <v>3301</v>
      </c>
      <c r="C689" s="286" t="s">
        <v>3302</v>
      </c>
      <c r="D689" s="294" t="s">
        <v>454</v>
      </c>
      <c r="E689" s="315" t="s">
        <v>2626</v>
      </c>
      <c r="F689" s="288"/>
      <c r="G689" s="316" t="s">
        <v>1297</v>
      </c>
      <c r="H689" s="19"/>
    </row>
    <row r="690" spans="2:8" ht="30.75" hidden="1" outlineLevel="1" thickBot="1">
      <c r="B690" s="284" t="s">
        <v>3303</v>
      </c>
      <c r="C690" s="286" t="s">
        <v>3304</v>
      </c>
      <c r="D690" s="294" t="s">
        <v>3029</v>
      </c>
      <c r="E690" s="315" t="s">
        <v>2626</v>
      </c>
      <c r="F690" s="288"/>
      <c r="G690" s="316" t="s">
        <v>2705</v>
      </c>
      <c r="H690" s="19"/>
    </row>
    <row r="691" spans="2:8" ht="17.25" hidden="1" outlineLevel="1" thickBot="1">
      <c r="B691" s="284" t="s">
        <v>3305</v>
      </c>
      <c r="C691" s="286" t="s">
        <v>3306</v>
      </c>
      <c r="D691" s="294" t="s">
        <v>454</v>
      </c>
      <c r="E691" s="315" t="s">
        <v>2626</v>
      </c>
      <c r="F691" s="288"/>
      <c r="G691" s="316" t="s">
        <v>2711</v>
      </c>
      <c r="H691" s="19"/>
    </row>
    <row r="692" spans="2:8" ht="17.25" hidden="1" outlineLevel="1" thickBot="1">
      <c r="B692" s="284" t="s">
        <v>3307</v>
      </c>
      <c r="C692" s="286" t="s">
        <v>3308</v>
      </c>
      <c r="D692" s="294" t="s">
        <v>884</v>
      </c>
      <c r="E692" s="315" t="s">
        <v>2626</v>
      </c>
      <c r="F692" s="288"/>
      <c r="G692" s="316" t="s">
        <v>893</v>
      </c>
      <c r="H692" s="19"/>
    </row>
    <row r="693" spans="2:8" ht="17.25" hidden="1" outlineLevel="1" thickBot="1">
      <c r="B693" s="284" t="s">
        <v>3309</v>
      </c>
      <c r="C693" s="286" t="s">
        <v>3310</v>
      </c>
      <c r="D693" s="294" t="s">
        <v>884</v>
      </c>
      <c r="E693" s="315" t="s">
        <v>2626</v>
      </c>
      <c r="F693" s="288"/>
      <c r="G693" s="316" t="s">
        <v>893</v>
      </c>
      <c r="H693" s="19"/>
    </row>
    <row r="694" spans="2:8" ht="17.25" hidden="1" outlineLevel="1" thickBot="1">
      <c r="B694" s="284" t="s">
        <v>3311</v>
      </c>
      <c r="C694" s="286" t="s">
        <v>3312</v>
      </c>
      <c r="D694" s="294" t="s">
        <v>884</v>
      </c>
      <c r="E694" s="315" t="s">
        <v>2626</v>
      </c>
      <c r="F694" s="288"/>
      <c r="G694" s="316" t="s">
        <v>893</v>
      </c>
      <c r="H694" s="19"/>
    </row>
    <row r="695" spans="2:8" ht="17.25" hidden="1" outlineLevel="1" thickBot="1">
      <c r="B695" s="284" t="s">
        <v>3313</v>
      </c>
      <c r="C695" s="286" t="s">
        <v>3314</v>
      </c>
      <c r="D695" s="294" t="s">
        <v>2352</v>
      </c>
      <c r="E695" s="315" t="s">
        <v>2626</v>
      </c>
      <c r="F695" s="288"/>
      <c r="G695" s="296" t="s">
        <v>1022</v>
      </c>
      <c r="H695" s="19"/>
    </row>
    <row r="696" spans="2:8" ht="17.25" hidden="1" outlineLevel="1" thickBot="1">
      <c r="B696" s="284" t="s">
        <v>3315</v>
      </c>
      <c r="C696" s="286" t="s">
        <v>3316</v>
      </c>
      <c r="D696" s="294" t="s">
        <v>806</v>
      </c>
      <c r="E696" s="315" t="s">
        <v>2626</v>
      </c>
      <c r="F696" s="288"/>
      <c r="G696" s="296" t="s">
        <v>2702</v>
      </c>
      <c r="H696" s="19"/>
    </row>
    <row r="697" spans="2:8" ht="17.25" hidden="1" outlineLevel="1" thickBot="1">
      <c r="B697" s="284" t="s">
        <v>3317</v>
      </c>
      <c r="C697" s="286" t="s">
        <v>3318</v>
      </c>
      <c r="D697" s="294" t="s">
        <v>2352</v>
      </c>
      <c r="E697" s="315" t="s">
        <v>2626</v>
      </c>
      <c r="F697" s="288"/>
      <c r="G697" s="298" t="s">
        <v>3319</v>
      </c>
      <c r="H697" s="19"/>
    </row>
    <row r="698" spans="2:8" ht="17.25" hidden="1" outlineLevel="1" thickBot="1">
      <c r="B698" s="284" t="s">
        <v>3320</v>
      </c>
      <c r="C698" s="286" t="s">
        <v>3321</v>
      </c>
      <c r="D698" s="294" t="s">
        <v>2352</v>
      </c>
      <c r="E698" s="315" t="s">
        <v>2626</v>
      </c>
      <c r="F698" s="288"/>
      <c r="G698" s="299" t="s">
        <v>3065</v>
      </c>
      <c r="H698" s="19"/>
    </row>
    <row r="699" spans="2:8" ht="17.25" hidden="1" outlineLevel="1" thickBot="1">
      <c r="B699" s="284" t="s">
        <v>3322</v>
      </c>
      <c r="C699" s="286" t="s">
        <v>3323</v>
      </c>
      <c r="D699" s="294" t="s">
        <v>2352</v>
      </c>
      <c r="E699" s="315" t="s">
        <v>2626</v>
      </c>
      <c r="F699" s="288"/>
      <c r="G699" s="299"/>
      <c r="H699" s="19"/>
    </row>
    <row r="700" spans="2:8" ht="17.25" hidden="1" outlineLevel="1" thickBot="1">
      <c r="B700" s="284" t="s">
        <v>3324</v>
      </c>
      <c r="C700" s="286" t="s">
        <v>3325</v>
      </c>
      <c r="D700" s="294" t="s">
        <v>2352</v>
      </c>
      <c r="E700" s="315" t="s">
        <v>2626</v>
      </c>
      <c r="F700" s="288"/>
      <c r="G700" s="299"/>
      <c r="H700" s="19"/>
    </row>
    <row r="701" spans="2:8" ht="17.25" hidden="1" outlineLevel="1" thickBot="1">
      <c r="B701" s="284" t="s">
        <v>3326</v>
      </c>
      <c r="C701" s="286" t="s">
        <v>3327</v>
      </c>
      <c r="D701" s="294" t="s">
        <v>2352</v>
      </c>
      <c r="E701" s="315" t="s">
        <v>2626</v>
      </c>
      <c r="F701" s="288"/>
      <c r="G701" s="299"/>
      <c r="H701" s="19"/>
    </row>
    <row r="702" spans="2:8" ht="17.25" hidden="1" outlineLevel="1" thickBot="1">
      <c r="B702" s="284" t="s">
        <v>3328</v>
      </c>
      <c r="C702" s="286" t="s">
        <v>3329</v>
      </c>
      <c r="D702" s="294" t="s">
        <v>2352</v>
      </c>
      <c r="E702" s="315" t="s">
        <v>2626</v>
      </c>
      <c r="F702" s="288"/>
      <c r="G702" s="299"/>
      <c r="H702" s="19"/>
    </row>
    <row r="703" spans="2:8" ht="17.25" hidden="1" outlineLevel="1" thickBot="1">
      <c r="B703" s="284" t="s">
        <v>3330</v>
      </c>
      <c r="C703" s="286" t="s">
        <v>3331</v>
      </c>
      <c r="D703" s="294" t="s">
        <v>2352</v>
      </c>
      <c r="E703" s="315" t="s">
        <v>2626</v>
      </c>
      <c r="F703" s="288"/>
      <c r="G703" s="299"/>
      <c r="H703" s="19"/>
    </row>
    <row r="704" spans="2:8" ht="17.25" hidden="1" outlineLevel="1" thickBot="1">
      <c r="B704" s="284" t="s">
        <v>3332</v>
      </c>
      <c r="C704" s="286" t="s">
        <v>3333</v>
      </c>
      <c r="D704" s="294" t="s">
        <v>2352</v>
      </c>
      <c r="E704" s="315" t="s">
        <v>2626</v>
      </c>
      <c r="F704" s="288"/>
      <c r="G704" s="299"/>
      <c r="H704" s="19"/>
    </row>
    <row r="705" spans="2:8" ht="17.25" hidden="1" outlineLevel="1" thickBot="1">
      <c r="B705" s="284" t="s">
        <v>3334</v>
      </c>
      <c r="C705" s="286" t="s">
        <v>3335</v>
      </c>
      <c r="D705" s="294" t="s">
        <v>2352</v>
      </c>
      <c r="E705" s="315" t="s">
        <v>2626</v>
      </c>
      <c r="F705" s="288"/>
      <c r="G705" s="299"/>
      <c r="H705" s="19"/>
    </row>
    <row r="706" spans="2:8" ht="17.25" hidden="1" outlineLevel="1" thickBot="1">
      <c r="B706" s="284" t="s">
        <v>3336</v>
      </c>
      <c r="C706" s="286" t="s">
        <v>3337</v>
      </c>
      <c r="D706" s="294" t="s">
        <v>2352</v>
      </c>
      <c r="E706" s="315" t="s">
        <v>2626</v>
      </c>
      <c r="F706" s="288"/>
      <c r="G706" s="299"/>
      <c r="H706" s="19"/>
    </row>
    <row r="707" spans="2:8" ht="17.25" hidden="1" outlineLevel="1" thickBot="1">
      <c r="B707" s="284" t="s">
        <v>3338</v>
      </c>
      <c r="C707" s="286" t="s">
        <v>3339</v>
      </c>
      <c r="D707" s="294" t="s">
        <v>2352</v>
      </c>
      <c r="E707" s="315" t="s">
        <v>2626</v>
      </c>
      <c r="F707" s="288"/>
      <c r="G707" s="299"/>
      <c r="H707" s="19"/>
    </row>
    <row r="708" spans="2:8" ht="17.25" hidden="1" outlineLevel="1" thickBot="1">
      <c r="B708" s="284" t="s">
        <v>3340</v>
      </c>
      <c r="C708" s="286" t="s">
        <v>3341</v>
      </c>
      <c r="D708" s="294" t="s">
        <v>2352</v>
      </c>
      <c r="E708" s="315" t="s">
        <v>2626</v>
      </c>
      <c r="F708" s="288"/>
      <c r="G708" s="300"/>
      <c r="H708" s="19"/>
    </row>
    <row r="709" spans="2:8" ht="17.25" hidden="1" outlineLevel="1" thickBot="1">
      <c r="B709" s="320" t="s">
        <v>3342</v>
      </c>
      <c r="C709" s="286" t="s">
        <v>3343</v>
      </c>
      <c r="D709" s="294" t="s">
        <v>2352</v>
      </c>
      <c r="E709" s="315" t="s">
        <v>2626</v>
      </c>
      <c r="F709" s="288"/>
      <c r="G709" s="296" t="s">
        <v>1022</v>
      </c>
      <c r="H709" s="19"/>
    </row>
    <row r="710" spans="2:8" ht="17.25" hidden="1" outlineLevel="1" thickBot="1">
      <c r="B710" s="284" t="s">
        <v>3344</v>
      </c>
      <c r="C710" s="286" t="s">
        <v>3345</v>
      </c>
      <c r="D710" s="294" t="s">
        <v>806</v>
      </c>
      <c r="E710" s="315" t="s">
        <v>2626</v>
      </c>
      <c r="F710" s="288"/>
      <c r="G710" s="296" t="s">
        <v>2702</v>
      </c>
      <c r="H710" s="19"/>
    </row>
    <row r="711" spans="2:8" ht="17.25" hidden="1" outlineLevel="1" thickBot="1">
      <c r="B711" s="284" t="s">
        <v>3346</v>
      </c>
      <c r="C711" s="286" t="s">
        <v>3347</v>
      </c>
      <c r="D711" s="294" t="s">
        <v>2352</v>
      </c>
      <c r="E711" s="315" t="s">
        <v>2626</v>
      </c>
      <c r="F711" s="288"/>
      <c r="G711" s="298" t="s">
        <v>3348</v>
      </c>
      <c r="H711" s="19"/>
    </row>
    <row r="712" spans="2:8" ht="17.25" hidden="1" outlineLevel="1" thickBot="1">
      <c r="B712" s="284" t="s">
        <v>3349</v>
      </c>
      <c r="C712" s="286" t="s">
        <v>3350</v>
      </c>
      <c r="D712" s="294" t="s">
        <v>2352</v>
      </c>
      <c r="E712" s="315" t="s">
        <v>2626</v>
      </c>
      <c r="F712" s="288"/>
      <c r="G712" s="299" t="s">
        <v>3065</v>
      </c>
      <c r="H712" s="19"/>
    </row>
    <row r="713" spans="2:8" ht="17.25" hidden="1" outlineLevel="1" thickBot="1">
      <c r="B713" s="284" t="s">
        <v>3351</v>
      </c>
      <c r="C713" s="286" t="s">
        <v>3352</v>
      </c>
      <c r="D713" s="294" t="s">
        <v>2352</v>
      </c>
      <c r="E713" s="315" t="s">
        <v>2626</v>
      </c>
      <c r="F713" s="288"/>
      <c r="G713" s="299"/>
      <c r="H713" s="19"/>
    </row>
    <row r="714" spans="2:8" ht="17.25" hidden="1" outlineLevel="1" thickBot="1">
      <c r="B714" s="284" t="s">
        <v>3353</v>
      </c>
      <c r="C714" s="286" t="s">
        <v>3354</v>
      </c>
      <c r="D714" s="294" t="s">
        <v>2352</v>
      </c>
      <c r="E714" s="315" t="s">
        <v>2626</v>
      </c>
      <c r="F714" s="288"/>
      <c r="G714" s="299"/>
      <c r="H714" s="19"/>
    </row>
    <row r="715" spans="2:8" ht="17.25" hidden="1" outlineLevel="1" thickBot="1">
      <c r="B715" s="284" t="s">
        <v>3355</v>
      </c>
      <c r="C715" s="286" t="s">
        <v>3356</v>
      </c>
      <c r="D715" s="294" t="s">
        <v>2352</v>
      </c>
      <c r="E715" s="315" t="s">
        <v>2626</v>
      </c>
      <c r="F715" s="288"/>
      <c r="G715" s="299"/>
      <c r="H715" s="19"/>
    </row>
    <row r="716" spans="2:8" ht="17.25" hidden="1" outlineLevel="1" thickBot="1">
      <c r="B716" s="284" t="s">
        <v>3357</v>
      </c>
      <c r="C716" s="286" t="s">
        <v>3358</v>
      </c>
      <c r="D716" s="294" t="s">
        <v>2352</v>
      </c>
      <c r="E716" s="315" t="s">
        <v>2626</v>
      </c>
      <c r="F716" s="288"/>
      <c r="G716" s="299"/>
      <c r="H716" s="19"/>
    </row>
    <row r="717" spans="2:8" ht="17.25" hidden="1" outlineLevel="1" thickBot="1">
      <c r="B717" s="284" t="s">
        <v>3359</v>
      </c>
      <c r="C717" s="286" t="s">
        <v>3360</v>
      </c>
      <c r="D717" s="294" t="s">
        <v>2352</v>
      </c>
      <c r="E717" s="315" t="s">
        <v>2626</v>
      </c>
      <c r="F717" s="288"/>
      <c r="G717" s="299"/>
      <c r="H717" s="19"/>
    </row>
    <row r="718" spans="2:8" ht="17.25" hidden="1" outlineLevel="1" thickBot="1">
      <c r="B718" s="284" t="s">
        <v>3361</v>
      </c>
      <c r="C718" s="286" t="s">
        <v>3362</v>
      </c>
      <c r="D718" s="294" t="s">
        <v>2352</v>
      </c>
      <c r="E718" s="315" t="s">
        <v>2626</v>
      </c>
      <c r="F718" s="288"/>
      <c r="G718" s="299"/>
      <c r="H718" s="19"/>
    </row>
    <row r="719" spans="2:8" ht="17.25" hidden="1" outlineLevel="1" thickBot="1">
      <c r="B719" s="284" t="s">
        <v>3363</v>
      </c>
      <c r="C719" s="286" t="s">
        <v>3364</v>
      </c>
      <c r="D719" s="294" t="s">
        <v>2352</v>
      </c>
      <c r="E719" s="315" t="s">
        <v>2626</v>
      </c>
      <c r="F719" s="288"/>
      <c r="G719" s="299"/>
      <c r="H719" s="19"/>
    </row>
    <row r="720" spans="2:8" ht="17.25" hidden="1" outlineLevel="1" thickBot="1">
      <c r="B720" s="284" t="s">
        <v>3365</v>
      </c>
      <c r="C720" s="286" t="s">
        <v>3366</v>
      </c>
      <c r="D720" s="294" t="s">
        <v>2352</v>
      </c>
      <c r="E720" s="315" t="s">
        <v>2626</v>
      </c>
      <c r="F720" s="288"/>
      <c r="G720" s="299"/>
      <c r="H720" s="19"/>
    </row>
    <row r="721" spans="2:8" ht="17.25" hidden="1" outlineLevel="1" thickBot="1">
      <c r="B721" s="284" t="s">
        <v>3367</v>
      </c>
      <c r="C721" s="286" t="s">
        <v>3368</v>
      </c>
      <c r="D721" s="294" t="s">
        <v>2352</v>
      </c>
      <c r="E721" s="315" t="s">
        <v>2626</v>
      </c>
      <c r="F721" s="288"/>
      <c r="G721" s="299"/>
      <c r="H721" s="19"/>
    </row>
    <row r="722" spans="2:8" ht="17.25" hidden="1" outlineLevel="1" thickBot="1">
      <c r="B722" s="284" t="s">
        <v>3369</v>
      </c>
      <c r="C722" s="286" t="s">
        <v>3370</v>
      </c>
      <c r="D722" s="294" t="s">
        <v>2352</v>
      </c>
      <c r="E722" s="315" t="s">
        <v>2626</v>
      </c>
      <c r="F722" s="288"/>
      <c r="G722" s="300"/>
      <c r="H722" s="19"/>
    </row>
    <row r="723" spans="2:8" ht="17.25" hidden="1" outlineLevel="1" thickBot="1">
      <c r="B723" s="284" t="s">
        <v>3371</v>
      </c>
      <c r="C723" s="286" t="s">
        <v>3372</v>
      </c>
      <c r="D723" s="294" t="s">
        <v>2352</v>
      </c>
      <c r="E723" s="315" t="s">
        <v>2626</v>
      </c>
      <c r="F723" s="288"/>
      <c r="G723" s="296" t="s">
        <v>1022</v>
      </c>
      <c r="H723" s="19"/>
    </row>
    <row r="724" spans="2:8" ht="17.25" hidden="1" outlineLevel="1" thickBot="1">
      <c r="B724" s="284" t="s">
        <v>3373</v>
      </c>
      <c r="C724" s="286" t="s">
        <v>3374</v>
      </c>
      <c r="D724" s="294" t="s">
        <v>806</v>
      </c>
      <c r="E724" s="315" t="s">
        <v>2626</v>
      </c>
      <c r="F724" s="288"/>
      <c r="G724" s="296" t="s">
        <v>2702</v>
      </c>
      <c r="H724" s="19"/>
    </row>
    <row r="725" spans="2:8" ht="17.25" hidden="1" outlineLevel="1" thickBot="1">
      <c r="B725" s="284" t="s">
        <v>3375</v>
      </c>
      <c r="C725" s="286" t="s">
        <v>3376</v>
      </c>
      <c r="D725" s="294" t="s">
        <v>2352</v>
      </c>
      <c r="E725" s="315" t="s">
        <v>2626</v>
      </c>
      <c r="F725" s="288"/>
      <c r="G725" s="298" t="s">
        <v>3377</v>
      </c>
      <c r="H725" s="19"/>
    </row>
    <row r="726" spans="2:8" ht="17.25" hidden="1" outlineLevel="1" thickBot="1">
      <c r="B726" s="284" t="s">
        <v>3378</v>
      </c>
      <c r="C726" s="286" t="s">
        <v>3379</v>
      </c>
      <c r="D726" s="294" t="s">
        <v>2352</v>
      </c>
      <c r="E726" s="315" t="s">
        <v>2626</v>
      </c>
      <c r="F726" s="288"/>
      <c r="G726" s="299" t="s">
        <v>3065</v>
      </c>
      <c r="H726" s="19"/>
    </row>
    <row r="727" spans="2:8" ht="17.25" hidden="1" outlineLevel="1" thickBot="1">
      <c r="B727" s="284" t="s">
        <v>3380</v>
      </c>
      <c r="C727" s="286" t="s">
        <v>3381</v>
      </c>
      <c r="D727" s="294" t="s">
        <v>2352</v>
      </c>
      <c r="E727" s="315" t="s">
        <v>2626</v>
      </c>
      <c r="F727" s="288"/>
      <c r="G727" s="299"/>
      <c r="H727" s="19"/>
    </row>
    <row r="728" spans="2:8" ht="17.25" hidden="1" outlineLevel="1" thickBot="1">
      <c r="B728" s="284" t="s">
        <v>3382</v>
      </c>
      <c r="C728" s="286" t="s">
        <v>3383</v>
      </c>
      <c r="D728" s="294" t="s">
        <v>2352</v>
      </c>
      <c r="E728" s="315" t="s">
        <v>2626</v>
      </c>
      <c r="F728" s="288"/>
      <c r="G728" s="299"/>
      <c r="H728" s="19"/>
    </row>
    <row r="729" spans="2:8" ht="17.25" hidden="1" outlineLevel="1" thickBot="1">
      <c r="B729" s="284" t="s">
        <v>3384</v>
      </c>
      <c r="C729" s="286" t="s">
        <v>3385</v>
      </c>
      <c r="D729" s="294" t="s">
        <v>2352</v>
      </c>
      <c r="E729" s="315" t="s">
        <v>2626</v>
      </c>
      <c r="F729" s="288"/>
      <c r="G729" s="299"/>
      <c r="H729" s="19"/>
    </row>
    <row r="730" spans="2:8" ht="17.25" hidden="1" outlineLevel="1" thickBot="1">
      <c r="B730" s="284" t="s">
        <v>3386</v>
      </c>
      <c r="C730" s="286" t="s">
        <v>3387</v>
      </c>
      <c r="D730" s="294" t="s">
        <v>2352</v>
      </c>
      <c r="E730" s="315" t="s">
        <v>2626</v>
      </c>
      <c r="F730" s="288"/>
      <c r="G730" s="299"/>
      <c r="H730" s="19"/>
    </row>
    <row r="731" spans="2:8" ht="17.25" hidden="1" outlineLevel="1" thickBot="1">
      <c r="B731" s="284" t="s">
        <v>3388</v>
      </c>
      <c r="C731" s="286" t="s">
        <v>3389</v>
      </c>
      <c r="D731" s="294" t="s">
        <v>2352</v>
      </c>
      <c r="E731" s="315" t="s">
        <v>2626</v>
      </c>
      <c r="F731" s="288"/>
      <c r="G731" s="299"/>
      <c r="H731" s="19"/>
    </row>
    <row r="732" spans="2:8" ht="17.25" hidden="1" outlineLevel="1" thickBot="1">
      <c r="B732" s="284" t="s">
        <v>3390</v>
      </c>
      <c r="C732" s="286" t="s">
        <v>3391</v>
      </c>
      <c r="D732" s="294" t="s">
        <v>2352</v>
      </c>
      <c r="E732" s="315" t="s">
        <v>2626</v>
      </c>
      <c r="F732" s="288"/>
      <c r="G732" s="299"/>
      <c r="H732" s="19"/>
    </row>
    <row r="733" spans="2:8" ht="17.25" hidden="1" outlineLevel="1" thickBot="1">
      <c r="B733" s="284" t="s">
        <v>3392</v>
      </c>
      <c r="C733" s="286" t="s">
        <v>3393</v>
      </c>
      <c r="D733" s="294" t="s">
        <v>2352</v>
      </c>
      <c r="E733" s="315" t="s">
        <v>2626</v>
      </c>
      <c r="F733" s="288"/>
      <c r="G733" s="299"/>
      <c r="H733" s="19"/>
    </row>
    <row r="734" spans="2:8" ht="17.25" hidden="1" outlineLevel="1" thickBot="1">
      <c r="B734" s="284" t="s">
        <v>3394</v>
      </c>
      <c r="C734" s="286" t="s">
        <v>3395</v>
      </c>
      <c r="D734" s="294" t="s">
        <v>2352</v>
      </c>
      <c r="E734" s="315" t="s">
        <v>2626</v>
      </c>
      <c r="F734" s="288"/>
      <c r="G734" s="299"/>
      <c r="H734" s="19"/>
    </row>
    <row r="735" spans="2:8" ht="17.25" hidden="1" outlineLevel="1" thickBot="1">
      <c r="B735" s="284" t="s">
        <v>3396</v>
      </c>
      <c r="C735" s="286" t="s">
        <v>3397</v>
      </c>
      <c r="D735" s="294" t="s">
        <v>2352</v>
      </c>
      <c r="E735" s="315" t="s">
        <v>2626</v>
      </c>
      <c r="F735" s="288"/>
      <c r="G735" s="299"/>
      <c r="H735" s="19"/>
    </row>
    <row r="736" spans="2:8" ht="17.25" hidden="1" outlineLevel="1" thickBot="1">
      <c r="B736" s="284" t="s">
        <v>3398</v>
      </c>
      <c r="C736" s="286" t="s">
        <v>3399</v>
      </c>
      <c r="D736" s="294" t="s">
        <v>2352</v>
      </c>
      <c r="E736" s="315" t="s">
        <v>2626</v>
      </c>
      <c r="F736" s="288"/>
      <c r="G736" s="300"/>
      <c r="H736" s="19"/>
    </row>
    <row r="737" spans="2:8" ht="45.75" hidden="1" outlineLevel="1" thickBot="1">
      <c r="B737" s="284" t="s">
        <v>1524</v>
      </c>
      <c r="C737" s="285" t="s">
        <v>1525</v>
      </c>
      <c r="D737" s="294" t="s">
        <v>870</v>
      </c>
      <c r="E737" s="315" t="s">
        <v>871</v>
      </c>
      <c r="F737" s="288"/>
      <c r="G737" s="316" t="s">
        <v>1289</v>
      </c>
      <c r="H737" s="19"/>
    </row>
    <row r="738" spans="2:8" ht="60.75" hidden="1" outlineLevel="1" thickBot="1">
      <c r="B738" s="284" t="s">
        <v>1526</v>
      </c>
      <c r="C738" s="285" t="s">
        <v>1527</v>
      </c>
      <c r="D738" s="294" t="s">
        <v>875</v>
      </c>
      <c r="E738" s="315" t="s">
        <v>871</v>
      </c>
      <c r="F738" s="288"/>
      <c r="G738" s="296" t="s">
        <v>1292</v>
      </c>
      <c r="H738" s="19"/>
    </row>
    <row r="739" spans="2:8" ht="17.25" hidden="1" outlineLevel="1" thickBot="1">
      <c r="B739" s="284" t="s">
        <v>1528</v>
      </c>
      <c r="C739" s="285" t="s">
        <v>1529</v>
      </c>
      <c r="D739" s="294" t="s">
        <v>875</v>
      </c>
      <c r="E739" s="315" t="s">
        <v>871</v>
      </c>
      <c r="F739" s="288"/>
      <c r="G739" s="317"/>
      <c r="H739" s="19"/>
    </row>
    <row r="740" spans="2:8" ht="17.25" hidden="1" outlineLevel="1" thickBot="1">
      <c r="B740" s="284" t="s">
        <v>1530</v>
      </c>
      <c r="C740" s="285" t="s">
        <v>1531</v>
      </c>
      <c r="D740" s="286" t="s">
        <v>758</v>
      </c>
      <c r="E740" s="315" t="s">
        <v>871</v>
      </c>
      <c r="F740" s="288"/>
      <c r="G740" s="317" t="s">
        <v>1297</v>
      </c>
      <c r="H740" s="19"/>
    </row>
    <row r="741" spans="2:8" ht="45.75" hidden="1" outlineLevel="1" thickBot="1">
      <c r="B741" s="284" t="s">
        <v>1532</v>
      </c>
      <c r="C741" s="285" t="s">
        <v>1533</v>
      </c>
      <c r="D741" s="294" t="s">
        <v>884</v>
      </c>
      <c r="E741" s="315" t="s">
        <v>871</v>
      </c>
      <c r="F741" s="288"/>
      <c r="G741" s="296" t="s">
        <v>1534</v>
      </c>
      <c r="H741" s="19"/>
    </row>
    <row r="742" spans="2:8" ht="17.25" hidden="1" outlineLevel="1" thickBot="1">
      <c r="B742" s="284" t="s">
        <v>1535</v>
      </c>
      <c r="C742" s="285" t="s">
        <v>1536</v>
      </c>
      <c r="D742" s="294" t="s">
        <v>875</v>
      </c>
      <c r="E742" s="315" t="s">
        <v>871</v>
      </c>
      <c r="F742" s="288"/>
      <c r="G742" s="316"/>
      <c r="H742" s="19"/>
    </row>
    <row r="743" spans="2:8" ht="17.25" hidden="1" outlineLevel="1" thickBot="1">
      <c r="B743" s="284" t="s">
        <v>3400</v>
      </c>
      <c r="C743" s="285" t="s">
        <v>1538</v>
      </c>
      <c r="D743" s="294" t="s">
        <v>758</v>
      </c>
      <c r="E743" s="315" t="s">
        <v>871</v>
      </c>
      <c r="F743" s="288"/>
      <c r="G743" s="296" t="s">
        <v>1297</v>
      </c>
      <c r="H743" s="19"/>
    </row>
    <row r="744" spans="2:8" ht="30.75" hidden="1" outlineLevel="1" thickBot="1">
      <c r="B744" s="284" t="s">
        <v>3401</v>
      </c>
      <c r="C744" s="285" t="s">
        <v>1540</v>
      </c>
      <c r="D744" s="294" t="s">
        <v>884</v>
      </c>
      <c r="E744" s="315" t="s">
        <v>871</v>
      </c>
      <c r="F744" s="288"/>
      <c r="G744" s="296" t="s">
        <v>1541</v>
      </c>
      <c r="H744" s="19"/>
    </row>
    <row r="745" spans="2:8" ht="17.25" hidden="1" outlineLevel="1" thickBot="1">
      <c r="B745" s="284" t="s">
        <v>1542</v>
      </c>
      <c r="C745" s="285" t="s">
        <v>1543</v>
      </c>
      <c r="D745" s="294" t="s">
        <v>884</v>
      </c>
      <c r="E745" s="315" t="s">
        <v>871</v>
      </c>
      <c r="F745" s="288"/>
      <c r="G745" s="296" t="s">
        <v>893</v>
      </c>
      <c r="H745" s="19"/>
    </row>
    <row r="746" spans="2:8" ht="17.25" hidden="1" outlineLevel="1" thickBot="1">
      <c r="B746" s="284" t="s">
        <v>1544</v>
      </c>
      <c r="C746" s="286" t="s">
        <v>1545</v>
      </c>
      <c r="D746" s="294" t="s">
        <v>884</v>
      </c>
      <c r="E746" s="287" t="s">
        <v>871</v>
      </c>
      <c r="F746" s="288"/>
      <c r="G746" s="326" t="s">
        <v>893</v>
      </c>
      <c r="H746" s="19"/>
    </row>
    <row r="747" spans="2:8" ht="17.25" hidden="1" outlineLevel="1" thickBot="1">
      <c r="B747" s="284" t="s">
        <v>3402</v>
      </c>
      <c r="C747" s="286" t="s">
        <v>1549</v>
      </c>
      <c r="D747" s="294" t="s">
        <v>884</v>
      </c>
      <c r="E747" s="287" t="s">
        <v>871</v>
      </c>
      <c r="F747" s="288"/>
      <c r="G747" s="326" t="s">
        <v>893</v>
      </c>
      <c r="H747" s="19"/>
    </row>
    <row r="748" spans="2:8" ht="30.75" hidden="1" outlineLevel="1" thickBot="1">
      <c r="B748" s="284" t="s">
        <v>3403</v>
      </c>
      <c r="C748" s="286" t="s">
        <v>1551</v>
      </c>
      <c r="D748" s="294" t="s">
        <v>758</v>
      </c>
      <c r="E748" s="287" t="s">
        <v>871</v>
      </c>
      <c r="F748" s="288"/>
      <c r="G748" s="326" t="s">
        <v>2934</v>
      </c>
      <c r="H748" s="19"/>
    </row>
    <row r="749" spans="2:8" ht="30.75" hidden="1" outlineLevel="1" thickBot="1">
      <c r="B749" s="284" t="s">
        <v>3404</v>
      </c>
      <c r="C749" s="286" t="s">
        <v>1553</v>
      </c>
      <c r="D749" s="294" t="s">
        <v>884</v>
      </c>
      <c r="E749" s="287" t="s">
        <v>871</v>
      </c>
      <c r="F749" s="288"/>
      <c r="G749" s="326" t="s">
        <v>1554</v>
      </c>
      <c r="H749" s="19"/>
    </row>
    <row r="750" spans="2:8" ht="30.75" hidden="1" outlineLevel="1" thickBot="1">
      <c r="B750" s="284" t="s">
        <v>3405</v>
      </c>
      <c r="C750" s="285" t="s">
        <v>1556</v>
      </c>
      <c r="D750" s="294" t="s">
        <v>2929</v>
      </c>
      <c r="E750" s="315" t="s">
        <v>739</v>
      </c>
      <c r="F750" s="288"/>
      <c r="G750" s="326" t="s">
        <v>2951</v>
      </c>
      <c r="H750" s="19"/>
    </row>
    <row r="751" spans="2:8" ht="17.25" hidden="1" outlineLevel="1" thickBot="1">
      <c r="B751" s="284" t="s">
        <v>3406</v>
      </c>
      <c r="C751" s="286" t="s">
        <v>1558</v>
      </c>
      <c r="D751" s="294" t="s">
        <v>884</v>
      </c>
      <c r="E751" s="287" t="s">
        <v>871</v>
      </c>
      <c r="F751" s="288"/>
      <c r="G751" s="326" t="s">
        <v>893</v>
      </c>
      <c r="H751" s="19"/>
    </row>
    <row r="752" spans="2:8" ht="33.75" hidden="1" outlineLevel="1" thickBot="1">
      <c r="B752" s="301" t="s">
        <v>3407</v>
      </c>
      <c r="C752" s="286" t="s">
        <v>1560</v>
      </c>
      <c r="D752" s="319" t="s">
        <v>755</v>
      </c>
      <c r="E752" s="315" t="s">
        <v>739</v>
      </c>
      <c r="F752" s="288"/>
      <c r="G752" s="316" t="s">
        <v>881</v>
      </c>
      <c r="H752" s="19"/>
    </row>
    <row r="753" spans="2:8" ht="17.25" hidden="1" outlineLevel="1" thickBot="1">
      <c r="B753" s="284" t="s">
        <v>1561</v>
      </c>
      <c r="C753" s="294" t="s">
        <v>1562</v>
      </c>
      <c r="D753" s="294" t="s">
        <v>738</v>
      </c>
      <c r="E753" s="315" t="s">
        <v>739</v>
      </c>
      <c r="F753" s="288"/>
      <c r="G753" s="298" t="s">
        <v>1330</v>
      </c>
      <c r="H753" s="19"/>
    </row>
    <row r="754" spans="2:8" ht="17.25" hidden="1" outlineLevel="1" thickBot="1">
      <c r="B754" s="284" t="s">
        <v>1563</v>
      </c>
      <c r="C754" s="286" t="s">
        <v>1564</v>
      </c>
      <c r="D754" s="294" t="s">
        <v>738</v>
      </c>
      <c r="E754" s="315" t="s">
        <v>739</v>
      </c>
      <c r="F754" s="288"/>
      <c r="G754" s="299" t="s">
        <v>1565</v>
      </c>
      <c r="H754" s="19"/>
    </row>
    <row r="755" spans="2:8" ht="17.25" hidden="1" outlineLevel="1" thickBot="1">
      <c r="B755" s="284" t="s">
        <v>1566</v>
      </c>
      <c r="C755" s="294" t="s">
        <v>1567</v>
      </c>
      <c r="D755" s="294" t="s">
        <v>738</v>
      </c>
      <c r="E755" s="315" t="s">
        <v>739</v>
      </c>
      <c r="F755" s="288"/>
      <c r="G755" s="299"/>
      <c r="H755" s="19"/>
    </row>
    <row r="756" spans="2:8" ht="17.25" hidden="1" outlineLevel="1" thickBot="1">
      <c r="B756" s="320" t="s">
        <v>1568</v>
      </c>
      <c r="C756" s="286" t="s">
        <v>1569</v>
      </c>
      <c r="D756" s="319" t="s">
        <v>738</v>
      </c>
      <c r="E756" s="315" t="s">
        <v>739</v>
      </c>
      <c r="F756" s="288"/>
      <c r="G756" s="299"/>
      <c r="H756" s="19"/>
    </row>
    <row r="757" spans="2:8" ht="17.25" hidden="1" outlineLevel="1" thickBot="1">
      <c r="B757" s="284" t="s">
        <v>1570</v>
      </c>
      <c r="C757" s="294" t="s">
        <v>1571</v>
      </c>
      <c r="D757" s="294" t="s">
        <v>738</v>
      </c>
      <c r="E757" s="315" t="s">
        <v>739</v>
      </c>
      <c r="F757" s="288"/>
      <c r="G757" s="299"/>
      <c r="H757" s="19"/>
    </row>
    <row r="758" spans="2:8" ht="17.25" hidden="1" outlineLevel="1" thickBot="1">
      <c r="B758" s="284" t="s">
        <v>1572</v>
      </c>
      <c r="C758" s="286" t="s">
        <v>1573</v>
      </c>
      <c r="D758" s="294" t="s">
        <v>738</v>
      </c>
      <c r="E758" s="315" t="s">
        <v>739</v>
      </c>
      <c r="F758" s="288"/>
      <c r="G758" s="299"/>
      <c r="H758" s="19"/>
    </row>
    <row r="759" spans="2:8" ht="17.25" hidden="1" outlineLevel="1" thickBot="1">
      <c r="B759" s="284" t="s">
        <v>1574</v>
      </c>
      <c r="C759" s="294" t="s">
        <v>1575</v>
      </c>
      <c r="D759" s="294" t="s">
        <v>738</v>
      </c>
      <c r="E759" s="315" t="s">
        <v>739</v>
      </c>
      <c r="F759" s="288"/>
      <c r="G759" s="299"/>
      <c r="H759" s="19"/>
    </row>
    <row r="760" spans="2:8" ht="17.25" hidden="1" outlineLevel="1" thickBot="1">
      <c r="B760" s="284" t="s">
        <v>1576</v>
      </c>
      <c r="C760" s="286" t="s">
        <v>1577</v>
      </c>
      <c r="D760" s="294" t="s">
        <v>738</v>
      </c>
      <c r="E760" s="315" t="s">
        <v>739</v>
      </c>
      <c r="F760" s="288"/>
      <c r="G760" s="299"/>
      <c r="H760" s="19"/>
    </row>
    <row r="761" spans="2:8" ht="17.25" hidden="1" outlineLevel="1" thickBot="1">
      <c r="B761" s="320" t="s">
        <v>1578</v>
      </c>
      <c r="C761" s="294" t="s">
        <v>1579</v>
      </c>
      <c r="D761" s="319" t="s">
        <v>738</v>
      </c>
      <c r="E761" s="315" t="s">
        <v>739</v>
      </c>
      <c r="F761" s="288"/>
      <c r="G761" s="299"/>
      <c r="H761" s="19"/>
    </row>
    <row r="762" spans="2:8" ht="17.25" hidden="1" outlineLevel="1" thickBot="1">
      <c r="B762" s="284" t="s">
        <v>1580</v>
      </c>
      <c r="C762" s="286" t="s">
        <v>1581</v>
      </c>
      <c r="D762" s="294" t="s">
        <v>738</v>
      </c>
      <c r="E762" s="315" t="s">
        <v>739</v>
      </c>
      <c r="F762" s="288"/>
      <c r="G762" s="299"/>
      <c r="H762" s="19"/>
    </row>
    <row r="763" spans="2:8" ht="17.25" hidden="1" outlineLevel="1" thickBot="1">
      <c r="B763" s="284" t="s">
        <v>1582</v>
      </c>
      <c r="C763" s="294" t="s">
        <v>1583</v>
      </c>
      <c r="D763" s="294" t="s">
        <v>738</v>
      </c>
      <c r="E763" s="315" t="s">
        <v>739</v>
      </c>
      <c r="F763" s="288"/>
      <c r="G763" s="300"/>
      <c r="H763" s="19"/>
    </row>
    <row r="764" spans="2:8" ht="17.25" hidden="1" outlineLevel="1" thickBot="1">
      <c r="B764" s="284" t="s">
        <v>1584</v>
      </c>
      <c r="C764" s="286" t="s">
        <v>1585</v>
      </c>
      <c r="D764" s="294" t="s">
        <v>738</v>
      </c>
      <c r="E764" s="315" t="s">
        <v>739</v>
      </c>
      <c r="F764" s="288"/>
      <c r="G764" s="298" t="s">
        <v>1330</v>
      </c>
      <c r="H764" s="19"/>
    </row>
    <row r="765" spans="2:8" ht="17.25" hidden="1" outlineLevel="1" thickBot="1">
      <c r="B765" s="284" t="s">
        <v>1586</v>
      </c>
      <c r="C765" s="294" t="s">
        <v>1587</v>
      </c>
      <c r="D765" s="294" t="s">
        <v>738</v>
      </c>
      <c r="E765" s="315" t="s">
        <v>739</v>
      </c>
      <c r="F765" s="288"/>
      <c r="G765" s="299" t="s">
        <v>1565</v>
      </c>
      <c r="H765" s="19"/>
    </row>
    <row r="766" spans="2:8" ht="17.25" hidden="1" outlineLevel="1" thickBot="1">
      <c r="B766" s="284" t="s">
        <v>1588</v>
      </c>
      <c r="C766" s="286" t="s">
        <v>1589</v>
      </c>
      <c r="D766" s="294" t="s">
        <v>738</v>
      </c>
      <c r="E766" s="315" t="s">
        <v>739</v>
      </c>
      <c r="F766" s="288"/>
      <c r="G766" s="299"/>
      <c r="H766" s="19"/>
    </row>
    <row r="767" spans="2:8" ht="17.25" hidden="1" outlineLevel="1" thickBot="1">
      <c r="B767" s="284" t="s">
        <v>1590</v>
      </c>
      <c r="C767" s="294" t="s">
        <v>1591</v>
      </c>
      <c r="D767" s="294" t="s">
        <v>738</v>
      </c>
      <c r="E767" s="315" t="s">
        <v>739</v>
      </c>
      <c r="F767" s="288"/>
      <c r="G767" s="299"/>
      <c r="H767" s="19"/>
    </row>
    <row r="768" spans="2:8" ht="17.25" hidden="1" outlineLevel="1" thickBot="1">
      <c r="B768" s="284" t="s">
        <v>1592</v>
      </c>
      <c r="C768" s="286" t="s">
        <v>1593</v>
      </c>
      <c r="D768" s="294" t="s">
        <v>738</v>
      </c>
      <c r="E768" s="315" t="s">
        <v>739</v>
      </c>
      <c r="F768" s="288"/>
      <c r="G768" s="299"/>
      <c r="H768" s="19"/>
    </row>
    <row r="769" spans="2:8" ht="17.25" hidden="1" outlineLevel="1" thickBot="1">
      <c r="B769" s="284" t="s">
        <v>1594</v>
      </c>
      <c r="C769" s="294" t="s">
        <v>1595</v>
      </c>
      <c r="D769" s="294" t="s">
        <v>738</v>
      </c>
      <c r="E769" s="315" t="s">
        <v>739</v>
      </c>
      <c r="F769" s="288"/>
      <c r="G769" s="299"/>
      <c r="H769" s="19"/>
    </row>
    <row r="770" spans="2:8" ht="17.25" hidden="1" outlineLevel="1" thickBot="1">
      <c r="B770" s="284" t="s">
        <v>1596</v>
      </c>
      <c r="C770" s="286" t="s">
        <v>1597</v>
      </c>
      <c r="D770" s="294" t="s">
        <v>738</v>
      </c>
      <c r="E770" s="315" t="s">
        <v>739</v>
      </c>
      <c r="F770" s="288"/>
      <c r="G770" s="299"/>
      <c r="H770" s="19"/>
    </row>
    <row r="771" spans="2:8" ht="17.25" hidden="1" outlineLevel="1" thickBot="1">
      <c r="B771" s="320" t="s">
        <v>1598</v>
      </c>
      <c r="C771" s="294" t="s">
        <v>1599</v>
      </c>
      <c r="D771" s="319" t="s">
        <v>738</v>
      </c>
      <c r="E771" s="315" t="s">
        <v>739</v>
      </c>
      <c r="F771" s="288"/>
      <c r="G771" s="299"/>
      <c r="H771" s="19"/>
    </row>
    <row r="772" spans="2:8" ht="17.25" hidden="1" outlineLevel="1" thickBot="1">
      <c r="B772" s="284" t="s">
        <v>1600</v>
      </c>
      <c r="C772" s="286" t="s">
        <v>1601</v>
      </c>
      <c r="D772" s="294" t="s">
        <v>738</v>
      </c>
      <c r="E772" s="315" t="s">
        <v>739</v>
      </c>
      <c r="F772" s="288"/>
      <c r="G772" s="299"/>
      <c r="H772" s="19"/>
    </row>
    <row r="773" spans="2:8" ht="17.25" hidden="1" outlineLevel="1" thickBot="1">
      <c r="B773" s="284" t="s">
        <v>1602</v>
      </c>
      <c r="C773" s="294" t="s">
        <v>1603</v>
      </c>
      <c r="D773" s="294" t="s">
        <v>738</v>
      </c>
      <c r="E773" s="315" t="s">
        <v>739</v>
      </c>
      <c r="F773" s="288"/>
      <c r="G773" s="299"/>
      <c r="H773" s="19"/>
    </row>
    <row r="774" spans="2:8" ht="17.25" hidden="1" outlineLevel="1" thickBot="1">
      <c r="B774" s="284" t="s">
        <v>1604</v>
      </c>
      <c r="C774" s="286" t="s">
        <v>1605</v>
      </c>
      <c r="D774" s="294" t="s">
        <v>884</v>
      </c>
      <c r="E774" s="315" t="s">
        <v>871</v>
      </c>
      <c r="F774" s="288"/>
      <c r="G774" s="300"/>
      <c r="H774" s="19"/>
    </row>
    <row r="775" spans="2:8" ht="17.25" hidden="1" outlineLevel="1" thickBot="1">
      <c r="B775" s="301" t="s">
        <v>3408</v>
      </c>
      <c r="C775" s="286" t="s">
        <v>1607</v>
      </c>
      <c r="D775" s="294" t="s">
        <v>755</v>
      </c>
      <c r="E775" s="315" t="s">
        <v>739</v>
      </c>
      <c r="F775" s="288"/>
      <c r="G775" s="296" t="s">
        <v>881</v>
      </c>
      <c r="H775" s="19"/>
    </row>
    <row r="776" spans="2:8" ht="17.25" hidden="1" outlineLevel="1" thickBot="1">
      <c r="B776" s="284" t="s">
        <v>1608</v>
      </c>
      <c r="C776" s="294" t="s">
        <v>1609</v>
      </c>
      <c r="D776" s="294" t="s">
        <v>738</v>
      </c>
      <c r="E776" s="315" t="s">
        <v>739</v>
      </c>
      <c r="F776" s="288"/>
      <c r="G776" s="298" t="s">
        <v>1330</v>
      </c>
      <c r="H776" s="19"/>
    </row>
    <row r="777" spans="2:8" ht="17.25" hidden="1" outlineLevel="1" thickBot="1">
      <c r="B777" s="284" t="s">
        <v>1610</v>
      </c>
      <c r="C777" s="286" t="s">
        <v>1611</v>
      </c>
      <c r="D777" s="294" t="s">
        <v>738</v>
      </c>
      <c r="E777" s="315" t="s">
        <v>739</v>
      </c>
      <c r="F777" s="288"/>
      <c r="G777" s="299" t="s">
        <v>1612</v>
      </c>
      <c r="H777" s="19"/>
    </row>
    <row r="778" spans="2:8" ht="17.25" hidden="1" outlineLevel="1" thickBot="1">
      <c r="B778" s="284" t="s">
        <v>1613</v>
      </c>
      <c r="C778" s="294" t="s">
        <v>1614</v>
      </c>
      <c r="D778" s="319" t="s">
        <v>738</v>
      </c>
      <c r="E778" s="315" t="s">
        <v>739</v>
      </c>
      <c r="F778" s="288"/>
      <c r="G778" s="299"/>
      <c r="H778" s="19"/>
    </row>
    <row r="779" spans="2:8" ht="17.25" hidden="1" outlineLevel="1" thickBot="1">
      <c r="B779" s="284" t="s">
        <v>1615</v>
      </c>
      <c r="C779" s="286" t="s">
        <v>1616</v>
      </c>
      <c r="D779" s="294" t="s">
        <v>738</v>
      </c>
      <c r="E779" s="315" t="s">
        <v>739</v>
      </c>
      <c r="F779" s="288"/>
      <c r="G779" s="299"/>
      <c r="H779" s="19"/>
    </row>
    <row r="780" spans="2:8" ht="17.25" hidden="1" outlineLevel="1" thickBot="1">
      <c r="B780" s="284" t="s">
        <v>1617</v>
      </c>
      <c r="C780" s="294" t="s">
        <v>1618</v>
      </c>
      <c r="D780" s="294" t="s">
        <v>738</v>
      </c>
      <c r="E780" s="315" t="s">
        <v>739</v>
      </c>
      <c r="F780" s="288"/>
      <c r="G780" s="299"/>
      <c r="H780" s="19"/>
    </row>
    <row r="781" spans="2:8" ht="17.25" hidden="1" outlineLevel="1" thickBot="1">
      <c r="B781" s="284" t="s">
        <v>1619</v>
      </c>
      <c r="C781" s="286" t="s">
        <v>1620</v>
      </c>
      <c r="D781" s="294" t="s">
        <v>738</v>
      </c>
      <c r="E781" s="315" t="s">
        <v>739</v>
      </c>
      <c r="F781" s="288"/>
      <c r="G781" s="299"/>
      <c r="H781" s="19"/>
    </row>
    <row r="782" spans="2:8" ht="17.25" hidden="1" outlineLevel="1" thickBot="1">
      <c r="B782" s="284" t="s">
        <v>1621</v>
      </c>
      <c r="C782" s="294" t="s">
        <v>1622</v>
      </c>
      <c r="D782" s="294" t="s">
        <v>738</v>
      </c>
      <c r="E782" s="315" t="s">
        <v>739</v>
      </c>
      <c r="F782" s="288"/>
      <c r="G782" s="299"/>
      <c r="H782" s="19"/>
    </row>
    <row r="783" spans="2:8" ht="17.25" hidden="1" outlineLevel="1" thickBot="1">
      <c r="B783" s="284" t="s">
        <v>1623</v>
      </c>
      <c r="C783" s="286" t="s">
        <v>1624</v>
      </c>
      <c r="D783" s="319" t="s">
        <v>738</v>
      </c>
      <c r="E783" s="315" t="s">
        <v>739</v>
      </c>
      <c r="F783" s="288"/>
      <c r="G783" s="299"/>
      <c r="H783" s="19"/>
    </row>
    <row r="784" spans="2:8" ht="17.25" hidden="1" outlineLevel="1" thickBot="1">
      <c r="B784" s="284" t="s">
        <v>1625</v>
      </c>
      <c r="C784" s="294" t="s">
        <v>1626</v>
      </c>
      <c r="D784" s="294" t="s">
        <v>738</v>
      </c>
      <c r="E784" s="315" t="s">
        <v>739</v>
      </c>
      <c r="F784" s="288"/>
      <c r="G784" s="299"/>
      <c r="H784" s="19"/>
    </row>
    <row r="785" spans="1:8" ht="17.25" hidden="1" outlineLevel="1" thickBot="1">
      <c r="B785" s="284" t="s">
        <v>1627</v>
      </c>
      <c r="C785" s="286" t="s">
        <v>1628</v>
      </c>
      <c r="D785" s="294" t="s">
        <v>738</v>
      </c>
      <c r="E785" s="315" t="s">
        <v>739</v>
      </c>
      <c r="F785" s="288"/>
      <c r="G785" s="299"/>
      <c r="H785" s="19"/>
    </row>
    <row r="786" spans="1:8" ht="17.25" hidden="1" outlineLevel="1" thickBot="1">
      <c r="B786" s="284" t="s">
        <v>1629</v>
      </c>
      <c r="C786" s="294" t="s">
        <v>1630</v>
      </c>
      <c r="D786" s="294" t="s">
        <v>738</v>
      </c>
      <c r="E786" s="315" t="s">
        <v>739</v>
      </c>
      <c r="F786" s="288"/>
      <c r="G786" s="300"/>
      <c r="H786" s="19"/>
    </row>
    <row r="787" spans="1:8" ht="17.25" hidden="1" outlineLevel="1" thickBot="1">
      <c r="B787" s="284" t="s">
        <v>1631</v>
      </c>
      <c r="C787" s="286" t="s">
        <v>1632</v>
      </c>
      <c r="D787" s="294" t="s">
        <v>758</v>
      </c>
      <c r="E787" s="287" t="s">
        <v>871</v>
      </c>
      <c r="F787" s="288"/>
      <c r="G787" s="296" t="s">
        <v>1401</v>
      </c>
      <c r="H787" s="19"/>
    </row>
    <row r="788" spans="1:8" ht="17.25" hidden="1" outlineLevel="1" thickBot="1">
      <c r="B788" s="284" t="s">
        <v>1633</v>
      </c>
      <c r="C788" s="294" t="s">
        <v>1634</v>
      </c>
      <c r="D788" s="294" t="s">
        <v>884</v>
      </c>
      <c r="E788" s="287" t="s">
        <v>871</v>
      </c>
      <c r="F788" s="288"/>
      <c r="G788" s="296" t="s">
        <v>1404</v>
      </c>
      <c r="H788" s="19"/>
    </row>
    <row r="789" spans="1:8" ht="17.25" hidden="1" outlineLevel="1" thickBot="1">
      <c r="A789" s="308"/>
      <c r="B789" s="309" t="s">
        <v>3409</v>
      </c>
      <c r="C789" s="286" t="s">
        <v>3410</v>
      </c>
      <c r="D789" s="286" t="s">
        <v>454</v>
      </c>
      <c r="E789" s="295" t="s">
        <v>871</v>
      </c>
      <c r="F789" s="288"/>
      <c r="G789" s="321" t="s">
        <v>2502</v>
      </c>
      <c r="H789" s="19"/>
    </row>
    <row r="790" spans="1:8" ht="17.25" hidden="1" outlineLevel="1" thickBot="1">
      <c r="B790" s="311" t="s">
        <v>3411</v>
      </c>
      <c r="C790" s="312" t="s">
        <v>3412</v>
      </c>
      <c r="D790" s="312" t="s">
        <v>454</v>
      </c>
      <c r="E790" s="313" t="s">
        <v>871</v>
      </c>
      <c r="F790" s="288"/>
      <c r="G790" s="314" t="s">
        <v>2505</v>
      </c>
      <c r="H790" s="19"/>
    </row>
    <row r="791" spans="1:8" ht="17.25" hidden="1" outlineLevel="1" thickBot="1">
      <c r="B791" s="284" t="s">
        <v>3413</v>
      </c>
      <c r="C791" s="286" t="s">
        <v>3414</v>
      </c>
      <c r="D791" s="294" t="s">
        <v>884</v>
      </c>
      <c r="E791" s="315" t="s">
        <v>2626</v>
      </c>
      <c r="F791" s="288"/>
      <c r="G791" s="316" t="s">
        <v>893</v>
      </c>
      <c r="H791" s="19"/>
    </row>
    <row r="792" spans="1:8" ht="45.75" hidden="1" outlineLevel="1" thickBot="1">
      <c r="B792" s="284" t="s">
        <v>3415</v>
      </c>
      <c r="C792" s="286" t="s">
        <v>3416</v>
      </c>
      <c r="D792" s="294" t="s">
        <v>3029</v>
      </c>
      <c r="E792" s="315" t="s">
        <v>2626</v>
      </c>
      <c r="F792" s="288"/>
      <c r="G792" s="316" t="s">
        <v>2673</v>
      </c>
      <c r="H792" s="19"/>
    </row>
    <row r="793" spans="1:8" ht="17.25" hidden="1" outlineLevel="1" thickBot="1">
      <c r="B793" s="284" t="s">
        <v>3417</v>
      </c>
      <c r="C793" s="286" t="s">
        <v>3418</v>
      </c>
      <c r="D793" s="294" t="s">
        <v>449</v>
      </c>
      <c r="E793" s="315" t="s">
        <v>2626</v>
      </c>
      <c r="F793" s="288"/>
      <c r="G793" s="316" t="s">
        <v>3032</v>
      </c>
      <c r="H793" s="19"/>
    </row>
    <row r="794" spans="1:8" ht="17.25" hidden="1" outlineLevel="1" thickBot="1">
      <c r="B794" s="284" t="s">
        <v>3419</v>
      </c>
      <c r="C794" s="286" t="s">
        <v>3420</v>
      </c>
      <c r="D794" s="294" t="s">
        <v>454</v>
      </c>
      <c r="E794" s="315" t="s">
        <v>2626</v>
      </c>
      <c r="F794" s="288"/>
      <c r="G794" s="316" t="s">
        <v>2688</v>
      </c>
      <c r="H794" s="19"/>
    </row>
    <row r="795" spans="1:8" ht="30.75" hidden="1" outlineLevel="1" thickBot="1">
      <c r="B795" s="284" t="s">
        <v>3421</v>
      </c>
      <c r="C795" s="286" t="s">
        <v>3422</v>
      </c>
      <c r="D795" s="294" t="s">
        <v>884</v>
      </c>
      <c r="E795" s="315" t="s">
        <v>2626</v>
      </c>
      <c r="F795" s="288"/>
      <c r="G795" s="316" t="s">
        <v>2691</v>
      </c>
      <c r="H795" s="19"/>
    </row>
    <row r="796" spans="1:8" ht="30.75" hidden="1" outlineLevel="1" thickBot="1">
      <c r="B796" s="284" t="s">
        <v>3423</v>
      </c>
      <c r="C796" s="286" t="s">
        <v>3424</v>
      </c>
      <c r="D796" s="294" t="s">
        <v>884</v>
      </c>
      <c r="E796" s="315" t="s">
        <v>2626</v>
      </c>
      <c r="F796" s="288"/>
      <c r="G796" s="316" t="s">
        <v>3038</v>
      </c>
      <c r="H796" s="19"/>
    </row>
    <row r="797" spans="1:8" ht="90.75" hidden="1" outlineLevel="1" thickBot="1">
      <c r="B797" s="284" t="s">
        <v>3425</v>
      </c>
      <c r="C797" s="286" t="s">
        <v>3426</v>
      </c>
      <c r="D797" s="294" t="s">
        <v>884</v>
      </c>
      <c r="E797" s="315" t="s">
        <v>2626</v>
      </c>
      <c r="F797" s="288"/>
      <c r="G797" s="316" t="s">
        <v>3427</v>
      </c>
      <c r="H797" s="19"/>
    </row>
    <row r="798" spans="1:8" ht="17.25" hidden="1" outlineLevel="1" thickBot="1">
      <c r="B798" s="284" t="s">
        <v>3428</v>
      </c>
      <c r="C798" s="286" t="s">
        <v>3429</v>
      </c>
      <c r="D798" s="294" t="s">
        <v>884</v>
      </c>
      <c r="E798" s="315" t="s">
        <v>2626</v>
      </c>
      <c r="F798" s="288"/>
      <c r="G798" s="316" t="s">
        <v>893</v>
      </c>
      <c r="H798" s="19"/>
    </row>
    <row r="799" spans="1:8" ht="17.25" hidden="1" outlineLevel="1" thickBot="1">
      <c r="B799" s="284" t="s">
        <v>3430</v>
      </c>
      <c r="C799" s="286" t="s">
        <v>3431</v>
      </c>
      <c r="D799" s="294" t="s">
        <v>454</v>
      </c>
      <c r="E799" s="315" t="s">
        <v>2626</v>
      </c>
      <c r="F799" s="288"/>
      <c r="G799" s="316" t="s">
        <v>1297</v>
      </c>
      <c r="H799" s="19"/>
    </row>
    <row r="800" spans="1:8" ht="30.75" hidden="1" outlineLevel="1" thickBot="1">
      <c r="B800" s="284" t="s">
        <v>3432</v>
      </c>
      <c r="C800" s="286" t="s">
        <v>3433</v>
      </c>
      <c r="D800" s="294" t="s">
        <v>3029</v>
      </c>
      <c r="E800" s="315" t="s">
        <v>2626</v>
      </c>
      <c r="F800" s="288"/>
      <c r="G800" s="316" t="s">
        <v>2705</v>
      </c>
      <c r="H800" s="19"/>
    </row>
    <row r="801" spans="2:8" ht="17.25" hidden="1" outlineLevel="1" thickBot="1">
      <c r="B801" s="284" t="s">
        <v>3434</v>
      </c>
      <c r="C801" s="286" t="s">
        <v>3435</v>
      </c>
      <c r="D801" s="294" t="s">
        <v>454</v>
      </c>
      <c r="E801" s="315" t="s">
        <v>2626</v>
      </c>
      <c r="F801" s="288"/>
      <c r="G801" s="316" t="s">
        <v>2711</v>
      </c>
      <c r="H801" s="19"/>
    </row>
    <row r="802" spans="2:8" ht="17.25" hidden="1" outlineLevel="1" thickBot="1">
      <c r="B802" s="284" t="s">
        <v>3436</v>
      </c>
      <c r="C802" s="286" t="s">
        <v>3437</v>
      </c>
      <c r="D802" s="294" t="s">
        <v>884</v>
      </c>
      <c r="E802" s="315" t="s">
        <v>2626</v>
      </c>
      <c r="F802" s="288"/>
      <c r="G802" s="316" t="s">
        <v>893</v>
      </c>
      <c r="H802" s="19"/>
    </row>
    <row r="803" spans="2:8" ht="17.25" hidden="1" outlineLevel="1" thickBot="1">
      <c r="B803" s="284" t="s">
        <v>3438</v>
      </c>
      <c r="C803" s="286" t="s">
        <v>3439</v>
      </c>
      <c r="D803" s="294" t="s">
        <v>884</v>
      </c>
      <c r="E803" s="315" t="s">
        <v>2626</v>
      </c>
      <c r="F803" s="288"/>
      <c r="G803" s="316" t="s">
        <v>893</v>
      </c>
      <c r="H803" s="19"/>
    </row>
    <row r="804" spans="2:8" ht="17.25" hidden="1" outlineLevel="1" thickBot="1">
      <c r="B804" s="284" t="s">
        <v>3440</v>
      </c>
      <c r="C804" s="286" t="s">
        <v>3441</v>
      </c>
      <c r="D804" s="294" t="s">
        <v>884</v>
      </c>
      <c r="E804" s="315" t="s">
        <v>2626</v>
      </c>
      <c r="F804" s="288"/>
      <c r="G804" s="316" t="s">
        <v>893</v>
      </c>
      <c r="H804" s="19"/>
    </row>
    <row r="805" spans="2:8" ht="17.25" hidden="1" outlineLevel="1" thickBot="1">
      <c r="B805" s="284" t="s">
        <v>3442</v>
      </c>
      <c r="C805" s="286" t="s">
        <v>3443</v>
      </c>
      <c r="D805" s="294" t="s">
        <v>2352</v>
      </c>
      <c r="E805" s="315" t="s">
        <v>2626</v>
      </c>
      <c r="F805" s="288"/>
      <c r="G805" s="296" t="s">
        <v>1022</v>
      </c>
      <c r="H805" s="19"/>
    </row>
    <row r="806" spans="2:8" ht="17.25" hidden="1" outlineLevel="1" thickBot="1">
      <c r="B806" s="284" t="s">
        <v>3444</v>
      </c>
      <c r="C806" s="286" t="s">
        <v>3445</v>
      </c>
      <c r="D806" s="294" t="s">
        <v>806</v>
      </c>
      <c r="E806" s="315" t="s">
        <v>2626</v>
      </c>
      <c r="F806" s="288"/>
      <c r="G806" s="296" t="s">
        <v>2702</v>
      </c>
      <c r="H806" s="19"/>
    </row>
    <row r="807" spans="2:8" ht="17.25" hidden="1" outlineLevel="1" thickBot="1">
      <c r="B807" s="284" t="s">
        <v>3446</v>
      </c>
      <c r="C807" s="286" t="s">
        <v>3447</v>
      </c>
      <c r="D807" s="294" t="s">
        <v>2352</v>
      </c>
      <c r="E807" s="315" t="s">
        <v>2626</v>
      </c>
      <c r="F807" s="288"/>
      <c r="G807" s="298" t="s">
        <v>3448</v>
      </c>
      <c r="H807" s="19"/>
    </row>
    <row r="808" spans="2:8" ht="17.25" hidden="1" outlineLevel="1" thickBot="1">
      <c r="B808" s="284" t="s">
        <v>3449</v>
      </c>
      <c r="C808" s="286" t="s">
        <v>3450</v>
      </c>
      <c r="D808" s="294" t="s">
        <v>2352</v>
      </c>
      <c r="E808" s="315" t="s">
        <v>2626</v>
      </c>
      <c r="F808" s="288"/>
      <c r="G808" s="299" t="s">
        <v>3065</v>
      </c>
      <c r="H808" s="19"/>
    </row>
    <row r="809" spans="2:8" ht="17.25" hidden="1" outlineLevel="1" thickBot="1">
      <c r="B809" s="284" t="s">
        <v>3451</v>
      </c>
      <c r="C809" s="286" t="s">
        <v>3452</v>
      </c>
      <c r="D809" s="294" t="s">
        <v>2352</v>
      </c>
      <c r="E809" s="315" t="s">
        <v>2626</v>
      </c>
      <c r="F809" s="288"/>
      <c r="G809" s="299"/>
      <c r="H809" s="19"/>
    </row>
    <row r="810" spans="2:8" ht="17.25" hidden="1" outlineLevel="1" thickBot="1">
      <c r="B810" s="284" t="s">
        <v>3453</v>
      </c>
      <c r="C810" s="286" t="s">
        <v>3454</v>
      </c>
      <c r="D810" s="294" t="s">
        <v>2352</v>
      </c>
      <c r="E810" s="315" t="s">
        <v>2626</v>
      </c>
      <c r="F810" s="288"/>
      <c r="G810" s="299"/>
      <c r="H810" s="19"/>
    </row>
    <row r="811" spans="2:8" ht="17.25" hidden="1" outlineLevel="1" thickBot="1">
      <c r="B811" s="284" t="s">
        <v>3455</v>
      </c>
      <c r="C811" s="286" t="s">
        <v>3456</v>
      </c>
      <c r="D811" s="294" t="s">
        <v>2352</v>
      </c>
      <c r="E811" s="315" t="s">
        <v>2626</v>
      </c>
      <c r="F811" s="288"/>
      <c r="G811" s="299"/>
      <c r="H811" s="19"/>
    </row>
    <row r="812" spans="2:8" ht="17.25" hidden="1" outlineLevel="1" thickBot="1">
      <c r="B812" s="284" t="s">
        <v>3457</v>
      </c>
      <c r="C812" s="286" t="s">
        <v>3458</v>
      </c>
      <c r="D812" s="294" t="s">
        <v>2352</v>
      </c>
      <c r="E812" s="315" t="s">
        <v>2626</v>
      </c>
      <c r="F812" s="288"/>
      <c r="G812" s="299"/>
      <c r="H812" s="19"/>
    </row>
    <row r="813" spans="2:8" ht="17.25" hidden="1" outlineLevel="1" thickBot="1">
      <c r="B813" s="284" t="s">
        <v>3459</v>
      </c>
      <c r="C813" s="286" t="s">
        <v>3460</v>
      </c>
      <c r="D813" s="294" t="s">
        <v>2352</v>
      </c>
      <c r="E813" s="315" t="s">
        <v>2626</v>
      </c>
      <c r="F813" s="288"/>
      <c r="G813" s="299"/>
      <c r="H813" s="19"/>
    </row>
    <row r="814" spans="2:8" ht="17.25" hidden="1" outlineLevel="1" thickBot="1">
      <c r="B814" s="284" t="s">
        <v>3461</v>
      </c>
      <c r="C814" s="286" t="s">
        <v>3462</v>
      </c>
      <c r="D814" s="294" t="s">
        <v>2352</v>
      </c>
      <c r="E814" s="315" t="s">
        <v>2626</v>
      </c>
      <c r="F814" s="288"/>
      <c r="G814" s="299"/>
      <c r="H814" s="19"/>
    </row>
    <row r="815" spans="2:8" ht="17.25" hidden="1" outlineLevel="1" thickBot="1">
      <c r="B815" s="284" t="s">
        <v>3463</v>
      </c>
      <c r="C815" s="286" t="s">
        <v>3464</v>
      </c>
      <c r="D815" s="294" t="s">
        <v>2352</v>
      </c>
      <c r="E815" s="315" t="s">
        <v>2626</v>
      </c>
      <c r="F815" s="288"/>
      <c r="G815" s="299"/>
      <c r="H815" s="19"/>
    </row>
    <row r="816" spans="2:8" ht="17.25" hidden="1" outlineLevel="1" thickBot="1">
      <c r="B816" s="284" t="s">
        <v>3465</v>
      </c>
      <c r="C816" s="286" t="s">
        <v>3466</v>
      </c>
      <c r="D816" s="294" t="s">
        <v>2352</v>
      </c>
      <c r="E816" s="315" t="s">
        <v>2626</v>
      </c>
      <c r="F816" s="288"/>
      <c r="G816" s="299"/>
      <c r="H816" s="19"/>
    </row>
    <row r="817" spans="2:8" ht="17.25" hidden="1" outlineLevel="1" thickBot="1">
      <c r="B817" s="284" t="s">
        <v>3467</v>
      </c>
      <c r="C817" s="286" t="s">
        <v>3468</v>
      </c>
      <c r="D817" s="294" t="s">
        <v>2352</v>
      </c>
      <c r="E817" s="315" t="s">
        <v>2626</v>
      </c>
      <c r="F817" s="288"/>
      <c r="G817" s="299"/>
      <c r="H817" s="19"/>
    </row>
    <row r="818" spans="2:8" ht="17.25" hidden="1" outlineLevel="1" thickBot="1">
      <c r="B818" s="284" t="s">
        <v>3469</v>
      </c>
      <c r="C818" s="286" t="s">
        <v>3470</v>
      </c>
      <c r="D818" s="294" t="s">
        <v>2352</v>
      </c>
      <c r="E818" s="315" t="s">
        <v>2626</v>
      </c>
      <c r="F818" s="288"/>
      <c r="G818" s="300"/>
      <c r="H818" s="19"/>
    </row>
    <row r="819" spans="2:8" ht="17.25" hidden="1" outlineLevel="1" thickBot="1">
      <c r="B819" s="320" t="s">
        <v>3471</v>
      </c>
      <c r="C819" s="286" t="s">
        <v>3472</v>
      </c>
      <c r="D819" s="294" t="s">
        <v>2352</v>
      </c>
      <c r="E819" s="315" t="s">
        <v>2626</v>
      </c>
      <c r="F819" s="288"/>
      <c r="G819" s="296" t="s">
        <v>1022</v>
      </c>
      <c r="H819" s="19"/>
    </row>
    <row r="820" spans="2:8" ht="17.25" hidden="1" outlineLevel="1" thickBot="1">
      <c r="B820" s="284" t="s">
        <v>3473</v>
      </c>
      <c r="C820" s="286" t="s">
        <v>3474</v>
      </c>
      <c r="D820" s="294" t="s">
        <v>806</v>
      </c>
      <c r="E820" s="315" t="s">
        <v>2626</v>
      </c>
      <c r="F820" s="288"/>
      <c r="G820" s="296" t="s">
        <v>2702</v>
      </c>
      <c r="H820" s="19"/>
    </row>
    <row r="821" spans="2:8" ht="17.25" hidden="1" outlineLevel="1" thickBot="1">
      <c r="B821" s="284" t="s">
        <v>3475</v>
      </c>
      <c r="C821" s="286" t="s">
        <v>3476</v>
      </c>
      <c r="D821" s="294" t="s">
        <v>2352</v>
      </c>
      <c r="E821" s="315" t="s">
        <v>2626</v>
      </c>
      <c r="F821" s="288"/>
      <c r="G821" s="298" t="s">
        <v>3477</v>
      </c>
      <c r="H821" s="19"/>
    </row>
    <row r="822" spans="2:8" ht="17.25" hidden="1" outlineLevel="1" thickBot="1">
      <c r="B822" s="284" t="s">
        <v>3478</v>
      </c>
      <c r="C822" s="286" t="s">
        <v>3479</v>
      </c>
      <c r="D822" s="294" t="s">
        <v>2352</v>
      </c>
      <c r="E822" s="315" t="s">
        <v>2626</v>
      </c>
      <c r="F822" s="288"/>
      <c r="G822" s="299" t="s">
        <v>3065</v>
      </c>
      <c r="H822" s="19"/>
    </row>
    <row r="823" spans="2:8" ht="17.25" hidden="1" outlineLevel="1" thickBot="1">
      <c r="B823" s="284" t="s">
        <v>3480</v>
      </c>
      <c r="C823" s="286" t="s">
        <v>3481</v>
      </c>
      <c r="D823" s="294" t="s">
        <v>2352</v>
      </c>
      <c r="E823" s="315" t="s">
        <v>2626</v>
      </c>
      <c r="F823" s="288"/>
      <c r="G823" s="299"/>
      <c r="H823" s="19"/>
    </row>
    <row r="824" spans="2:8" ht="17.25" hidden="1" outlineLevel="1" thickBot="1">
      <c r="B824" s="284" t="s">
        <v>3482</v>
      </c>
      <c r="C824" s="286" t="s">
        <v>3483</v>
      </c>
      <c r="D824" s="294" t="s">
        <v>2352</v>
      </c>
      <c r="E824" s="315" t="s">
        <v>2626</v>
      </c>
      <c r="F824" s="288"/>
      <c r="G824" s="299"/>
      <c r="H824" s="19"/>
    </row>
    <row r="825" spans="2:8" ht="17.25" hidden="1" outlineLevel="1" thickBot="1">
      <c r="B825" s="284" t="s">
        <v>3484</v>
      </c>
      <c r="C825" s="286" t="s">
        <v>3485</v>
      </c>
      <c r="D825" s="294" t="s">
        <v>2352</v>
      </c>
      <c r="E825" s="315" t="s">
        <v>2626</v>
      </c>
      <c r="F825" s="288"/>
      <c r="G825" s="299"/>
      <c r="H825" s="19"/>
    </row>
    <row r="826" spans="2:8" ht="17.25" hidden="1" outlineLevel="1" thickBot="1">
      <c r="B826" s="284" t="s">
        <v>3486</v>
      </c>
      <c r="C826" s="286" t="s">
        <v>3487</v>
      </c>
      <c r="D826" s="294" t="s">
        <v>2352</v>
      </c>
      <c r="E826" s="315" t="s">
        <v>2626</v>
      </c>
      <c r="F826" s="288"/>
      <c r="G826" s="299"/>
      <c r="H826" s="19"/>
    </row>
    <row r="827" spans="2:8" ht="17.25" hidden="1" outlineLevel="1" thickBot="1">
      <c r="B827" s="284" t="s">
        <v>3488</v>
      </c>
      <c r="C827" s="286" t="s">
        <v>3489</v>
      </c>
      <c r="D827" s="294" t="s">
        <v>2352</v>
      </c>
      <c r="E827" s="315" t="s">
        <v>2626</v>
      </c>
      <c r="F827" s="288"/>
      <c r="G827" s="299"/>
      <c r="H827" s="19"/>
    </row>
    <row r="828" spans="2:8" ht="17.25" hidden="1" outlineLevel="1" thickBot="1">
      <c r="B828" s="284" t="s">
        <v>3490</v>
      </c>
      <c r="C828" s="286" t="s">
        <v>3491</v>
      </c>
      <c r="D828" s="294" t="s">
        <v>2352</v>
      </c>
      <c r="E828" s="315" t="s">
        <v>2626</v>
      </c>
      <c r="F828" s="288"/>
      <c r="G828" s="299"/>
      <c r="H828" s="19"/>
    </row>
    <row r="829" spans="2:8" ht="17.25" hidden="1" outlineLevel="1" thickBot="1">
      <c r="B829" s="284" t="s">
        <v>3492</v>
      </c>
      <c r="C829" s="286" t="s">
        <v>3493</v>
      </c>
      <c r="D829" s="294" t="s">
        <v>2352</v>
      </c>
      <c r="E829" s="315" t="s">
        <v>2626</v>
      </c>
      <c r="F829" s="288"/>
      <c r="G829" s="299"/>
      <c r="H829" s="19"/>
    </row>
    <row r="830" spans="2:8" ht="17.25" hidden="1" outlineLevel="1" thickBot="1">
      <c r="B830" s="284" t="s">
        <v>3494</v>
      </c>
      <c r="C830" s="286" t="s">
        <v>3495</v>
      </c>
      <c r="D830" s="294" t="s">
        <v>2352</v>
      </c>
      <c r="E830" s="315" t="s">
        <v>2626</v>
      </c>
      <c r="F830" s="288"/>
      <c r="G830" s="299"/>
      <c r="H830" s="19"/>
    </row>
    <row r="831" spans="2:8" ht="17.25" hidden="1" outlineLevel="1" thickBot="1">
      <c r="B831" s="284" t="s">
        <v>3496</v>
      </c>
      <c r="C831" s="286" t="s">
        <v>3497</v>
      </c>
      <c r="D831" s="294" t="s">
        <v>2352</v>
      </c>
      <c r="E831" s="315" t="s">
        <v>2626</v>
      </c>
      <c r="F831" s="288"/>
      <c r="G831" s="299"/>
      <c r="H831" s="19"/>
    </row>
    <row r="832" spans="2:8" ht="17.25" hidden="1" outlineLevel="1" thickBot="1">
      <c r="B832" s="284" t="s">
        <v>3498</v>
      </c>
      <c r="C832" s="286" t="s">
        <v>3499</v>
      </c>
      <c r="D832" s="294" t="s">
        <v>2352</v>
      </c>
      <c r="E832" s="315" t="s">
        <v>2626</v>
      </c>
      <c r="F832" s="288"/>
      <c r="G832" s="300"/>
      <c r="H832" s="19"/>
    </row>
    <row r="833" spans="2:8" ht="17.25" hidden="1" outlineLevel="1" thickBot="1">
      <c r="B833" s="284" t="s">
        <v>3500</v>
      </c>
      <c r="C833" s="286" t="s">
        <v>3501</v>
      </c>
      <c r="D833" s="294" t="s">
        <v>2352</v>
      </c>
      <c r="E833" s="315" t="s">
        <v>2626</v>
      </c>
      <c r="F833" s="288"/>
      <c r="G833" s="296" t="s">
        <v>1022</v>
      </c>
      <c r="H833" s="19"/>
    </row>
    <row r="834" spans="2:8" ht="17.25" hidden="1" outlineLevel="1" thickBot="1">
      <c r="B834" s="284" t="s">
        <v>3502</v>
      </c>
      <c r="C834" s="286" t="s">
        <v>3503</v>
      </c>
      <c r="D834" s="294" t="s">
        <v>806</v>
      </c>
      <c r="E834" s="315" t="s">
        <v>2626</v>
      </c>
      <c r="F834" s="288"/>
      <c r="G834" s="296" t="s">
        <v>2702</v>
      </c>
      <c r="H834" s="19"/>
    </row>
    <row r="835" spans="2:8" ht="17.25" hidden="1" outlineLevel="1" thickBot="1">
      <c r="B835" s="284" t="s">
        <v>3504</v>
      </c>
      <c r="C835" s="286" t="s">
        <v>3505</v>
      </c>
      <c r="D835" s="294" t="s">
        <v>2352</v>
      </c>
      <c r="E835" s="315" t="s">
        <v>2626</v>
      </c>
      <c r="F835" s="288"/>
      <c r="G835" s="298" t="s">
        <v>3506</v>
      </c>
      <c r="H835" s="19"/>
    </row>
    <row r="836" spans="2:8" ht="17.25" hidden="1" outlineLevel="1" thickBot="1">
      <c r="B836" s="284" t="s">
        <v>3507</v>
      </c>
      <c r="C836" s="286" t="s">
        <v>3508</v>
      </c>
      <c r="D836" s="294" t="s">
        <v>2352</v>
      </c>
      <c r="E836" s="315" t="s">
        <v>2626</v>
      </c>
      <c r="F836" s="288"/>
      <c r="G836" s="299" t="s">
        <v>3065</v>
      </c>
      <c r="H836" s="19"/>
    </row>
    <row r="837" spans="2:8" ht="17.25" hidden="1" outlineLevel="1" thickBot="1">
      <c r="B837" s="284" t="s">
        <v>3509</v>
      </c>
      <c r="C837" s="286" t="s">
        <v>3510</v>
      </c>
      <c r="D837" s="294" t="s">
        <v>2352</v>
      </c>
      <c r="E837" s="315" t="s">
        <v>2626</v>
      </c>
      <c r="F837" s="288"/>
      <c r="G837" s="299"/>
      <c r="H837" s="19"/>
    </row>
    <row r="838" spans="2:8" ht="17.25" hidden="1" outlineLevel="1" thickBot="1">
      <c r="B838" s="284" t="s">
        <v>3511</v>
      </c>
      <c r="C838" s="286" t="s">
        <v>3512</v>
      </c>
      <c r="D838" s="294" t="s">
        <v>2352</v>
      </c>
      <c r="E838" s="315" t="s">
        <v>2626</v>
      </c>
      <c r="F838" s="288"/>
      <c r="G838" s="299"/>
      <c r="H838" s="19"/>
    </row>
    <row r="839" spans="2:8" ht="17.25" hidden="1" outlineLevel="1" thickBot="1">
      <c r="B839" s="284" t="s">
        <v>3513</v>
      </c>
      <c r="C839" s="286" t="s">
        <v>3514</v>
      </c>
      <c r="D839" s="294" t="s">
        <v>2352</v>
      </c>
      <c r="E839" s="315" t="s">
        <v>2626</v>
      </c>
      <c r="F839" s="288"/>
      <c r="G839" s="299"/>
      <c r="H839" s="19"/>
    </row>
    <row r="840" spans="2:8" ht="17.25" hidden="1" outlineLevel="1" thickBot="1">
      <c r="B840" s="284" t="s">
        <v>3515</v>
      </c>
      <c r="C840" s="286" t="s">
        <v>3516</v>
      </c>
      <c r="D840" s="294" t="s">
        <v>2352</v>
      </c>
      <c r="E840" s="315" t="s">
        <v>2626</v>
      </c>
      <c r="F840" s="288"/>
      <c r="G840" s="299"/>
      <c r="H840" s="19"/>
    </row>
    <row r="841" spans="2:8" ht="17.25" hidden="1" outlineLevel="1" thickBot="1">
      <c r="B841" s="284" t="s">
        <v>3517</v>
      </c>
      <c r="C841" s="286" t="s">
        <v>3518</v>
      </c>
      <c r="D841" s="294" t="s">
        <v>2352</v>
      </c>
      <c r="E841" s="315" t="s">
        <v>2626</v>
      </c>
      <c r="F841" s="288"/>
      <c r="G841" s="299"/>
      <c r="H841" s="19"/>
    </row>
    <row r="842" spans="2:8" ht="17.25" hidden="1" outlineLevel="1" thickBot="1">
      <c r="B842" s="284" t="s">
        <v>3519</v>
      </c>
      <c r="C842" s="286" t="s">
        <v>3520</v>
      </c>
      <c r="D842" s="294" t="s">
        <v>2352</v>
      </c>
      <c r="E842" s="315" t="s">
        <v>2626</v>
      </c>
      <c r="F842" s="288"/>
      <c r="G842" s="299"/>
      <c r="H842" s="19"/>
    </row>
    <row r="843" spans="2:8" ht="17.25" hidden="1" outlineLevel="1" thickBot="1">
      <c r="B843" s="284" t="s">
        <v>3521</v>
      </c>
      <c r="C843" s="286" t="s">
        <v>3522</v>
      </c>
      <c r="D843" s="294" t="s">
        <v>2352</v>
      </c>
      <c r="E843" s="315" t="s">
        <v>2626</v>
      </c>
      <c r="F843" s="288"/>
      <c r="G843" s="299"/>
      <c r="H843" s="19"/>
    </row>
    <row r="844" spans="2:8" ht="17.25" hidden="1" outlineLevel="1" thickBot="1">
      <c r="B844" s="284" t="s">
        <v>3523</v>
      </c>
      <c r="C844" s="286" t="s">
        <v>3524</v>
      </c>
      <c r="D844" s="294" t="s">
        <v>2352</v>
      </c>
      <c r="E844" s="315" t="s">
        <v>2626</v>
      </c>
      <c r="F844" s="288"/>
      <c r="G844" s="299"/>
      <c r="H844" s="19"/>
    </row>
    <row r="845" spans="2:8" ht="17.25" hidden="1" outlineLevel="1" thickBot="1">
      <c r="B845" s="284" t="s">
        <v>3525</v>
      </c>
      <c r="C845" s="286" t="s">
        <v>3526</v>
      </c>
      <c r="D845" s="294" t="s">
        <v>2352</v>
      </c>
      <c r="E845" s="315" t="s">
        <v>2626</v>
      </c>
      <c r="F845" s="288"/>
      <c r="G845" s="299"/>
      <c r="H845" s="19"/>
    </row>
    <row r="846" spans="2:8" ht="17.25" hidden="1" outlineLevel="1" thickBot="1">
      <c r="B846" s="284" t="s">
        <v>3527</v>
      </c>
      <c r="C846" s="286" t="s">
        <v>3528</v>
      </c>
      <c r="D846" s="294" t="s">
        <v>2352</v>
      </c>
      <c r="E846" s="315" t="s">
        <v>2626</v>
      </c>
      <c r="F846" s="288"/>
      <c r="G846" s="300"/>
      <c r="H846" s="19"/>
    </row>
    <row r="847" spans="2:8" ht="45.75" hidden="1" outlineLevel="1" thickBot="1">
      <c r="B847" s="284" t="s">
        <v>1639</v>
      </c>
      <c r="C847" s="285" t="s">
        <v>1640</v>
      </c>
      <c r="D847" s="294" t="s">
        <v>870</v>
      </c>
      <c r="E847" s="315" t="s">
        <v>871</v>
      </c>
      <c r="F847" s="288"/>
      <c r="G847" s="316" t="s">
        <v>1289</v>
      </c>
      <c r="H847" s="19"/>
    </row>
    <row r="848" spans="2:8" ht="60.75" hidden="1" outlineLevel="1" thickBot="1">
      <c r="B848" s="284" t="s">
        <v>1641</v>
      </c>
      <c r="C848" s="285" t="s">
        <v>1642</v>
      </c>
      <c r="D848" s="294" t="s">
        <v>875</v>
      </c>
      <c r="E848" s="315" t="s">
        <v>871</v>
      </c>
      <c r="F848" s="288"/>
      <c r="G848" s="296" t="s">
        <v>1292</v>
      </c>
      <c r="H848" s="19"/>
    </row>
    <row r="849" spans="2:8" ht="17.25" hidden="1" outlineLevel="1" thickBot="1">
      <c r="B849" s="284" t="s">
        <v>1643</v>
      </c>
      <c r="C849" s="285" t="s">
        <v>1644</v>
      </c>
      <c r="D849" s="294" t="s">
        <v>875</v>
      </c>
      <c r="E849" s="315" t="s">
        <v>871</v>
      </c>
      <c r="F849" s="288"/>
      <c r="G849" s="317"/>
      <c r="H849" s="19"/>
    </row>
    <row r="850" spans="2:8" ht="17.25" hidden="1" outlineLevel="1" thickBot="1">
      <c r="B850" s="284" t="s">
        <v>1645</v>
      </c>
      <c r="C850" s="285" t="s">
        <v>1646</v>
      </c>
      <c r="D850" s="286" t="s">
        <v>758</v>
      </c>
      <c r="E850" s="315" t="s">
        <v>871</v>
      </c>
      <c r="F850" s="288"/>
      <c r="G850" s="317" t="s">
        <v>1297</v>
      </c>
      <c r="H850" s="19"/>
    </row>
    <row r="851" spans="2:8" ht="45.75" hidden="1" outlineLevel="1" thickBot="1">
      <c r="B851" s="284" t="s">
        <v>1647</v>
      </c>
      <c r="C851" s="285" t="s">
        <v>1648</v>
      </c>
      <c r="D851" s="294" t="s">
        <v>884</v>
      </c>
      <c r="E851" s="315" t="s">
        <v>871</v>
      </c>
      <c r="F851" s="288"/>
      <c r="G851" s="296" t="s">
        <v>3529</v>
      </c>
      <c r="H851" s="19"/>
    </row>
    <row r="852" spans="2:8" ht="17.25" hidden="1" outlineLevel="1" thickBot="1">
      <c r="B852" s="284" t="s">
        <v>1650</v>
      </c>
      <c r="C852" s="285" t="s">
        <v>1651</v>
      </c>
      <c r="D852" s="294" t="s">
        <v>875</v>
      </c>
      <c r="E852" s="315" t="s">
        <v>871</v>
      </c>
      <c r="F852" s="288"/>
      <c r="G852" s="316"/>
      <c r="H852" s="19"/>
    </row>
    <row r="853" spans="2:8" ht="17.25" hidden="1" outlineLevel="1" thickBot="1">
      <c r="B853" s="284" t="s">
        <v>3530</v>
      </c>
      <c r="C853" s="285" t="s">
        <v>1653</v>
      </c>
      <c r="D853" s="294" t="s">
        <v>758</v>
      </c>
      <c r="E853" s="315" t="s">
        <v>871</v>
      </c>
      <c r="F853" s="288"/>
      <c r="G853" s="296" t="s">
        <v>1297</v>
      </c>
      <c r="H853" s="19"/>
    </row>
    <row r="854" spans="2:8" ht="30.75" hidden="1" outlineLevel="1" thickBot="1">
      <c r="B854" s="284" t="s">
        <v>3531</v>
      </c>
      <c r="C854" s="285" t="s">
        <v>1655</v>
      </c>
      <c r="D854" s="294" t="s">
        <v>884</v>
      </c>
      <c r="E854" s="315" t="s">
        <v>871</v>
      </c>
      <c r="F854" s="288"/>
      <c r="G854" s="296" t="s">
        <v>3532</v>
      </c>
      <c r="H854" s="19"/>
    </row>
    <row r="855" spans="2:8" ht="17.25" hidden="1" outlineLevel="1" thickBot="1">
      <c r="B855" s="284" t="s">
        <v>1657</v>
      </c>
      <c r="C855" s="285" t="s">
        <v>1658</v>
      </c>
      <c r="D855" s="294" t="s">
        <v>884</v>
      </c>
      <c r="E855" s="315" t="s">
        <v>871</v>
      </c>
      <c r="F855" s="288"/>
      <c r="G855" s="296" t="s">
        <v>893</v>
      </c>
      <c r="H855" s="19"/>
    </row>
    <row r="856" spans="2:8" ht="17.25" hidden="1" outlineLevel="1" thickBot="1">
      <c r="B856" s="284" t="s">
        <v>1659</v>
      </c>
      <c r="C856" s="286" t="s">
        <v>1660</v>
      </c>
      <c r="D856" s="294" t="s">
        <v>884</v>
      </c>
      <c r="E856" s="287" t="s">
        <v>871</v>
      </c>
      <c r="F856" s="288"/>
      <c r="G856" s="326" t="s">
        <v>893</v>
      </c>
      <c r="H856" s="19"/>
    </row>
    <row r="857" spans="2:8" ht="17.25" hidden="1" outlineLevel="1" thickBot="1">
      <c r="B857" s="284" t="s">
        <v>3533</v>
      </c>
      <c r="C857" s="286" t="s">
        <v>1664</v>
      </c>
      <c r="D857" s="294" t="s">
        <v>884</v>
      </c>
      <c r="E857" s="287" t="s">
        <v>871</v>
      </c>
      <c r="F857" s="288"/>
      <c r="G857" s="326" t="s">
        <v>893</v>
      </c>
      <c r="H857" s="19"/>
    </row>
    <row r="858" spans="2:8" ht="30.75" hidden="1" outlineLevel="1" thickBot="1">
      <c r="B858" s="284" t="s">
        <v>3534</v>
      </c>
      <c r="C858" s="286" t="s">
        <v>1666</v>
      </c>
      <c r="D858" s="294" t="s">
        <v>758</v>
      </c>
      <c r="E858" s="287" t="s">
        <v>871</v>
      </c>
      <c r="F858" s="288"/>
      <c r="G858" s="326" t="s">
        <v>2934</v>
      </c>
      <c r="H858" s="19"/>
    </row>
    <row r="859" spans="2:8" ht="30.75" hidden="1" outlineLevel="1" thickBot="1">
      <c r="B859" s="284" t="s">
        <v>3535</v>
      </c>
      <c r="C859" s="286" t="s">
        <v>1668</v>
      </c>
      <c r="D859" s="294" t="s">
        <v>884</v>
      </c>
      <c r="E859" s="287" t="s">
        <v>871</v>
      </c>
      <c r="F859" s="288"/>
      <c r="G859" s="326" t="s">
        <v>3536</v>
      </c>
      <c r="H859" s="19"/>
    </row>
    <row r="860" spans="2:8" ht="30.75" hidden="1" outlineLevel="1" thickBot="1">
      <c r="B860" s="284" t="s">
        <v>3537</v>
      </c>
      <c r="C860" s="285" t="s">
        <v>1671</v>
      </c>
      <c r="D860" s="294" t="s">
        <v>2929</v>
      </c>
      <c r="E860" s="315" t="s">
        <v>739</v>
      </c>
      <c r="F860" s="288"/>
      <c r="G860" s="326" t="s">
        <v>2951</v>
      </c>
      <c r="H860" s="19"/>
    </row>
    <row r="861" spans="2:8" ht="17.25" hidden="1" outlineLevel="1" thickBot="1">
      <c r="B861" s="284" t="s">
        <v>3538</v>
      </c>
      <c r="C861" s="286" t="s">
        <v>1673</v>
      </c>
      <c r="D861" s="294" t="s">
        <v>884</v>
      </c>
      <c r="E861" s="287" t="s">
        <v>871</v>
      </c>
      <c r="F861" s="288"/>
      <c r="G861" s="326" t="s">
        <v>893</v>
      </c>
      <c r="H861" s="19"/>
    </row>
    <row r="862" spans="2:8" ht="33.75" hidden="1" outlineLevel="1" thickBot="1">
      <c r="B862" s="301" t="s">
        <v>3539</v>
      </c>
      <c r="C862" s="286" t="s">
        <v>1675</v>
      </c>
      <c r="D862" s="319" t="s">
        <v>755</v>
      </c>
      <c r="E862" s="315" t="s">
        <v>739</v>
      </c>
      <c r="F862" s="288"/>
      <c r="G862" s="316" t="s">
        <v>881</v>
      </c>
      <c r="H862" s="19"/>
    </row>
    <row r="863" spans="2:8" ht="17.25" hidden="1" outlineLevel="1" thickBot="1">
      <c r="B863" s="284" t="s">
        <v>1676</v>
      </c>
      <c r="C863" s="294" t="s">
        <v>1677</v>
      </c>
      <c r="D863" s="294" t="s">
        <v>738</v>
      </c>
      <c r="E863" s="315" t="s">
        <v>739</v>
      </c>
      <c r="F863" s="288"/>
      <c r="G863" s="298" t="s">
        <v>1330</v>
      </c>
      <c r="H863" s="19"/>
    </row>
    <row r="864" spans="2:8" ht="17.25" hidden="1" outlineLevel="1" thickBot="1">
      <c r="B864" s="284" t="s">
        <v>1678</v>
      </c>
      <c r="C864" s="286" t="s">
        <v>1679</v>
      </c>
      <c r="D864" s="294" t="s">
        <v>738</v>
      </c>
      <c r="E864" s="315" t="s">
        <v>739</v>
      </c>
      <c r="F864" s="288"/>
      <c r="G864" s="299" t="s">
        <v>3540</v>
      </c>
      <c r="H864" s="19"/>
    </row>
    <row r="865" spans="2:8" ht="17.25" hidden="1" outlineLevel="1" thickBot="1">
      <c r="B865" s="284" t="s">
        <v>1681</v>
      </c>
      <c r="C865" s="294" t="s">
        <v>1682</v>
      </c>
      <c r="D865" s="294" t="s">
        <v>738</v>
      </c>
      <c r="E865" s="315" t="s">
        <v>739</v>
      </c>
      <c r="F865" s="288"/>
      <c r="G865" s="299"/>
      <c r="H865" s="19"/>
    </row>
    <row r="866" spans="2:8" ht="17.25" hidden="1" outlineLevel="1" thickBot="1">
      <c r="B866" s="320" t="s">
        <v>1683</v>
      </c>
      <c r="C866" s="286" t="s">
        <v>1684</v>
      </c>
      <c r="D866" s="319" t="s">
        <v>738</v>
      </c>
      <c r="E866" s="315" t="s">
        <v>739</v>
      </c>
      <c r="F866" s="288"/>
      <c r="G866" s="299"/>
      <c r="H866" s="19"/>
    </row>
    <row r="867" spans="2:8" ht="17.25" hidden="1" outlineLevel="1" thickBot="1">
      <c r="B867" s="284" t="s">
        <v>1685</v>
      </c>
      <c r="C867" s="294" t="s">
        <v>1686</v>
      </c>
      <c r="D867" s="294" t="s">
        <v>738</v>
      </c>
      <c r="E867" s="315" t="s">
        <v>739</v>
      </c>
      <c r="F867" s="288"/>
      <c r="G867" s="299"/>
      <c r="H867" s="19"/>
    </row>
    <row r="868" spans="2:8" ht="17.25" hidden="1" outlineLevel="1" thickBot="1">
      <c r="B868" s="284" t="s">
        <v>1687</v>
      </c>
      <c r="C868" s="286" t="s">
        <v>1688</v>
      </c>
      <c r="D868" s="294" t="s">
        <v>738</v>
      </c>
      <c r="E868" s="315" t="s">
        <v>739</v>
      </c>
      <c r="F868" s="288"/>
      <c r="G868" s="299"/>
      <c r="H868" s="19"/>
    </row>
    <row r="869" spans="2:8" ht="17.25" hidden="1" outlineLevel="1" thickBot="1">
      <c r="B869" s="284" t="s">
        <v>1689</v>
      </c>
      <c r="C869" s="294" t="s">
        <v>1690</v>
      </c>
      <c r="D869" s="294" t="s">
        <v>738</v>
      </c>
      <c r="E869" s="315" t="s">
        <v>739</v>
      </c>
      <c r="F869" s="288"/>
      <c r="G869" s="299"/>
      <c r="H869" s="19"/>
    </row>
    <row r="870" spans="2:8" ht="17.25" hidden="1" outlineLevel="1" thickBot="1">
      <c r="B870" s="284" t="s">
        <v>1691</v>
      </c>
      <c r="C870" s="286" t="s">
        <v>1692</v>
      </c>
      <c r="D870" s="294" t="s">
        <v>738</v>
      </c>
      <c r="E870" s="315" t="s">
        <v>739</v>
      </c>
      <c r="F870" s="288"/>
      <c r="G870" s="299"/>
      <c r="H870" s="19"/>
    </row>
    <row r="871" spans="2:8" ht="17.25" hidden="1" outlineLevel="1" thickBot="1">
      <c r="B871" s="320" t="s">
        <v>1693</v>
      </c>
      <c r="C871" s="294" t="s">
        <v>1694</v>
      </c>
      <c r="D871" s="319" t="s">
        <v>738</v>
      </c>
      <c r="E871" s="315" t="s">
        <v>739</v>
      </c>
      <c r="F871" s="288"/>
      <c r="G871" s="299"/>
      <c r="H871" s="19"/>
    </row>
    <row r="872" spans="2:8" ht="17.25" hidden="1" outlineLevel="1" thickBot="1">
      <c r="B872" s="284" t="s">
        <v>1695</v>
      </c>
      <c r="C872" s="286" t="s">
        <v>1696</v>
      </c>
      <c r="D872" s="294" t="s">
        <v>738</v>
      </c>
      <c r="E872" s="315" t="s">
        <v>739</v>
      </c>
      <c r="F872" s="288"/>
      <c r="G872" s="299"/>
      <c r="H872" s="19"/>
    </row>
    <row r="873" spans="2:8" ht="17.25" hidden="1" outlineLevel="1" thickBot="1">
      <c r="B873" s="284" t="s">
        <v>1697</v>
      </c>
      <c r="C873" s="294" t="s">
        <v>1698</v>
      </c>
      <c r="D873" s="294" t="s">
        <v>738</v>
      </c>
      <c r="E873" s="315" t="s">
        <v>739</v>
      </c>
      <c r="F873" s="288"/>
      <c r="G873" s="300"/>
      <c r="H873" s="19"/>
    </row>
    <row r="874" spans="2:8" ht="17.25" hidden="1" outlineLevel="1" thickBot="1">
      <c r="B874" s="284" t="s">
        <v>1699</v>
      </c>
      <c r="C874" s="286" t="s">
        <v>1700</v>
      </c>
      <c r="D874" s="294" t="s">
        <v>738</v>
      </c>
      <c r="E874" s="315" t="s">
        <v>739</v>
      </c>
      <c r="F874" s="288"/>
      <c r="G874" s="298" t="s">
        <v>1330</v>
      </c>
      <c r="H874" s="19"/>
    </row>
    <row r="875" spans="2:8" ht="17.25" hidden="1" outlineLevel="1" thickBot="1">
      <c r="B875" s="284" t="s">
        <v>1701</v>
      </c>
      <c r="C875" s="294" t="s">
        <v>1702</v>
      </c>
      <c r="D875" s="294" t="s">
        <v>738</v>
      </c>
      <c r="E875" s="315" t="s">
        <v>739</v>
      </c>
      <c r="F875" s="288"/>
      <c r="G875" s="299" t="s">
        <v>3540</v>
      </c>
      <c r="H875" s="19"/>
    </row>
    <row r="876" spans="2:8" ht="17.25" hidden="1" outlineLevel="1" thickBot="1">
      <c r="B876" s="284" t="s">
        <v>1703</v>
      </c>
      <c r="C876" s="286" t="s">
        <v>1704</v>
      </c>
      <c r="D876" s="294" t="s">
        <v>738</v>
      </c>
      <c r="E876" s="315" t="s">
        <v>739</v>
      </c>
      <c r="F876" s="288"/>
      <c r="G876" s="299"/>
      <c r="H876" s="19"/>
    </row>
    <row r="877" spans="2:8" ht="17.25" hidden="1" outlineLevel="1" thickBot="1">
      <c r="B877" s="284" t="s">
        <v>1705</v>
      </c>
      <c r="C877" s="294" t="s">
        <v>1706</v>
      </c>
      <c r="D877" s="294" t="s">
        <v>738</v>
      </c>
      <c r="E877" s="315" t="s">
        <v>739</v>
      </c>
      <c r="F877" s="288"/>
      <c r="G877" s="299"/>
      <c r="H877" s="19"/>
    </row>
    <row r="878" spans="2:8" ht="17.25" hidden="1" outlineLevel="1" thickBot="1">
      <c r="B878" s="284" t="s">
        <v>1707</v>
      </c>
      <c r="C878" s="286" t="s">
        <v>1708</v>
      </c>
      <c r="D878" s="294" t="s">
        <v>738</v>
      </c>
      <c r="E878" s="315" t="s">
        <v>739</v>
      </c>
      <c r="F878" s="288"/>
      <c r="G878" s="299"/>
      <c r="H878" s="19"/>
    </row>
    <row r="879" spans="2:8" ht="17.25" hidden="1" outlineLevel="1" thickBot="1">
      <c r="B879" s="284" t="s">
        <v>1709</v>
      </c>
      <c r="C879" s="294" t="s">
        <v>1710</v>
      </c>
      <c r="D879" s="294" t="s">
        <v>738</v>
      </c>
      <c r="E879" s="315" t="s">
        <v>739</v>
      </c>
      <c r="F879" s="288"/>
      <c r="G879" s="299"/>
      <c r="H879" s="19"/>
    </row>
    <row r="880" spans="2:8" ht="17.25" hidden="1" outlineLevel="1" thickBot="1">
      <c r="B880" s="284" t="s">
        <v>1711</v>
      </c>
      <c r="C880" s="286" t="s">
        <v>1712</v>
      </c>
      <c r="D880" s="294" t="s">
        <v>738</v>
      </c>
      <c r="E880" s="315" t="s">
        <v>739</v>
      </c>
      <c r="F880" s="288"/>
      <c r="G880" s="299"/>
      <c r="H880" s="19"/>
    </row>
    <row r="881" spans="1:8" ht="17.25" hidden="1" outlineLevel="1" thickBot="1">
      <c r="B881" s="320" t="s">
        <v>1713</v>
      </c>
      <c r="C881" s="294" t="s">
        <v>1714</v>
      </c>
      <c r="D881" s="319" t="s">
        <v>738</v>
      </c>
      <c r="E881" s="315" t="s">
        <v>739</v>
      </c>
      <c r="F881" s="288"/>
      <c r="G881" s="299"/>
      <c r="H881" s="19"/>
    </row>
    <row r="882" spans="1:8" ht="17.25" hidden="1" outlineLevel="1" thickBot="1">
      <c r="B882" s="284" t="s">
        <v>1715</v>
      </c>
      <c r="C882" s="286" t="s">
        <v>1716</v>
      </c>
      <c r="D882" s="294" t="s">
        <v>738</v>
      </c>
      <c r="E882" s="315" t="s">
        <v>739</v>
      </c>
      <c r="F882" s="288"/>
      <c r="G882" s="299"/>
      <c r="H882" s="19"/>
    </row>
    <row r="883" spans="1:8" ht="17.25" hidden="1" outlineLevel="1" thickBot="1">
      <c r="B883" s="284" t="s">
        <v>1717</v>
      </c>
      <c r="C883" s="294" t="s">
        <v>1718</v>
      </c>
      <c r="D883" s="294" t="s">
        <v>738</v>
      </c>
      <c r="E883" s="315" t="s">
        <v>739</v>
      </c>
      <c r="F883" s="288"/>
      <c r="G883" s="299"/>
      <c r="H883" s="19"/>
    </row>
    <row r="884" spans="1:8" ht="17.25" hidden="1" outlineLevel="1" thickBot="1">
      <c r="B884" s="284" t="s">
        <v>1719</v>
      </c>
      <c r="C884" s="286" t="s">
        <v>1720</v>
      </c>
      <c r="D884" s="294" t="s">
        <v>884</v>
      </c>
      <c r="E884" s="315" t="s">
        <v>871</v>
      </c>
      <c r="F884" s="288"/>
      <c r="G884" s="300"/>
      <c r="H884" s="19"/>
    </row>
    <row r="885" spans="1:8" ht="17.25" hidden="1" outlineLevel="1" thickBot="1">
      <c r="B885" s="301" t="s">
        <v>3541</v>
      </c>
      <c r="C885" s="286" t="s">
        <v>1722</v>
      </c>
      <c r="D885" s="294" t="s">
        <v>755</v>
      </c>
      <c r="E885" s="315" t="s">
        <v>739</v>
      </c>
      <c r="F885" s="288"/>
      <c r="G885" s="296" t="s">
        <v>881</v>
      </c>
      <c r="H885" s="19"/>
    </row>
    <row r="886" spans="1:8" ht="17.25" hidden="1" outlineLevel="1" thickBot="1">
      <c r="B886" s="284" t="s">
        <v>1723</v>
      </c>
      <c r="C886" s="294" t="s">
        <v>1724</v>
      </c>
      <c r="D886" s="294" t="s">
        <v>738</v>
      </c>
      <c r="E886" s="315" t="s">
        <v>739</v>
      </c>
      <c r="F886" s="288"/>
      <c r="G886" s="298" t="s">
        <v>1330</v>
      </c>
      <c r="H886" s="19"/>
    </row>
    <row r="887" spans="1:8" ht="17.25" hidden="1" outlineLevel="1" thickBot="1">
      <c r="B887" s="284" t="s">
        <v>1725</v>
      </c>
      <c r="C887" s="286" t="s">
        <v>1726</v>
      </c>
      <c r="D887" s="294" t="s">
        <v>738</v>
      </c>
      <c r="E887" s="315" t="s">
        <v>739</v>
      </c>
      <c r="F887" s="288"/>
      <c r="G887" s="299" t="s">
        <v>3542</v>
      </c>
      <c r="H887" s="19"/>
    </row>
    <row r="888" spans="1:8" ht="17.25" hidden="1" outlineLevel="1" thickBot="1">
      <c r="B888" s="284" t="s">
        <v>1728</v>
      </c>
      <c r="C888" s="294" t="s">
        <v>1729</v>
      </c>
      <c r="D888" s="319" t="s">
        <v>738</v>
      </c>
      <c r="E888" s="315" t="s">
        <v>739</v>
      </c>
      <c r="F888" s="288"/>
      <c r="G888" s="299"/>
      <c r="H888" s="19"/>
    </row>
    <row r="889" spans="1:8" ht="17.25" hidden="1" outlineLevel="1" thickBot="1">
      <c r="B889" s="284" t="s">
        <v>1730</v>
      </c>
      <c r="C889" s="286" t="s">
        <v>1731</v>
      </c>
      <c r="D889" s="294" t="s">
        <v>738</v>
      </c>
      <c r="E889" s="315" t="s">
        <v>739</v>
      </c>
      <c r="F889" s="288"/>
      <c r="G889" s="299"/>
      <c r="H889" s="19"/>
    </row>
    <row r="890" spans="1:8" ht="17.25" hidden="1" outlineLevel="1" thickBot="1">
      <c r="B890" s="284" t="s">
        <v>1732</v>
      </c>
      <c r="C890" s="294" t="s">
        <v>1733</v>
      </c>
      <c r="D890" s="294" t="s">
        <v>738</v>
      </c>
      <c r="E890" s="315" t="s">
        <v>739</v>
      </c>
      <c r="F890" s="288"/>
      <c r="G890" s="299"/>
      <c r="H890" s="19"/>
    </row>
    <row r="891" spans="1:8" ht="17.25" hidden="1" outlineLevel="1" thickBot="1">
      <c r="B891" s="284" t="s">
        <v>1734</v>
      </c>
      <c r="C891" s="286" t="s">
        <v>1735</v>
      </c>
      <c r="D891" s="294" t="s">
        <v>738</v>
      </c>
      <c r="E891" s="315" t="s">
        <v>739</v>
      </c>
      <c r="F891" s="288"/>
      <c r="G891" s="299"/>
      <c r="H891" s="19"/>
    </row>
    <row r="892" spans="1:8" ht="17.25" hidden="1" outlineLevel="1" thickBot="1">
      <c r="B892" s="284" t="s">
        <v>1736</v>
      </c>
      <c r="C892" s="294" t="s">
        <v>1737</v>
      </c>
      <c r="D892" s="294" t="s">
        <v>738</v>
      </c>
      <c r="E892" s="315" t="s">
        <v>739</v>
      </c>
      <c r="F892" s="288"/>
      <c r="G892" s="299"/>
      <c r="H892" s="19"/>
    </row>
    <row r="893" spans="1:8" ht="17.25" hidden="1" outlineLevel="1" thickBot="1">
      <c r="B893" s="284" t="s">
        <v>1738</v>
      </c>
      <c r="C893" s="286" t="s">
        <v>1739</v>
      </c>
      <c r="D893" s="319" t="s">
        <v>738</v>
      </c>
      <c r="E893" s="315" t="s">
        <v>739</v>
      </c>
      <c r="F893" s="288"/>
      <c r="G893" s="299"/>
      <c r="H893" s="19"/>
    </row>
    <row r="894" spans="1:8" ht="17.25" hidden="1" outlineLevel="1" thickBot="1">
      <c r="B894" s="284" t="s">
        <v>1740</v>
      </c>
      <c r="C894" s="294" t="s">
        <v>1741</v>
      </c>
      <c r="D894" s="294" t="s">
        <v>738</v>
      </c>
      <c r="E894" s="315" t="s">
        <v>739</v>
      </c>
      <c r="F894" s="288"/>
      <c r="G894" s="299"/>
      <c r="H894" s="19"/>
    </row>
    <row r="895" spans="1:8" ht="17.25" hidden="1" outlineLevel="1" thickBot="1">
      <c r="B895" s="284" t="s">
        <v>1742</v>
      </c>
      <c r="C895" s="286" t="s">
        <v>1743</v>
      </c>
      <c r="D895" s="294" t="s">
        <v>738</v>
      </c>
      <c r="E895" s="315" t="s">
        <v>739</v>
      </c>
      <c r="F895" s="288"/>
      <c r="G895" s="299"/>
      <c r="H895" s="19"/>
    </row>
    <row r="896" spans="1:8" ht="17.25" hidden="1" outlineLevel="1" thickBot="1">
      <c r="A896" s="308"/>
      <c r="B896" s="284" t="s">
        <v>1744</v>
      </c>
      <c r="C896" s="294" t="s">
        <v>1745</v>
      </c>
      <c r="D896" s="294" t="s">
        <v>738</v>
      </c>
      <c r="E896" s="315" t="s">
        <v>739</v>
      </c>
      <c r="F896" s="288"/>
      <c r="G896" s="300"/>
      <c r="H896" s="19"/>
    </row>
    <row r="897" spans="1:8" ht="17.25" hidden="1" outlineLevel="1" thickBot="1">
      <c r="B897" s="284" t="s">
        <v>1746</v>
      </c>
      <c r="C897" s="286" t="s">
        <v>1747</v>
      </c>
      <c r="D897" s="294" t="s">
        <v>758</v>
      </c>
      <c r="E897" s="287" t="s">
        <v>871</v>
      </c>
      <c r="F897" s="288"/>
      <c r="G897" s="296" t="s">
        <v>1401</v>
      </c>
      <c r="H897" s="19"/>
    </row>
    <row r="898" spans="1:8" ht="17.25" hidden="1" outlineLevel="1" thickBot="1">
      <c r="B898" s="284" t="s">
        <v>1748</v>
      </c>
      <c r="C898" s="294" t="s">
        <v>1749</v>
      </c>
      <c r="D898" s="294" t="s">
        <v>884</v>
      </c>
      <c r="E898" s="287" t="s">
        <v>871</v>
      </c>
      <c r="F898" s="288"/>
      <c r="G898" s="296" t="s">
        <v>1404</v>
      </c>
      <c r="H898" s="19"/>
    </row>
    <row r="899" spans="1:8" ht="17.25" hidden="1" outlineLevel="1" thickBot="1">
      <c r="A899" s="308"/>
      <c r="B899" s="309" t="s">
        <v>3543</v>
      </c>
      <c r="C899" s="286" t="s">
        <v>3544</v>
      </c>
      <c r="D899" s="286" t="s">
        <v>454</v>
      </c>
      <c r="E899" s="295" t="s">
        <v>871</v>
      </c>
      <c r="F899" s="288"/>
      <c r="G899" s="321" t="s">
        <v>2502</v>
      </c>
      <c r="H899" s="19"/>
    </row>
    <row r="900" spans="1:8" ht="17.25" hidden="1" outlineLevel="1" thickBot="1">
      <c r="B900" s="311" t="s">
        <v>3545</v>
      </c>
      <c r="C900" s="312" t="s">
        <v>3546</v>
      </c>
      <c r="D900" s="312" t="s">
        <v>454</v>
      </c>
      <c r="E900" s="313" t="s">
        <v>871</v>
      </c>
      <c r="F900" s="288"/>
      <c r="G900" s="314" t="s">
        <v>2505</v>
      </c>
      <c r="H900" s="19"/>
    </row>
    <row r="901" spans="1:8" ht="17.25" hidden="1" outlineLevel="1" thickBot="1">
      <c r="B901" s="284" t="s">
        <v>3547</v>
      </c>
      <c r="C901" s="286" t="s">
        <v>3548</v>
      </c>
      <c r="D901" s="294" t="s">
        <v>884</v>
      </c>
      <c r="E901" s="315" t="s">
        <v>2626</v>
      </c>
      <c r="F901" s="288"/>
      <c r="G901" s="316" t="s">
        <v>893</v>
      </c>
      <c r="H901" s="19"/>
    </row>
    <row r="902" spans="1:8" ht="45.75" hidden="1" outlineLevel="1" thickBot="1">
      <c r="B902" s="284" t="s">
        <v>3549</v>
      </c>
      <c r="C902" s="286" t="s">
        <v>3550</v>
      </c>
      <c r="D902" s="294" t="s">
        <v>3029</v>
      </c>
      <c r="E902" s="315" t="s">
        <v>2626</v>
      </c>
      <c r="F902" s="288"/>
      <c r="G902" s="316" t="s">
        <v>2673</v>
      </c>
      <c r="H902" s="19"/>
    </row>
    <row r="903" spans="1:8" ht="17.25" hidden="1" outlineLevel="1" thickBot="1">
      <c r="B903" s="284" t="s">
        <v>3551</v>
      </c>
      <c r="C903" s="286" t="s">
        <v>3552</v>
      </c>
      <c r="D903" s="294" t="s">
        <v>449</v>
      </c>
      <c r="E903" s="315" t="s">
        <v>2626</v>
      </c>
      <c r="F903" s="288"/>
      <c r="G903" s="316" t="s">
        <v>3032</v>
      </c>
      <c r="H903" s="19"/>
    </row>
    <row r="904" spans="1:8" ht="17.25" hidden="1" outlineLevel="1" thickBot="1">
      <c r="B904" s="284" t="s">
        <v>3553</v>
      </c>
      <c r="C904" s="286" t="s">
        <v>3554</v>
      </c>
      <c r="D904" s="294" t="s">
        <v>454</v>
      </c>
      <c r="E904" s="315" t="s">
        <v>2626</v>
      </c>
      <c r="F904" s="288"/>
      <c r="G904" s="316" t="s">
        <v>2688</v>
      </c>
      <c r="H904" s="19"/>
    </row>
    <row r="905" spans="1:8" ht="30.75" hidden="1" outlineLevel="1" thickBot="1">
      <c r="B905" s="284" t="s">
        <v>3555</v>
      </c>
      <c r="C905" s="286" t="s">
        <v>3556</v>
      </c>
      <c r="D905" s="294" t="s">
        <v>884</v>
      </c>
      <c r="E905" s="315" t="s">
        <v>2626</v>
      </c>
      <c r="F905" s="288"/>
      <c r="G905" s="316" t="s">
        <v>2691</v>
      </c>
      <c r="H905" s="19"/>
    </row>
    <row r="906" spans="1:8" ht="30.75" hidden="1" outlineLevel="1" thickBot="1">
      <c r="B906" s="284" t="s">
        <v>3557</v>
      </c>
      <c r="C906" s="286" t="s">
        <v>3558</v>
      </c>
      <c r="D906" s="294" t="s">
        <v>884</v>
      </c>
      <c r="E906" s="315" t="s">
        <v>2626</v>
      </c>
      <c r="F906" s="288"/>
      <c r="G906" s="316" t="s">
        <v>3038</v>
      </c>
      <c r="H906" s="19"/>
    </row>
    <row r="907" spans="1:8" ht="90.75" hidden="1" outlineLevel="1" thickBot="1">
      <c r="B907" s="284" t="s">
        <v>3559</v>
      </c>
      <c r="C907" s="286" t="s">
        <v>3560</v>
      </c>
      <c r="D907" s="294" t="s">
        <v>884</v>
      </c>
      <c r="E907" s="315" t="s">
        <v>2626</v>
      </c>
      <c r="F907" s="288"/>
      <c r="G907" s="316" t="s">
        <v>3561</v>
      </c>
      <c r="H907" s="19"/>
    </row>
    <row r="908" spans="1:8" ht="17.25" hidden="1" outlineLevel="1" thickBot="1">
      <c r="B908" s="284" t="s">
        <v>3562</v>
      </c>
      <c r="C908" s="286" t="s">
        <v>3563</v>
      </c>
      <c r="D908" s="294" t="s">
        <v>884</v>
      </c>
      <c r="E908" s="315" t="s">
        <v>2626</v>
      </c>
      <c r="F908" s="288"/>
      <c r="G908" s="316" t="s">
        <v>893</v>
      </c>
      <c r="H908" s="19"/>
    </row>
    <row r="909" spans="1:8" ht="17.25" hidden="1" outlineLevel="1" thickBot="1">
      <c r="B909" s="284" t="s">
        <v>3564</v>
      </c>
      <c r="C909" s="286" t="s">
        <v>3565</v>
      </c>
      <c r="D909" s="294" t="s">
        <v>454</v>
      </c>
      <c r="E909" s="315" t="s">
        <v>2626</v>
      </c>
      <c r="F909" s="288"/>
      <c r="G909" s="316" t="s">
        <v>1297</v>
      </c>
      <c r="H909" s="19"/>
    </row>
    <row r="910" spans="1:8" ht="30.75" hidden="1" outlineLevel="1" thickBot="1">
      <c r="B910" s="284" t="s">
        <v>3566</v>
      </c>
      <c r="C910" s="286" t="s">
        <v>3567</v>
      </c>
      <c r="D910" s="294" t="s">
        <v>3029</v>
      </c>
      <c r="E910" s="315" t="s">
        <v>2626</v>
      </c>
      <c r="F910" s="288"/>
      <c r="G910" s="316" t="s">
        <v>2705</v>
      </c>
      <c r="H910" s="19"/>
    </row>
    <row r="911" spans="1:8" ht="17.25" hidden="1" outlineLevel="1" thickBot="1">
      <c r="B911" s="284" t="s">
        <v>3568</v>
      </c>
      <c r="C911" s="286" t="s">
        <v>3569</v>
      </c>
      <c r="D911" s="294" t="s">
        <v>454</v>
      </c>
      <c r="E911" s="315" t="s">
        <v>2626</v>
      </c>
      <c r="F911" s="288"/>
      <c r="G911" s="316" t="s">
        <v>2711</v>
      </c>
      <c r="H911" s="19"/>
    </row>
    <row r="912" spans="1:8" ht="17.25" hidden="1" outlineLevel="1" thickBot="1">
      <c r="B912" s="284" t="s">
        <v>3570</v>
      </c>
      <c r="C912" s="286" t="s">
        <v>3571</v>
      </c>
      <c r="D912" s="294" t="s">
        <v>884</v>
      </c>
      <c r="E912" s="315" t="s">
        <v>2626</v>
      </c>
      <c r="F912" s="288"/>
      <c r="G912" s="316" t="s">
        <v>893</v>
      </c>
      <c r="H912" s="19"/>
    </row>
    <row r="913" spans="2:8" ht="17.25" hidden="1" outlineLevel="1" thickBot="1">
      <c r="B913" s="284" t="s">
        <v>3572</v>
      </c>
      <c r="C913" s="286" t="s">
        <v>3573</v>
      </c>
      <c r="D913" s="294" t="s">
        <v>884</v>
      </c>
      <c r="E913" s="315" t="s">
        <v>2626</v>
      </c>
      <c r="F913" s="288"/>
      <c r="G913" s="316" t="s">
        <v>893</v>
      </c>
      <c r="H913" s="19"/>
    </row>
    <row r="914" spans="2:8" ht="17.25" hidden="1" outlineLevel="1" thickBot="1">
      <c r="B914" s="284" t="s">
        <v>3574</v>
      </c>
      <c r="C914" s="286" t="s">
        <v>3575</v>
      </c>
      <c r="D914" s="294" t="s">
        <v>884</v>
      </c>
      <c r="E914" s="315" t="s">
        <v>2626</v>
      </c>
      <c r="F914" s="288"/>
      <c r="G914" s="316" t="s">
        <v>893</v>
      </c>
      <c r="H914" s="19"/>
    </row>
    <row r="915" spans="2:8" ht="17.25" hidden="1" outlineLevel="1" thickBot="1">
      <c r="B915" s="284" t="s">
        <v>3576</v>
      </c>
      <c r="C915" s="286" t="s">
        <v>3577</v>
      </c>
      <c r="D915" s="294" t="s">
        <v>2352</v>
      </c>
      <c r="E915" s="315" t="s">
        <v>2626</v>
      </c>
      <c r="F915" s="288"/>
      <c r="G915" s="296" t="s">
        <v>1022</v>
      </c>
      <c r="H915" s="19"/>
    </row>
    <row r="916" spans="2:8" ht="17.25" hidden="1" outlineLevel="1" thickBot="1">
      <c r="B916" s="284" t="s">
        <v>3578</v>
      </c>
      <c r="C916" s="286" t="s">
        <v>3579</v>
      </c>
      <c r="D916" s="294" t="s">
        <v>806</v>
      </c>
      <c r="E916" s="315" t="s">
        <v>2626</v>
      </c>
      <c r="F916" s="288"/>
      <c r="G916" s="296" t="s">
        <v>2702</v>
      </c>
      <c r="H916" s="19"/>
    </row>
    <row r="917" spans="2:8" ht="17.25" hidden="1" outlineLevel="1" thickBot="1">
      <c r="B917" s="284" t="s">
        <v>3580</v>
      </c>
      <c r="C917" s="286" t="s">
        <v>3581</v>
      </c>
      <c r="D917" s="294" t="s">
        <v>2352</v>
      </c>
      <c r="E917" s="315" t="s">
        <v>2626</v>
      </c>
      <c r="F917" s="288"/>
      <c r="G917" s="298" t="s">
        <v>3582</v>
      </c>
      <c r="H917" s="19"/>
    </row>
    <row r="918" spans="2:8" ht="17.25" hidden="1" outlineLevel="1" thickBot="1">
      <c r="B918" s="284" t="s">
        <v>3583</v>
      </c>
      <c r="C918" s="286" t="s">
        <v>3584</v>
      </c>
      <c r="D918" s="294" t="s">
        <v>2352</v>
      </c>
      <c r="E918" s="315" t="s">
        <v>2626</v>
      </c>
      <c r="F918" s="288"/>
      <c r="G918" s="299" t="s">
        <v>3065</v>
      </c>
      <c r="H918" s="19"/>
    </row>
    <row r="919" spans="2:8" ht="17.25" hidden="1" outlineLevel="1" thickBot="1">
      <c r="B919" s="284" t="s">
        <v>3585</v>
      </c>
      <c r="C919" s="286" t="s">
        <v>3586</v>
      </c>
      <c r="D919" s="294" t="s">
        <v>2352</v>
      </c>
      <c r="E919" s="315" t="s">
        <v>2626</v>
      </c>
      <c r="F919" s="288"/>
      <c r="G919" s="299"/>
      <c r="H919" s="19"/>
    </row>
    <row r="920" spans="2:8" ht="17.25" hidden="1" outlineLevel="1" thickBot="1">
      <c r="B920" s="284" t="s">
        <v>3587</v>
      </c>
      <c r="C920" s="286" t="s">
        <v>3588</v>
      </c>
      <c r="D920" s="294" t="s">
        <v>2352</v>
      </c>
      <c r="E920" s="315" t="s">
        <v>2626</v>
      </c>
      <c r="F920" s="288"/>
      <c r="G920" s="299"/>
      <c r="H920" s="19"/>
    </row>
    <row r="921" spans="2:8" ht="17.25" hidden="1" outlineLevel="1" thickBot="1">
      <c r="B921" s="284" t="s">
        <v>3589</v>
      </c>
      <c r="C921" s="286" t="s">
        <v>3590</v>
      </c>
      <c r="D921" s="294" t="s">
        <v>2352</v>
      </c>
      <c r="E921" s="315" t="s">
        <v>2626</v>
      </c>
      <c r="F921" s="288"/>
      <c r="G921" s="299"/>
      <c r="H921" s="19"/>
    </row>
    <row r="922" spans="2:8" ht="17.25" hidden="1" outlineLevel="1" thickBot="1">
      <c r="B922" s="284" t="s">
        <v>3591</v>
      </c>
      <c r="C922" s="286" t="s">
        <v>3592</v>
      </c>
      <c r="D922" s="294" t="s">
        <v>2352</v>
      </c>
      <c r="E922" s="315" t="s">
        <v>2626</v>
      </c>
      <c r="F922" s="288"/>
      <c r="G922" s="299"/>
      <c r="H922" s="19"/>
    </row>
    <row r="923" spans="2:8" ht="17.25" hidden="1" outlineLevel="1" thickBot="1">
      <c r="B923" s="284" t="s">
        <v>3593</v>
      </c>
      <c r="C923" s="286" t="s">
        <v>3594</v>
      </c>
      <c r="D923" s="294" t="s">
        <v>2352</v>
      </c>
      <c r="E923" s="315" t="s">
        <v>2626</v>
      </c>
      <c r="F923" s="288"/>
      <c r="G923" s="299"/>
      <c r="H923" s="19"/>
    </row>
    <row r="924" spans="2:8" ht="17.25" hidden="1" outlineLevel="1" thickBot="1">
      <c r="B924" s="284" t="s">
        <v>3595</v>
      </c>
      <c r="C924" s="286" t="s">
        <v>3596</v>
      </c>
      <c r="D924" s="294" t="s">
        <v>2352</v>
      </c>
      <c r="E924" s="315" t="s">
        <v>2626</v>
      </c>
      <c r="F924" s="288"/>
      <c r="G924" s="299"/>
      <c r="H924" s="19"/>
    </row>
    <row r="925" spans="2:8" ht="17.25" hidden="1" outlineLevel="1" thickBot="1">
      <c r="B925" s="284" t="s">
        <v>3597</v>
      </c>
      <c r="C925" s="286" t="s">
        <v>3598</v>
      </c>
      <c r="D925" s="294" t="s">
        <v>2352</v>
      </c>
      <c r="E925" s="315" t="s">
        <v>2626</v>
      </c>
      <c r="F925" s="288"/>
      <c r="G925" s="299"/>
      <c r="H925" s="19"/>
    </row>
    <row r="926" spans="2:8" ht="17.25" hidden="1" outlineLevel="1" thickBot="1">
      <c r="B926" s="284" t="s">
        <v>3599</v>
      </c>
      <c r="C926" s="286" t="s">
        <v>3600</v>
      </c>
      <c r="D926" s="294" t="s">
        <v>2352</v>
      </c>
      <c r="E926" s="315" t="s">
        <v>2626</v>
      </c>
      <c r="F926" s="288"/>
      <c r="G926" s="299"/>
      <c r="H926" s="19"/>
    </row>
    <row r="927" spans="2:8" ht="17.25" hidden="1" outlineLevel="1" thickBot="1">
      <c r="B927" s="284" t="s">
        <v>3601</v>
      </c>
      <c r="C927" s="286" t="s">
        <v>3602</v>
      </c>
      <c r="D927" s="294" t="s">
        <v>2352</v>
      </c>
      <c r="E927" s="315" t="s">
        <v>2626</v>
      </c>
      <c r="F927" s="288"/>
      <c r="G927" s="299"/>
      <c r="H927" s="19"/>
    </row>
    <row r="928" spans="2:8" ht="17.25" hidden="1" outlineLevel="1" thickBot="1">
      <c r="B928" s="284" t="s">
        <v>3603</v>
      </c>
      <c r="C928" s="286" t="s">
        <v>3604</v>
      </c>
      <c r="D928" s="294" t="s">
        <v>2352</v>
      </c>
      <c r="E928" s="315" t="s">
        <v>2626</v>
      </c>
      <c r="F928" s="288"/>
      <c r="G928" s="300"/>
      <c r="H928" s="19"/>
    </row>
    <row r="929" spans="2:8" ht="17.25" hidden="1" outlineLevel="1" thickBot="1">
      <c r="B929" s="320" t="s">
        <v>3605</v>
      </c>
      <c r="C929" s="286" t="s">
        <v>3606</v>
      </c>
      <c r="D929" s="294" t="s">
        <v>2352</v>
      </c>
      <c r="E929" s="315" t="s">
        <v>2626</v>
      </c>
      <c r="F929" s="288"/>
      <c r="G929" s="296" t="s">
        <v>1022</v>
      </c>
      <c r="H929" s="19"/>
    </row>
    <row r="930" spans="2:8" ht="17.25" hidden="1" outlineLevel="1" thickBot="1">
      <c r="B930" s="284" t="s">
        <v>3607</v>
      </c>
      <c r="C930" s="286" t="s">
        <v>3608</v>
      </c>
      <c r="D930" s="294" t="s">
        <v>806</v>
      </c>
      <c r="E930" s="315" t="s">
        <v>2626</v>
      </c>
      <c r="F930" s="288"/>
      <c r="G930" s="296" t="s">
        <v>2702</v>
      </c>
      <c r="H930" s="19"/>
    </row>
    <row r="931" spans="2:8" ht="17.25" hidden="1" outlineLevel="1" thickBot="1">
      <c r="B931" s="284" t="s">
        <v>3609</v>
      </c>
      <c r="C931" s="286" t="s">
        <v>3610</v>
      </c>
      <c r="D931" s="294" t="s">
        <v>2352</v>
      </c>
      <c r="E931" s="315" t="s">
        <v>2626</v>
      </c>
      <c r="F931" s="288"/>
      <c r="G931" s="298" t="s">
        <v>3611</v>
      </c>
      <c r="H931" s="19"/>
    </row>
    <row r="932" spans="2:8" ht="17.25" hidden="1" outlineLevel="1" thickBot="1">
      <c r="B932" s="284" t="s">
        <v>3612</v>
      </c>
      <c r="C932" s="286" t="s">
        <v>3613</v>
      </c>
      <c r="D932" s="294" t="s">
        <v>2352</v>
      </c>
      <c r="E932" s="315" t="s">
        <v>2626</v>
      </c>
      <c r="F932" s="288"/>
      <c r="G932" s="299" t="s">
        <v>3065</v>
      </c>
      <c r="H932" s="19"/>
    </row>
    <row r="933" spans="2:8" ht="17.25" hidden="1" outlineLevel="1" thickBot="1">
      <c r="B933" s="284" t="s">
        <v>3614</v>
      </c>
      <c r="C933" s="286" t="s">
        <v>3615</v>
      </c>
      <c r="D933" s="294" t="s">
        <v>2352</v>
      </c>
      <c r="E933" s="315" t="s">
        <v>2626</v>
      </c>
      <c r="F933" s="288"/>
      <c r="G933" s="299"/>
      <c r="H933" s="19"/>
    </row>
    <row r="934" spans="2:8" ht="17.25" hidden="1" outlineLevel="1" thickBot="1">
      <c r="B934" s="284" t="s">
        <v>3616</v>
      </c>
      <c r="C934" s="286" t="s">
        <v>3617</v>
      </c>
      <c r="D934" s="294" t="s">
        <v>2352</v>
      </c>
      <c r="E934" s="315" t="s">
        <v>2626</v>
      </c>
      <c r="F934" s="288"/>
      <c r="G934" s="299"/>
      <c r="H934" s="19"/>
    </row>
    <row r="935" spans="2:8" ht="17.25" hidden="1" outlineLevel="1" thickBot="1">
      <c r="B935" s="284" t="s">
        <v>3618</v>
      </c>
      <c r="C935" s="286" t="s">
        <v>3619</v>
      </c>
      <c r="D935" s="294" t="s">
        <v>2352</v>
      </c>
      <c r="E935" s="315" t="s">
        <v>2626</v>
      </c>
      <c r="F935" s="288"/>
      <c r="G935" s="299"/>
      <c r="H935" s="19"/>
    </row>
    <row r="936" spans="2:8" ht="17.25" hidden="1" outlineLevel="1" thickBot="1">
      <c r="B936" s="284" t="s">
        <v>3620</v>
      </c>
      <c r="C936" s="286" t="s">
        <v>3621</v>
      </c>
      <c r="D936" s="294" t="s">
        <v>2352</v>
      </c>
      <c r="E936" s="315" t="s">
        <v>2626</v>
      </c>
      <c r="F936" s="288"/>
      <c r="G936" s="299"/>
      <c r="H936" s="19"/>
    </row>
    <row r="937" spans="2:8" ht="17.25" hidden="1" outlineLevel="1" thickBot="1">
      <c r="B937" s="284" t="s">
        <v>3622</v>
      </c>
      <c r="C937" s="286" t="s">
        <v>3623</v>
      </c>
      <c r="D937" s="294" t="s">
        <v>2352</v>
      </c>
      <c r="E937" s="315" t="s">
        <v>2626</v>
      </c>
      <c r="F937" s="288"/>
      <c r="G937" s="299"/>
      <c r="H937" s="19"/>
    </row>
    <row r="938" spans="2:8" ht="17.25" hidden="1" outlineLevel="1" thickBot="1">
      <c r="B938" s="284" t="s">
        <v>3624</v>
      </c>
      <c r="C938" s="286" t="s">
        <v>3625</v>
      </c>
      <c r="D938" s="294" t="s">
        <v>2352</v>
      </c>
      <c r="E938" s="315" t="s">
        <v>2626</v>
      </c>
      <c r="F938" s="288"/>
      <c r="G938" s="299"/>
      <c r="H938" s="19"/>
    </row>
    <row r="939" spans="2:8" ht="17.25" hidden="1" outlineLevel="1" thickBot="1">
      <c r="B939" s="284" t="s">
        <v>3626</v>
      </c>
      <c r="C939" s="286" t="s">
        <v>3627</v>
      </c>
      <c r="D939" s="294" t="s">
        <v>2352</v>
      </c>
      <c r="E939" s="315" t="s">
        <v>2626</v>
      </c>
      <c r="F939" s="288"/>
      <c r="G939" s="299"/>
      <c r="H939" s="19"/>
    </row>
    <row r="940" spans="2:8" ht="17.25" hidden="1" outlineLevel="1" thickBot="1">
      <c r="B940" s="284" t="s">
        <v>3628</v>
      </c>
      <c r="C940" s="286" t="s">
        <v>3629</v>
      </c>
      <c r="D940" s="294" t="s">
        <v>2352</v>
      </c>
      <c r="E940" s="315" t="s">
        <v>2626</v>
      </c>
      <c r="F940" s="288"/>
      <c r="G940" s="299"/>
      <c r="H940" s="19"/>
    </row>
    <row r="941" spans="2:8" ht="17.25" hidden="1" outlineLevel="1" thickBot="1">
      <c r="B941" s="284" t="s">
        <v>3630</v>
      </c>
      <c r="C941" s="286" t="s">
        <v>3631</v>
      </c>
      <c r="D941" s="294" t="s">
        <v>2352</v>
      </c>
      <c r="E941" s="315" t="s">
        <v>2626</v>
      </c>
      <c r="F941" s="288"/>
      <c r="G941" s="299"/>
      <c r="H941" s="19"/>
    </row>
    <row r="942" spans="2:8" ht="17.25" hidden="1" outlineLevel="1" thickBot="1">
      <c r="B942" s="284" t="s">
        <v>3632</v>
      </c>
      <c r="C942" s="286" t="s">
        <v>3633</v>
      </c>
      <c r="D942" s="294" t="s">
        <v>2352</v>
      </c>
      <c r="E942" s="315" t="s">
        <v>2626</v>
      </c>
      <c r="F942" s="288"/>
      <c r="G942" s="300"/>
      <c r="H942" s="19"/>
    </row>
    <row r="943" spans="2:8" ht="17.25" hidden="1" outlineLevel="1" thickBot="1">
      <c r="B943" s="284" t="s">
        <v>3634</v>
      </c>
      <c r="C943" s="286" t="s">
        <v>3635</v>
      </c>
      <c r="D943" s="294" t="s">
        <v>2352</v>
      </c>
      <c r="E943" s="315" t="s">
        <v>2626</v>
      </c>
      <c r="F943" s="288"/>
      <c r="G943" s="296" t="s">
        <v>1022</v>
      </c>
      <c r="H943" s="19"/>
    </row>
    <row r="944" spans="2:8" ht="17.25" hidden="1" outlineLevel="1" thickBot="1">
      <c r="B944" s="284" t="s">
        <v>3636</v>
      </c>
      <c r="C944" s="286" t="s">
        <v>3637</v>
      </c>
      <c r="D944" s="294" t="s">
        <v>806</v>
      </c>
      <c r="E944" s="315" t="s">
        <v>2626</v>
      </c>
      <c r="F944" s="288"/>
      <c r="G944" s="296" t="s">
        <v>2702</v>
      </c>
      <c r="H944" s="19"/>
    </row>
    <row r="945" spans="2:8" ht="17.25" hidden="1" outlineLevel="1" thickBot="1">
      <c r="B945" s="284" t="s">
        <v>3638</v>
      </c>
      <c r="C945" s="286" t="s">
        <v>3639</v>
      </c>
      <c r="D945" s="294" t="s">
        <v>2352</v>
      </c>
      <c r="E945" s="315" t="s">
        <v>2626</v>
      </c>
      <c r="F945" s="288"/>
      <c r="G945" s="298" t="s">
        <v>3640</v>
      </c>
      <c r="H945" s="19"/>
    </row>
    <row r="946" spans="2:8" ht="17.25" hidden="1" outlineLevel="1" thickBot="1">
      <c r="B946" s="284" t="s">
        <v>3641</v>
      </c>
      <c r="C946" s="286" t="s">
        <v>3642</v>
      </c>
      <c r="D946" s="294" t="s">
        <v>2352</v>
      </c>
      <c r="E946" s="315" t="s">
        <v>2626</v>
      </c>
      <c r="F946" s="288"/>
      <c r="G946" s="299" t="s">
        <v>3065</v>
      </c>
      <c r="H946" s="19"/>
    </row>
    <row r="947" spans="2:8" ht="17.25" hidden="1" outlineLevel="1" thickBot="1">
      <c r="B947" s="284" t="s">
        <v>3643</v>
      </c>
      <c r="C947" s="286" t="s">
        <v>3644</v>
      </c>
      <c r="D947" s="294" t="s">
        <v>2352</v>
      </c>
      <c r="E947" s="315" t="s">
        <v>2626</v>
      </c>
      <c r="F947" s="288"/>
      <c r="G947" s="299"/>
      <c r="H947" s="19"/>
    </row>
    <row r="948" spans="2:8" ht="17.25" hidden="1" outlineLevel="1" thickBot="1">
      <c r="B948" s="284" t="s">
        <v>3645</v>
      </c>
      <c r="C948" s="286" t="s">
        <v>3646</v>
      </c>
      <c r="D948" s="294" t="s">
        <v>2352</v>
      </c>
      <c r="E948" s="315" t="s">
        <v>2626</v>
      </c>
      <c r="F948" s="288"/>
      <c r="G948" s="299"/>
      <c r="H948" s="19"/>
    </row>
    <row r="949" spans="2:8" ht="17.25" hidden="1" outlineLevel="1" thickBot="1">
      <c r="B949" s="284" t="s">
        <v>3647</v>
      </c>
      <c r="C949" s="286" t="s">
        <v>3648</v>
      </c>
      <c r="D949" s="294" t="s">
        <v>2352</v>
      </c>
      <c r="E949" s="315" t="s">
        <v>2626</v>
      </c>
      <c r="F949" s="288"/>
      <c r="G949" s="299"/>
      <c r="H949" s="19"/>
    </row>
    <row r="950" spans="2:8" ht="17.25" hidden="1" outlineLevel="1" thickBot="1">
      <c r="B950" s="284" t="s">
        <v>3649</v>
      </c>
      <c r="C950" s="286" t="s">
        <v>3650</v>
      </c>
      <c r="D950" s="294" t="s">
        <v>2352</v>
      </c>
      <c r="E950" s="315" t="s">
        <v>2626</v>
      </c>
      <c r="F950" s="288"/>
      <c r="G950" s="299"/>
      <c r="H950" s="19"/>
    </row>
    <row r="951" spans="2:8" ht="17.25" hidden="1" outlineLevel="1" thickBot="1">
      <c r="B951" s="284" t="s">
        <v>3651</v>
      </c>
      <c r="C951" s="286" t="s">
        <v>3652</v>
      </c>
      <c r="D951" s="294" t="s">
        <v>2352</v>
      </c>
      <c r="E951" s="315" t="s">
        <v>2626</v>
      </c>
      <c r="F951" s="288"/>
      <c r="G951" s="299"/>
      <c r="H951" s="19"/>
    </row>
    <row r="952" spans="2:8" ht="17.25" hidden="1" outlineLevel="1" thickBot="1">
      <c r="B952" s="284" t="s">
        <v>3653</v>
      </c>
      <c r="C952" s="286" t="s">
        <v>3654</v>
      </c>
      <c r="D952" s="294" t="s">
        <v>2352</v>
      </c>
      <c r="E952" s="315" t="s">
        <v>2626</v>
      </c>
      <c r="F952" s="288"/>
      <c r="G952" s="299"/>
      <c r="H952" s="19"/>
    </row>
    <row r="953" spans="2:8" ht="17.25" hidden="1" outlineLevel="1" thickBot="1">
      <c r="B953" s="284" t="s">
        <v>3655</v>
      </c>
      <c r="C953" s="286" t="s">
        <v>3656</v>
      </c>
      <c r="D953" s="294" t="s">
        <v>2352</v>
      </c>
      <c r="E953" s="315" t="s">
        <v>2626</v>
      </c>
      <c r="F953" s="288"/>
      <c r="G953" s="299"/>
      <c r="H953" s="19"/>
    </row>
    <row r="954" spans="2:8" ht="17.25" hidden="1" outlineLevel="1" thickBot="1">
      <c r="B954" s="284" t="s">
        <v>3657</v>
      </c>
      <c r="C954" s="286" t="s">
        <v>3658</v>
      </c>
      <c r="D954" s="294" t="s">
        <v>2352</v>
      </c>
      <c r="E954" s="315" t="s">
        <v>2626</v>
      </c>
      <c r="F954" s="288"/>
      <c r="G954" s="299"/>
      <c r="H954" s="19"/>
    </row>
    <row r="955" spans="2:8" ht="17.25" hidden="1" outlineLevel="1" thickBot="1">
      <c r="B955" s="284" t="s">
        <v>3659</v>
      </c>
      <c r="C955" s="286" t="s">
        <v>3660</v>
      </c>
      <c r="D955" s="294" t="s">
        <v>2352</v>
      </c>
      <c r="E955" s="315" t="s">
        <v>2626</v>
      </c>
      <c r="F955" s="288"/>
      <c r="G955" s="299"/>
      <c r="H955" s="19"/>
    </row>
    <row r="956" spans="2:8" ht="17.25" hidden="1" outlineLevel="1" thickBot="1">
      <c r="B956" s="284" t="s">
        <v>3661</v>
      </c>
      <c r="C956" s="286" t="s">
        <v>3662</v>
      </c>
      <c r="D956" s="294" t="s">
        <v>2352</v>
      </c>
      <c r="E956" s="315" t="s">
        <v>2626</v>
      </c>
      <c r="F956" s="288"/>
      <c r="G956" s="300"/>
      <c r="H956" s="19"/>
    </row>
    <row r="957" spans="2:8" ht="45.75" hidden="1" outlineLevel="1" thickBot="1">
      <c r="B957" s="284" t="s">
        <v>1754</v>
      </c>
      <c r="C957" s="285" t="s">
        <v>1755</v>
      </c>
      <c r="D957" s="294" t="s">
        <v>870</v>
      </c>
      <c r="E957" s="315" t="s">
        <v>871</v>
      </c>
      <c r="F957" s="288"/>
      <c r="G957" s="316" t="s">
        <v>1289</v>
      </c>
      <c r="H957" s="19"/>
    </row>
    <row r="958" spans="2:8" ht="60.75" hidden="1" outlineLevel="1" thickBot="1">
      <c r="B958" s="284" t="s">
        <v>1756</v>
      </c>
      <c r="C958" s="285" t="s">
        <v>1757</v>
      </c>
      <c r="D958" s="294" t="s">
        <v>875</v>
      </c>
      <c r="E958" s="315" t="s">
        <v>871</v>
      </c>
      <c r="F958" s="288"/>
      <c r="G958" s="296" t="s">
        <v>1292</v>
      </c>
      <c r="H958" s="19"/>
    </row>
    <row r="959" spans="2:8" ht="17.25" hidden="1" outlineLevel="1" thickBot="1">
      <c r="B959" s="284" t="s">
        <v>1758</v>
      </c>
      <c r="C959" s="285" t="s">
        <v>1759</v>
      </c>
      <c r="D959" s="294" t="s">
        <v>875</v>
      </c>
      <c r="E959" s="315" t="s">
        <v>871</v>
      </c>
      <c r="F959" s="288"/>
      <c r="G959" s="317"/>
      <c r="H959" s="19"/>
    </row>
    <row r="960" spans="2:8" ht="17.25" hidden="1" outlineLevel="1" thickBot="1">
      <c r="B960" s="284" t="s">
        <v>1760</v>
      </c>
      <c r="C960" s="285" t="s">
        <v>1761</v>
      </c>
      <c r="D960" s="286" t="s">
        <v>758</v>
      </c>
      <c r="E960" s="315" t="s">
        <v>871</v>
      </c>
      <c r="F960" s="288"/>
      <c r="G960" s="317" t="s">
        <v>1297</v>
      </c>
      <c r="H960" s="19"/>
    </row>
    <row r="961" spans="2:8" ht="45.75" hidden="1" outlineLevel="1" thickBot="1">
      <c r="B961" s="284" t="s">
        <v>1762</v>
      </c>
      <c r="C961" s="285" t="s">
        <v>1763</v>
      </c>
      <c r="D961" s="294" t="s">
        <v>884</v>
      </c>
      <c r="E961" s="315" t="s">
        <v>871</v>
      </c>
      <c r="F961" s="288"/>
      <c r="G961" s="296" t="s">
        <v>1764</v>
      </c>
      <c r="H961" s="19"/>
    </row>
    <row r="962" spans="2:8" ht="17.25" hidden="1" outlineLevel="1" thickBot="1">
      <c r="B962" s="284" t="s">
        <v>1765</v>
      </c>
      <c r="C962" s="285" t="s">
        <v>1766</v>
      </c>
      <c r="D962" s="294" t="s">
        <v>875</v>
      </c>
      <c r="E962" s="315" t="s">
        <v>871</v>
      </c>
      <c r="F962" s="288"/>
      <c r="G962" s="316"/>
      <c r="H962" s="19"/>
    </row>
    <row r="963" spans="2:8" ht="17.25" hidden="1" outlineLevel="1" thickBot="1">
      <c r="B963" s="284" t="s">
        <v>3663</v>
      </c>
      <c r="C963" s="285" t="s">
        <v>1768</v>
      </c>
      <c r="D963" s="294" t="s">
        <v>758</v>
      </c>
      <c r="E963" s="315" t="s">
        <v>871</v>
      </c>
      <c r="F963" s="288"/>
      <c r="G963" s="296" t="s">
        <v>1297</v>
      </c>
      <c r="H963" s="19"/>
    </row>
    <row r="964" spans="2:8" ht="30.75" hidden="1" outlineLevel="1" thickBot="1">
      <c r="B964" s="284" t="s">
        <v>3664</v>
      </c>
      <c r="C964" s="285" t="s">
        <v>1770</v>
      </c>
      <c r="D964" s="294" t="s">
        <v>884</v>
      </c>
      <c r="E964" s="315" t="s">
        <v>871</v>
      </c>
      <c r="F964" s="288"/>
      <c r="G964" s="296" t="s">
        <v>1771</v>
      </c>
      <c r="H964" s="19"/>
    </row>
    <row r="965" spans="2:8" ht="17.25" hidden="1" outlineLevel="1" thickBot="1">
      <c r="B965" s="284" t="s">
        <v>1772</v>
      </c>
      <c r="C965" s="285" t="s">
        <v>1773</v>
      </c>
      <c r="D965" s="294" t="s">
        <v>884</v>
      </c>
      <c r="E965" s="315" t="s">
        <v>871</v>
      </c>
      <c r="F965" s="288"/>
      <c r="G965" s="296" t="s">
        <v>893</v>
      </c>
      <c r="H965" s="19"/>
    </row>
    <row r="966" spans="2:8" ht="17.25" hidden="1" outlineLevel="1" thickBot="1">
      <c r="B966" s="284" t="s">
        <v>1774</v>
      </c>
      <c r="C966" s="286" t="s">
        <v>1775</v>
      </c>
      <c r="D966" s="294" t="s">
        <v>884</v>
      </c>
      <c r="E966" s="287" t="s">
        <v>871</v>
      </c>
      <c r="F966" s="288"/>
      <c r="G966" s="326" t="s">
        <v>893</v>
      </c>
      <c r="H966" s="19"/>
    </row>
    <row r="967" spans="2:8" ht="17.25" hidden="1" outlineLevel="1" thickBot="1">
      <c r="B967" s="284" t="s">
        <v>3665</v>
      </c>
      <c r="C967" s="286" t="s">
        <v>1779</v>
      </c>
      <c r="D967" s="294" t="s">
        <v>884</v>
      </c>
      <c r="E967" s="287" t="s">
        <v>871</v>
      </c>
      <c r="F967" s="288"/>
      <c r="G967" s="326" t="s">
        <v>893</v>
      </c>
      <c r="H967" s="19"/>
    </row>
    <row r="968" spans="2:8" ht="30.75" hidden="1" outlineLevel="1" thickBot="1">
      <c r="B968" s="284" t="s">
        <v>3666</v>
      </c>
      <c r="C968" s="286" t="s">
        <v>1781</v>
      </c>
      <c r="D968" s="294" t="s">
        <v>758</v>
      </c>
      <c r="E968" s="287" t="s">
        <v>871</v>
      </c>
      <c r="F968" s="288"/>
      <c r="G968" s="326" t="s">
        <v>2934</v>
      </c>
      <c r="H968" s="19"/>
    </row>
    <row r="969" spans="2:8" ht="30.75" hidden="1" outlineLevel="1" thickBot="1">
      <c r="B969" s="284" t="s">
        <v>3667</v>
      </c>
      <c r="C969" s="286" t="s">
        <v>1783</v>
      </c>
      <c r="D969" s="294" t="s">
        <v>884</v>
      </c>
      <c r="E969" s="287" t="s">
        <v>871</v>
      </c>
      <c r="F969" s="288"/>
      <c r="G969" s="326" t="s">
        <v>1784</v>
      </c>
      <c r="H969" s="19"/>
    </row>
    <row r="970" spans="2:8" ht="30.75" hidden="1" outlineLevel="1" thickBot="1">
      <c r="B970" s="284" t="s">
        <v>3668</v>
      </c>
      <c r="C970" s="285" t="s">
        <v>1786</v>
      </c>
      <c r="D970" s="294" t="s">
        <v>2929</v>
      </c>
      <c r="E970" s="315" t="s">
        <v>739</v>
      </c>
      <c r="F970" s="288"/>
      <c r="G970" s="326" t="s">
        <v>2951</v>
      </c>
      <c r="H970" s="19"/>
    </row>
    <row r="971" spans="2:8" ht="17.25" hidden="1" outlineLevel="1" thickBot="1">
      <c r="B971" s="284" t="s">
        <v>3669</v>
      </c>
      <c r="C971" s="286" t="s">
        <v>1788</v>
      </c>
      <c r="D971" s="294" t="s">
        <v>884</v>
      </c>
      <c r="E971" s="287" t="s">
        <v>871</v>
      </c>
      <c r="F971" s="288"/>
      <c r="G971" s="326" t="s">
        <v>893</v>
      </c>
      <c r="H971" s="19"/>
    </row>
    <row r="972" spans="2:8" ht="33.75" hidden="1" outlineLevel="1" thickBot="1">
      <c r="B972" s="301" t="s">
        <v>3670</v>
      </c>
      <c r="C972" s="286" t="s">
        <v>1790</v>
      </c>
      <c r="D972" s="319" t="s">
        <v>755</v>
      </c>
      <c r="E972" s="315" t="s">
        <v>739</v>
      </c>
      <c r="F972" s="288"/>
      <c r="G972" s="316" t="s">
        <v>881</v>
      </c>
      <c r="H972" s="19"/>
    </row>
    <row r="973" spans="2:8" ht="17.25" hidden="1" outlineLevel="1" thickBot="1">
      <c r="B973" s="284" t="s">
        <v>1791</v>
      </c>
      <c r="C973" s="294" t="s">
        <v>1792</v>
      </c>
      <c r="D973" s="294" t="s">
        <v>738</v>
      </c>
      <c r="E973" s="315" t="s">
        <v>739</v>
      </c>
      <c r="F973" s="288"/>
      <c r="G973" s="298" t="s">
        <v>1330</v>
      </c>
      <c r="H973" s="19"/>
    </row>
    <row r="974" spans="2:8" ht="17.25" hidden="1" outlineLevel="1" thickBot="1">
      <c r="B974" s="284" t="s">
        <v>1793</v>
      </c>
      <c r="C974" s="286" t="s">
        <v>1794</v>
      </c>
      <c r="D974" s="294" t="s">
        <v>738</v>
      </c>
      <c r="E974" s="315" t="s">
        <v>739</v>
      </c>
      <c r="F974" s="288"/>
      <c r="G974" s="299" t="s">
        <v>1795</v>
      </c>
      <c r="H974" s="19"/>
    </row>
    <row r="975" spans="2:8" ht="17.25" hidden="1" outlineLevel="1" thickBot="1">
      <c r="B975" s="284" t="s">
        <v>1796</v>
      </c>
      <c r="C975" s="294" t="s">
        <v>1797</v>
      </c>
      <c r="D975" s="294" t="s">
        <v>738</v>
      </c>
      <c r="E975" s="315" t="s">
        <v>739</v>
      </c>
      <c r="F975" s="288"/>
      <c r="G975" s="299"/>
      <c r="H975" s="19"/>
    </row>
    <row r="976" spans="2:8" ht="17.25" hidden="1" outlineLevel="1" thickBot="1">
      <c r="B976" s="320" t="s">
        <v>1798</v>
      </c>
      <c r="C976" s="286" t="s">
        <v>1799</v>
      </c>
      <c r="D976" s="319" t="s">
        <v>738</v>
      </c>
      <c r="E976" s="315" t="s">
        <v>739</v>
      </c>
      <c r="F976" s="288"/>
      <c r="G976" s="299"/>
      <c r="H976" s="19"/>
    </row>
    <row r="977" spans="2:8" ht="17.25" hidden="1" outlineLevel="1" thickBot="1">
      <c r="B977" s="284" t="s">
        <v>1800</v>
      </c>
      <c r="C977" s="294" t="s">
        <v>1801</v>
      </c>
      <c r="D977" s="294" t="s">
        <v>738</v>
      </c>
      <c r="E977" s="315" t="s">
        <v>739</v>
      </c>
      <c r="F977" s="288"/>
      <c r="G977" s="299"/>
      <c r="H977" s="19"/>
    </row>
    <row r="978" spans="2:8" ht="17.25" hidden="1" outlineLevel="1" thickBot="1">
      <c r="B978" s="284" t="s">
        <v>1802</v>
      </c>
      <c r="C978" s="286" t="s">
        <v>1803</v>
      </c>
      <c r="D978" s="294" t="s">
        <v>738</v>
      </c>
      <c r="E978" s="315" t="s">
        <v>739</v>
      </c>
      <c r="F978" s="288"/>
      <c r="G978" s="299"/>
      <c r="H978" s="19"/>
    </row>
    <row r="979" spans="2:8" ht="17.25" hidden="1" outlineLevel="1" thickBot="1">
      <c r="B979" s="284" t="s">
        <v>1804</v>
      </c>
      <c r="C979" s="294" t="s">
        <v>1805</v>
      </c>
      <c r="D979" s="294" t="s">
        <v>738</v>
      </c>
      <c r="E979" s="315" t="s">
        <v>739</v>
      </c>
      <c r="F979" s="288"/>
      <c r="G979" s="299"/>
      <c r="H979" s="19"/>
    </row>
    <row r="980" spans="2:8" ht="17.25" hidden="1" outlineLevel="1" thickBot="1">
      <c r="B980" s="284" t="s">
        <v>1806</v>
      </c>
      <c r="C980" s="286" t="s">
        <v>1807</v>
      </c>
      <c r="D980" s="294" t="s">
        <v>738</v>
      </c>
      <c r="E980" s="315" t="s">
        <v>739</v>
      </c>
      <c r="F980" s="288"/>
      <c r="G980" s="299"/>
      <c r="H980" s="19"/>
    </row>
    <row r="981" spans="2:8" ht="17.25" hidden="1" outlineLevel="1" thickBot="1">
      <c r="B981" s="320" t="s">
        <v>1808</v>
      </c>
      <c r="C981" s="294" t="s">
        <v>1809</v>
      </c>
      <c r="D981" s="319" t="s">
        <v>738</v>
      </c>
      <c r="E981" s="315" t="s">
        <v>739</v>
      </c>
      <c r="F981" s="288"/>
      <c r="G981" s="299"/>
      <c r="H981" s="19"/>
    </row>
    <row r="982" spans="2:8" ht="17.25" hidden="1" outlineLevel="1" thickBot="1">
      <c r="B982" s="284" t="s">
        <v>1810</v>
      </c>
      <c r="C982" s="286" t="s">
        <v>1811</v>
      </c>
      <c r="D982" s="294" t="s">
        <v>738</v>
      </c>
      <c r="E982" s="315" t="s">
        <v>739</v>
      </c>
      <c r="F982" s="288"/>
      <c r="G982" s="299"/>
      <c r="H982" s="19"/>
    </row>
    <row r="983" spans="2:8" ht="17.25" hidden="1" outlineLevel="1" thickBot="1">
      <c r="B983" s="284" t="s">
        <v>1812</v>
      </c>
      <c r="C983" s="294" t="s">
        <v>1813</v>
      </c>
      <c r="D983" s="294" t="s">
        <v>738</v>
      </c>
      <c r="E983" s="315" t="s">
        <v>739</v>
      </c>
      <c r="F983" s="288"/>
      <c r="G983" s="300"/>
      <c r="H983" s="19"/>
    </row>
    <row r="984" spans="2:8" ht="17.25" hidden="1" outlineLevel="1" thickBot="1">
      <c r="B984" s="284" t="s">
        <v>1814</v>
      </c>
      <c r="C984" s="286" t="s">
        <v>1815</v>
      </c>
      <c r="D984" s="294" t="s">
        <v>738</v>
      </c>
      <c r="E984" s="315" t="s">
        <v>739</v>
      </c>
      <c r="F984" s="288"/>
      <c r="G984" s="298" t="s">
        <v>1330</v>
      </c>
      <c r="H984" s="19"/>
    </row>
    <row r="985" spans="2:8" ht="17.25" hidden="1" outlineLevel="1" thickBot="1">
      <c r="B985" s="284" t="s">
        <v>1816</v>
      </c>
      <c r="C985" s="294" t="s">
        <v>1817</v>
      </c>
      <c r="D985" s="294" t="s">
        <v>738</v>
      </c>
      <c r="E985" s="315" t="s">
        <v>739</v>
      </c>
      <c r="F985" s="288"/>
      <c r="G985" s="299" t="s">
        <v>1795</v>
      </c>
      <c r="H985" s="19"/>
    </row>
    <row r="986" spans="2:8" ht="17.25" hidden="1" outlineLevel="1" thickBot="1">
      <c r="B986" s="284" t="s">
        <v>1818</v>
      </c>
      <c r="C986" s="286" t="s">
        <v>1819</v>
      </c>
      <c r="D986" s="294" t="s">
        <v>738</v>
      </c>
      <c r="E986" s="315" t="s">
        <v>739</v>
      </c>
      <c r="F986" s="288"/>
      <c r="G986" s="299"/>
      <c r="H986" s="19"/>
    </row>
    <row r="987" spans="2:8" ht="17.25" hidden="1" outlineLevel="1" thickBot="1">
      <c r="B987" s="284" t="s">
        <v>1820</v>
      </c>
      <c r="C987" s="294" t="s">
        <v>1821</v>
      </c>
      <c r="D987" s="294" t="s">
        <v>738</v>
      </c>
      <c r="E987" s="315" t="s">
        <v>739</v>
      </c>
      <c r="F987" s="288"/>
      <c r="G987" s="299"/>
      <c r="H987" s="19"/>
    </row>
    <row r="988" spans="2:8" ht="17.25" hidden="1" outlineLevel="1" thickBot="1">
      <c r="B988" s="284" t="s">
        <v>1822</v>
      </c>
      <c r="C988" s="286" t="s">
        <v>1823</v>
      </c>
      <c r="D988" s="294" t="s">
        <v>738</v>
      </c>
      <c r="E988" s="315" t="s">
        <v>739</v>
      </c>
      <c r="F988" s="288"/>
      <c r="G988" s="299"/>
      <c r="H988" s="19"/>
    </row>
    <row r="989" spans="2:8" ht="17.25" hidden="1" outlineLevel="1" thickBot="1">
      <c r="B989" s="284" t="s">
        <v>1824</v>
      </c>
      <c r="C989" s="294" t="s">
        <v>1825</v>
      </c>
      <c r="D989" s="294" t="s">
        <v>738</v>
      </c>
      <c r="E989" s="315" t="s">
        <v>739</v>
      </c>
      <c r="F989" s="288"/>
      <c r="G989" s="299"/>
      <c r="H989" s="19"/>
    </row>
    <row r="990" spans="2:8" ht="17.25" hidden="1" outlineLevel="1" thickBot="1">
      <c r="B990" s="284" t="s">
        <v>1826</v>
      </c>
      <c r="C990" s="286" t="s">
        <v>1827</v>
      </c>
      <c r="D990" s="294" t="s">
        <v>738</v>
      </c>
      <c r="E990" s="315" t="s">
        <v>739</v>
      </c>
      <c r="F990" s="288"/>
      <c r="G990" s="299"/>
      <c r="H990" s="19"/>
    </row>
    <row r="991" spans="2:8" ht="17.25" hidden="1" outlineLevel="1" thickBot="1">
      <c r="B991" s="320" t="s">
        <v>1828</v>
      </c>
      <c r="C991" s="294" t="s">
        <v>1829</v>
      </c>
      <c r="D991" s="319" t="s">
        <v>738</v>
      </c>
      <c r="E991" s="315" t="s">
        <v>739</v>
      </c>
      <c r="F991" s="288"/>
      <c r="G991" s="299"/>
      <c r="H991" s="19"/>
    </row>
    <row r="992" spans="2:8" ht="17.25" hidden="1" outlineLevel="1" thickBot="1">
      <c r="B992" s="284" t="s">
        <v>1830</v>
      </c>
      <c r="C992" s="286" t="s">
        <v>1831</v>
      </c>
      <c r="D992" s="294" t="s">
        <v>738</v>
      </c>
      <c r="E992" s="315" t="s">
        <v>739</v>
      </c>
      <c r="F992" s="288"/>
      <c r="G992" s="299"/>
      <c r="H992" s="19"/>
    </row>
    <row r="993" spans="2:8" ht="17.25" hidden="1" outlineLevel="1" thickBot="1">
      <c r="B993" s="284" t="s">
        <v>1832</v>
      </c>
      <c r="C993" s="294" t="s">
        <v>1833</v>
      </c>
      <c r="D993" s="294" t="s">
        <v>738</v>
      </c>
      <c r="E993" s="315" t="s">
        <v>739</v>
      </c>
      <c r="F993" s="288"/>
      <c r="G993" s="299"/>
      <c r="H993" s="19"/>
    </row>
    <row r="994" spans="2:8" ht="17.25" hidden="1" outlineLevel="1" thickBot="1">
      <c r="B994" s="284" t="s">
        <v>1834</v>
      </c>
      <c r="C994" s="286" t="s">
        <v>1835</v>
      </c>
      <c r="D994" s="294" t="s">
        <v>884</v>
      </c>
      <c r="E994" s="315" t="s">
        <v>871</v>
      </c>
      <c r="F994" s="288"/>
      <c r="G994" s="300"/>
      <c r="H994" s="19"/>
    </row>
    <row r="995" spans="2:8" ht="17.25" hidden="1" outlineLevel="1" thickBot="1">
      <c r="B995" s="301" t="s">
        <v>3671</v>
      </c>
      <c r="C995" s="286" t="s">
        <v>1837</v>
      </c>
      <c r="D995" s="294" t="s">
        <v>755</v>
      </c>
      <c r="E995" s="315" t="s">
        <v>739</v>
      </c>
      <c r="F995" s="288"/>
      <c r="G995" s="296" t="s">
        <v>881</v>
      </c>
      <c r="H995" s="19"/>
    </row>
    <row r="996" spans="2:8" ht="17.25" hidden="1" outlineLevel="1" thickBot="1">
      <c r="B996" s="284" t="s">
        <v>1838</v>
      </c>
      <c r="C996" s="294" t="s">
        <v>1839</v>
      </c>
      <c r="D996" s="294" t="s">
        <v>738</v>
      </c>
      <c r="E996" s="315" t="s">
        <v>739</v>
      </c>
      <c r="F996" s="288"/>
      <c r="G996" s="298" t="s">
        <v>1330</v>
      </c>
      <c r="H996" s="19"/>
    </row>
    <row r="997" spans="2:8" ht="17.25" hidden="1" outlineLevel="1" thickBot="1">
      <c r="B997" s="284" t="s">
        <v>1840</v>
      </c>
      <c r="C997" s="286" t="s">
        <v>1841</v>
      </c>
      <c r="D997" s="294" t="s">
        <v>738</v>
      </c>
      <c r="E997" s="315" t="s">
        <v>739</v>
      </c>
      <c r="F997" s="288"/>
      <c r="G997" s="299" t="s">
        <v>1842</v>
      </c>
      <c r="H997" s="19"/>
    </row>
    <row r="998" spans="2:8" ht="17.25" hidden="1" outlineLevel="1" thickBot="1">
      <c r="B998" s="284" t="s">
        <v>1843</v>
      </c>
      <c r="C998" s="294" t="s">
        <v>1844</v>
      </c>
      <c r="D998" s="319" t="s">
        <v>738</v>
      </c>
      <c r="E998" s="315" t="s">
        <v>739</v>
      </c>
      <c r="F998" s="288"/>
      <c r="G998" s="299"/>
      <c r="H998" s="19"/>
    </row>
    <row r="999" spans="2:8" ht="17.25" hidden="1" outlineLevel="1" thickBot="1">
      <c r="B999" s="284" t="s">
        <v>1845</v>
      </c>
      <c r="C999" s="286" t="s">
        <v>1846</v>
      </c>
      <c r="D999" s="294" t="s">
        <v>738</v>
      </c>
      <c r="E999" s="315" t="s">
        <v>739</v>
      </c>
      <c r="F999" s="288"/>
      <c r="G999" s="299"/>
      <c r="H999" s="19"/>
    </row>
    <row r="1000" spans="2:8" ht="17.25" hidden="1" outlineLevel="1" thickBot="1">
      <c r="B1000" s="284" t="s">
        <v>1847</v>
      </c>
      <c r="C1000" s="294" t="s">
        <v>1848</v>
      </c>
      <c r="D1000" s="294" t="s">
        <v>738</v>
      </c>
      <c r="E1000" s="315" t="s">
        <v>739</v>
      </c>
      <c r="F1000" s="288"/>
      <c r="G1000" s="299"/>
      <c r="H1000" s="19"/>
    </row>
    <row r="1001" spans="2:8" ht="17.25" hidden="1" outlineLevel="1" thickBot="1">
      <c r="B1001" s="284" t="s">
        <v>1849</v>
      </c>
      <c r="C1001" s="286" t="s">
        <v>1850</v>
      </c>
      <c r="D1001" s="294" t="s">
        <v>738</v>
      </c>
      <c r="E1001" s="315" t="s">
        <v>739</v>
      </c>
      <c r="F1001" s="288"/>
      <c r="G1001" s="299"/>
      <c r="H1001" s="19"/>
    </row>
    <row r="1002" spans="2:8" ht="17.25" hidden="1" outlineLevel="1" thickBot="1">
      <c r="B1002" s="284" t="s">
        <v>1851</v>
      </c>
      <c r="C1002" s="294" t="s">
        <v>1852</v>
      </c>
      <c r="D1002" s="294" t="s">
        <v>738</v>
      </c>
      <c r="E1002" s="315" t="s">
        <v>739</v>
      </c>
      <c r="F1002" s="288"/>
      <c r="G1002" s="299"/>
      <c r="H1002" s="19"/>
    </row>
    <row r="1003" spans="2:8" ht="17.25" hidden="1" outlineLevel="1" thickBot="1">
      <c r="B1003" s="284" t="s">
        <v>1853</v>
      </c>
      <c r="C1003" s="286" t="s">
        <v>1854</v>
      </c>
      <c r="D1003" s="319" t="s">
        <v>738</v>
      </c>
      <c r="E1003" s="315" t="s">
        <v>739</v>
      </c>
      <c r="F1003" s="288"/>
      <c r="G1003" s="299"/>
      <c r="H1003" s="19"/>
    </row>
    <row r="1004" spans="2:8" ht="17.25" hidden="1" outlineLevel="1" thickBot="1">
      <c r="B1004" s="284" t="s">
        <v>1855</v>
      </c>
      <c r="C1004" s="294" t="s">
        <v>1856</v>
      </c>
      <c r="D1004" s="294" t="s">
        <v>738</v>
      </c>
      <c r="E1004" s="315" t="s">
        <v>739</v>
      </c>
      <c r="F1004" s="288"/>
      <c r="G1004" s="299"/>
      <c r="H1004" s="19"/>
    </row>
    <row r="1005" spans="2:8" ht="17.25" hidden="1" outlineLevel="1" thickBot="1">
      <c r="B1005" s="284" t="s">
        <v>1857</v>
      </c>
      <c r="C1005" s="286" t="s">
        <v>1858</v>
      </c>
      <c r="D1005" s="294" t="s">
        <v>738</v>
      </c>
      <c r="E1005" s="315" t="s">
        <v>739</v>
      </c>
      <c r="F1005" s="288"/>
      <c r="G1005" s="299"/>
      <c r="H1005" s="19"/>
    </row>
    <row r="1006" spans="2:8" ht="17.25" hidden="1" outlineLevel="1" thickBot="1">
      <c r="B1006" s="284" t="s">
        <v>1859</v>
      </c>
      <c r="C1006" s="294" t="s">
        <v>1860</v>
      </c>
      <c r="D1006" s="294" t="s">
        <v>738</v>
      </c>
      <c r="E1006" s="315" t="s">
        <v>739</v>
      </c>
      <c r="F1006" s="288"/>
      <c r="G1006" s="300"/>
      <c r="H1006" s="19"/>
    </row>
    <row r="1007" spans="2:8" ht="17.25" hidden="1" outlineLevel="1" thickBot="1">
      <c r="B1007" s="284" t="s">
        <v>1861</v>
      </c>
      <c r="C1007" s="286" t="s">
        <v>1862</v>
      </c>
      <c r="D1007" s="294" t="s">
        <v>758</v>
      </c>
      <c r="E1007" s="287" t="s">
        <v>871</v>
      </c>
      <c r="F1007" s="288"/>
      <c r="G1007" s="296" t="s">
        <v>1401</v>
      </c>
      <c r="H1007" s="19"/>
    </row>
    <row r="1008" spans="2:8" ht="17.25" hidden="1" outlineLevel="1" thickBot="1">
      <c r="B1008" s="284" t="s">
        <v>1863</v>
      </c>
      <c r="C1008" s="294" t="s">
        <v>1864</v>
      </c>
      <c r="D1008" s="294" t="s">
        <v>884</v>
      </c>
      <c r="E1008" s="287" t="s">
        <v>871</v>
      </c>
      <c r="F1008" s="288"/>
      <c r="G1008" s="296" t="s">
        <v>1404</v>
      </c>
      <c r="H1008" s="19"/>
    </row>
    <row r="1009" spans="2:8" ht="20.100000000000001" customHeight="1" thickBot="1">
      <c r="B1009" s="37"/>
      <c r="C1009" s="37"/>
      <c r="D1009" s="38"/>
      <c r="E1009" s="39"/>
      <c r="F1009" s="39"/>
      <c r="G1009" s="217"/>
      <c r="H1009" s="7"/>
    </row>
    <row r="1010" spans="2:8" ht="20.100000000000001" customHeight="1" collapsed="1" thickBot="1">
      <c r="B1010" s="324" t="s">
        <v>1865</v>
      </c>
      <c r="C1010" s="272"/>
      <c r="D1010" s="272"/>
      <c r="E1010" s="271"/>
      <c r="F1010" s="271"/>
      <c r="G1010" s="403"/>
      <c r="H1010" s="19"/>
    </row>
    <row r="1011" spans="2:8" ht="17.25" hidden="1" outlineLevel="1" thickBot="1">
      <c r="B1011" s="277" t="s">
        <v>714</v>
      </c>
      <c r="C1011" s="278" t="s">
        <v>2489</v>
      </c>
      <c r="D1011" s="282" t="s">
        <v>529</v>
      </c>
      <c r="E1011" s="382" t="s">
        <v>519</v>
      </c>
      <c r="F1011" s="281" t="s">
        <v>717</v>
      </c>
      <c r="G1011" s="283" t="s">
        <v>1867</v>
      </c>
      <c r="H1011" s="19"/>
    </row>
    <row r="1012" spans="2:8" ht="30.75" hidden="1" outlineLevel="1" thickBot="1">
      <c r="B1012" s="309" t="s">
        <v>719</v>
      </c>
      <c r="C1012" s="363" t="s">
        <v>2492</v>
      </c>
      <c r="D1012" s="286" t="s">
        <v>721</v>
      </c>
      <c r="E1012" s="295" t="s">
        <v>414</v>
      </c>
      <c r="F1012" s="342"/>
      <c r="G1012" s="300" t="s">
        <v>722</v>
      </c>
      <c r="H1012" s="19"/>
    </row>
    <row r="1013" spans="2:8" ht="17.25" hidden="1" outlineLevel="1" thickBot="1">
      <c r="B1013" s="284" t="s">
        <v>1868</v>
      </c>
      <c r="C1013" s="285" t="s">
        <v>1869</v>
      </c>
      <c r="D1013" s="289" t="s">
        <v>454</v>
      </c>
      <c r="E1013" s="287" t="s">
        <v>739</v>
      </c>
      <c r="F1013" s="288" t="s">
        <v>717</v>
      </c>
      <c r="G1013" s="290"/>
      <c r="H1013" s="19"/>
    </row>
    <row r="1014" spans="2:8" ht="17.25" hidden="1" outlineLevel="1" thickBot="1">
      <c r="B1014" s="284" t="s">
        <v>1870</v>
      </c>
      <c r="C1014" s="285" t="s">
        <v>1871</v>
      </c>
      <c r="D1014" s="289" t="s">
        <v>738</v>
      </c>
      <c r="E1014" s="287" t="s">
        <v>739</v>
      </c>
      <c r="F1014" s="288"/>
      <c r="G1014" s="290" t="s">
        <v>893</v>
      </c>
      <c r="H1014" s="19"/>
    </row>
    <row r="1015" spans="2:8" ht="17.25" hidden="1" outlineLevel="1" thickBot="1">
      <c r="B1015" s="284" t="s">
        <v>1872</v>
      </c>
      <c r="C1015" s="285" t="s">
        <v>1873</v>
      </c>
      <c r="D1015" s="289" t="s">
        <v>738</v>
      </c>
      <c r="E1015" s="287" t="s">
        <v>739</v>
      </c>
      <c r="F1015" s="288"/>
      <c r="G1015" s="290" t="s">
        <v>893</v>
      </c>
      <c r="H1015" s="19"/>
    </row>
    <row r="1016" spans="2:8" ht="17.25" hidden="1" outlineLevel="1" thickBot="1">
      <c r="B1016" s="284" t="s">
        <v>1874</v>
      </c>
      <c r="C1016" s="285" t="s">
        <v>1875</v>
      </c>
      <c r="D1016" s="289" t="s">
        <v>755</v>
      </c>
      <c r="E1016" s="287" t="s">
        <v>739</v>
      </c>
      <c r="F1016" s="288"/>
      <c r="G1016" s="290" t="s">
        <v>1876</v>
      </c>
      <c r="H1016" s="19"/>
    </row>
    <row r="1017" spans="2:8" ht="30.75" hidden="1" outlineLevel="1" thickBot="1">
      <c r="B1017" s="284" t="s">
        <v>1877</v>
      </c>
      <c r="C1017" s="285" t="s">
        <v>1878</v>
      </c>
      <c r="D1017" s="289" t="s">
        <v>738</v>
      </c>
      <c r="E1017" s="287" t="s">
        <v>739</v>
      </c>
      <c r="F1017" s="288"/>
      <c r="G1017" s="297" t="s">
        <v>1879</v>
      </c>
      <c r="H1017" s="19"/>
    </row>
    <row r="1018" spans="2:8" ht="20.100000000000001" customHeight="1" thickBot="1">
      <c r="B1018" s="37"/>
      <c r="C1018" s="37"/>
      <c r="D1018" s="38"/>
      <c r="E1018" s="39"/>
      <c r="F1018" s="39"/>
      <c r="G1018" s="217"/>
      <c r="H1018" s="7"/>
    </row>
    <row r="1019" spans="2:8" ht="20.100000000000001" customHeight="1" collapsed="1" thickBot="1">
      <c r="B1019" s="324" t="s">
        <v>1880</v>
      </c>
      <c r="C1019" s="272"/>
      <c r="D1019" s="272"/>
      <c r="E1019" s="271"/>
      <c r="F1019" s="271"/>
      <c r="G1019" s="403"/>
      <c r="H1019" s="19"/>
    </row>
    <row r="1020" spans="2:8" ht="17.25" hidden="1" outlineLevel="1" thickBot="1">
      <c r="B1020" s="284" t="s">
        <v>714</v>
      </c>
      <c r="C1020" s="285" t="s">
        <v>2489</v>
      </c>
      <c r="D1020" s="289" t="s">
        <v>716</v>
      </c>
      <c r="E1020" s="287" t="s">
        <v>519</v>
      </c>
      <c r="F1020" s="288" t="s">
        <v>717</v>
      </c>
      <c r="G1020" s="290" t="s">
        <v>1867</v>
      </c>
      <c r="H1020" s="19"/>
    </row>
    <row r="1021" spans="2:8" ht="30.75" hidden="1" outlineLevel="1" thickBot="1">
      <c r="B1021" s="284" t="s">
        <v>719</v>
      </c>
      <c r="C1021" s="285" t="s">
        <v>2492</v>
      </c>
      <c r="D1021" s="286" t="s">
        <v>721</v>
      </c>
      <c r="E1021" s="287" t="s">
        <v>414</v>
      </c>
      <c r="F1021" s="288"/>
      <c r="G1021" s="290" t="s">
        <v>722</v>
      </c>
      <c r="H1021" s="19"/>
    </row>
    <row r="1022" spans="2:8" ht="17.25" hidden="1" outlineLevel="1" thickBot="1">
      <c r="B1022" s="284" t="s">
        <v>1882</v>
      </c>
      <c r="C1022" s="285" t="s">
        <v>1883</v>
      </c>
      <c r="D1022" s="289" t="s">
        <v>755</v>
      </c>
      <c r="E1022" s="287" t="s">
        <v>739</v>
      </c>
      <c r="F1022" s="288"/>
      <c r="G1022" s="290" t="s">
        <v>2194</v>
      </c>
      <c r="H1022" s="19"/>
    </row>
    <row r="1023" spans="2:8" ht="17.25" hidden="1" outlineLevel="1" thickBot="1">
      <c r="B1023" s="284" t="s">
        <v>1885</v>
      </c>
      <c r="C1023" s="285" t="s">
        <v>1886</v>
      </c>
      <c r="D1023" s="289" t="s">
        <v>605</v>
      </c>
      <c r="E1023" s="287" t="s">
        <v>532</v>
      </c>
      <c r="F1023" s="288"/>
      <c r="G1023" s="290" t="s">
        <v>606</v>
      </c>
      <c r="H1023" s="19"/>
    </row>
    <row r="1024" spans="2:8" ht="17.25" hidden="1" outlineLevel="1" thickBot="1">
      <c r="B1024" s="284" t="s">
        <v>1887</v>
      </c>
      <c r="C1024" s="285" t="s">
        <v>1888</v>
      </c>
      <c r="D1024" s="289" t="s">
        <v>738</v>
      </c>
      <c r="E1024" s="287" t="s">
        <v>739</v>
      </c>
      <c r="F1024" s="288"/>
      <c r="G1024" s="290" t="s">
        <v>893</v>
      </c>
      <c r="H1024" s="19"/>
    </row>
    <row r="1025" spans="1:8" ht="17.25" hidden="1" outlineLevel="1" thickBot="1">
      <c r="B1025" s="284" t="s">
        <v>1889</v>
      </c>
      <c r="C1025" s="285" t="s">
        <v>1890</v>
      </c>
      <c r="D1025" s="289" t="s">
        <v>738</v>
      </c>
      <c r="E1025" s="287" t="s">
        <v>739</v>
      </c>
      <c r="F1025" s="288"/>
      <c r="G1025" s="297" t="s">
        <v>893</v>
      </c>
      <c r="H1025" s="19"/>
    </row>
    <row r="1026" spans="1:8" ht="20.100000000000001" customHeight="1">
      <c r="B1026" s="205" t="s">
        <v>459</v>
      </c>
      <c r="C1026" s="206"/>
      <c r="D1026" s="206"/>
      <c r="E1026" s="206"/>
      <c r="F1026" s="206"/>
      <c r="G1026" s="207"/>
      <c r="H1026" s="19"/>
    </row>
    <row r="1027" spans="1:8" ht="17.25" collapsed="1" thickBot="1">
      <c r="B1027" s="208" t="s">
        <v>460</v>
      </c>
      <c r="C1027" s="209"/>
      <c r="D1027" s="209"/>
      <c r="E1027" s="209"/>
      <c r="F1027" s="209"/>
      <c r="G1027" s="210"/>
      <c r="H1027" s="19"/>
    </row>
    <row r="1028" spans="1:8" ht="17.25" hidden="1" outlineLevel="1" thickBot="1">
      <c r="B1028" s="309" t="s">
        <v>1891</v>
      </c>
      <c r="C1028" s="286" t="s">
        <v>1892</v>
      </c>
      <c r="D1028" s="328" t="s">
        <v>755</v>
      </c>
      <c r="E1028" s="329" t="s">
        <v>739</v>
      </c>
      <c r="F1028" s="288"/>
      <c r="G1028" s="326" t="s">
        <v>1893</v>
      </c>
      <c r="H1028" s="19"/>
    </row>
    <row r="1029" spans="1:8" ht="16.5" hidden="1" customHeight="1" outlineLevel="1">
      <c r="B1029" s="309" t="s">
        <v>1894</v>
      </c>
      <c r="C1029" s="286" t="s">
        <v>1895</v>
      </c>
      <c r="D1029" s="328" t="s">
        <v>605</v>
      </c>
      <c r="E1029" s="329" t="s">
        <v>532</v>
      </c>
      <c r="F1029" s="288"/>
      <c r="G1029" s="290" t="s">
        <v>733</v>
      </c>
      <c r="H1029" s="19"/>
    </row>
    <row r="1030" spans="1:8" ht="17.25" hidden="1" outlineLevel="1" thickBot="1">
      <c r="B1030" s="311" t="s">
        <v>1896</v>
      </c>
      <c r="C1030" s="312" t="s">
        <v>1897</v>
      </c>
      <c r="D1030" s="312" t="s">
        <v>884</v>
      </c>
      <c r="E1030" s="313" t="s">
        <v>871</v>
      </c>
      <c r="F1030" s="288"/>
      <c r="G1030" s="314" t="s">
        <v>893</v>
      </c>
      <c r="H1030" s="19"/>
    </row>
    <row r="1031" spans="1:8" ht="17.25" hidden="1" outlineLevel="1" thickBot="1">
      <c r="B1031" s="284" t="s">
        <v>1898</v>
      </c>
      <c r="C1031" s="294" t="s">
        <v>1899</v>
      </c>
      <c r="D1031" s="294" t="s">
        <v>884</v>
      </c>
      <c r="E1031" s="315" t="s">
        <v>871</v>
      </c>
      <c r="F1031" s="288"/>
      <c r="G1031" s="296" t="s">
        <v>893</v>
      </c>
      <c r="H1031" s="19"/>
    </row>
    <row r="1032" spans="1:8" ht="17.25" hidden="1" outlineLevel="1" thickBot="1">
      <c r="A1032" s="308"/>
      <c r="B1032" s="309" t="s">
        <v>1900</v>
      </c>
      <c r="C1032" s="286" t="s">
        <v>1901</v>
      </c>
      <c r="D1032" s="328" t="s">
        <v>755</v>
      </c>
      <c r="E1032" s="329" t="s">
        <v>739</v>
      </c>
      <c r="F1032" s="288"/>
      <c r="G1032" s="326" t="s">
        <v>1893</v>
      </c>
      <c r="H1032" s="19"/>
    </row>
    <row r="1033" spans="1:8" ht="16.5" hidden="1" customHeight="1" outlineLevel="1">
      <c r="A1033" s="308"/>
      <c r="B1033" s="309" t="s">
        <v>1902</v>
      </c>
      <c r="C1033" s="286" t="s">
        <v>1903</v>
      </c>
      <c r="D1033" s="328" t="s">
        <v>605</v>
      </c>
      <c r="E1033" s="329" t="s">
        <v>532</v>
      </c>
      <c r="F1033" s="288"/>
      <c r="G1033" s="290" t="s">
        <v>733</v>
      </c>
      <c r="H1033" s="19"/>
    </row>
    <row r="1034" spans="1:8" ht="17.25" hidden="1" outlineLevel="1" thickBot="1">
      <c r="A1034" s="308"/>
      <c r="B1034" s="311" t="s">
        <v>1904</v>
      </c>
      <c r="C1034" s="312" t="s">
        <v>1905</v>
      </c>
      <c r="D1034" s="312" t="s">
        <v>884</v>
      </c>
      <c r="E1034" s="313" t="s">
        <v>871</v>
      </c>
      <c r="F1034" s="288"/>
      <c r="G1034" s="314" t="s">
        <v>893</v>
      </c>
      <c r="H1034" s="19"/>
    </row>
    <row r="1035" spans="1:8" ht="17.25" hidden="1" outlineLevel="1" thickBot="1">
      <c r="A1035" s="308"/>
      <c r="B1035" s="284" t="s">
        <v>1906</v>
      </c>
      <c r="C1035" s="294" t="s">
        <v>1907</v>
      </c>
      <c r="D1035" s="294" t="s">
        <v>884</v>
      </c>
      <c r="E1035" s="315" t="s">
        <v>871</v>
      </c>
      <c r="F1035" s="288"/>
      <c r="G1035" s="296" t="s">
        <v>893</v>
      </c>
      <c r="H1035" s="19"/>
    </row>
    <row r="1036" spans="1:8" ht="17.25" hidden="1" outlineLevel="1" thickBot="1">
      <c r="A1036" s="308"/>
      <c r="B1036" s="309" t="s">
        <v>1908</v>
      </c>
      <c r="C1036" s="286" t="s">
        <v>1909</v>
      </c>
      <c r="D1036" s="289" t="s">
        <v>755</v>
      </c>
      <c r="E1036" s="287" t="s">
        <v>739</v>
      </c>
      <c r="F1036" s="288"/>
      <c r="G1036" s="296" t="s">
        <v>1893</v>
      </c>
      <c r="H1036" s="19"/>
    </row>
    <row r="1037" spans="1:8" ht="16.5" hidden="1" customHeight="1" outlineLevel="1">
      <c r="A1037" s="308"/>
      <c r="B1037" s="309" t="s">
        <v>1910</v>
      </c>
      <c r="C1037" s="286" t="s">
        <v>1911</v>
      </c>
      <c r="D1037" s="328" t="s">
        <v>605</v>
      </c>
      <c r="E1037" s="329" t="s">
        <v>532</v>
      </c>
      <c r="F1037" s="288"/>
      <c r="G1037" s="290" t="s">
        <v>733</v>
      </c>
      <c r="H1037" s="19"/>
    </row>
    <row r="1038" spans="1:8" ht="17.25" hidden="1" outlineLevel="1" thickBot="1">
      <c r="A1038" s="308"/>
      <c r="B1038" s="311" t="s">
        <v>1912</v>
      </c>
      <c r="C1038" s="312" t="s">
        <v>1913</v>
      </c>
      <c r="D1038" s="312" t="s">
        <v>884</v>
      </c>
      <c r="E1038" s="313" t="s">
        <v>871</v>
      </c>
      <c r="F1038" s="288"/>
      <c r="G1038" s="314" t="s">
        <v>893</v>
      </c>
      <c r="H1038" s="19"/>
    </row>
    <row r="1039" spans="1:8" ht="17.25" hidden="1" outlineLevel="1" thickBot="1">
      <c r="A1039" s="308"/>
      <c r="B1039" s="284" t="s">
        <v>1914</v>
      </c>
      <c r="C1039" s="294" t="s">
        <v>1915</v>
      </c>
      <c r="D1039" s="294" t="s">
        <v>884</v>
      </c>
      <c r="E1039" s="315" t="s">
        <v>871</v>
      </c>
      <c r="F1039" s="288"/>
      <c r="G1039" s="296" t="s">
        <v>893</v>
      </c>
      <c r="H1039" s="19"/>
    </row>
    <row r="1040" spans="1:8" ht="17.25" hidden="1" outlineLevel="1" thickBot="1">
      <c r="A1040" s="308"/>
      <c r="B1040" s="309" t="s">
        <v>1916</v>
      </c>
      <c r="C1040" s="286" t="s">
        <v>1917</v>
      </c>
      <c r="D1040" s="289" t="s">
        <v>755</v>
      </c>
      <c r="E1040" s="287" t="s">
        <v>739</v>
      </c>
      <c r="F1040" s="288"/>
      <c r="G1040" s="296" t="s">
        <v>1893</v>
      </c>
      <c r="H1040" s="19"/>
    </row>
    <row r="1041" spans="2:8" ht="16.5" hidden="1" customHeight="1" outlineLevel="1">
      <c r="B1041" s="309" t="s">
        <v>1918</v>
      </c>
      <c r="C1041" s="286" t="s">
        <v>1919</v>
      </c>
      <c r="D1041" s="328" t="s">
        <v>605</v>
      </c>
      <c r="E1041" s="329" t="s">
        <v>532</v>
      </c>
      <c r="F1041" s="288"/>
      <c r="G1041" s="290" t="s">
        <v>733</v>
      </c>
      <c r="H1041" s="19"/>
    </row>
    <row r="1042" spans="2:8" ht="17.25" hidden="1" outlineLevel="1" thickBot="1">
      <c r="B1042" s="311" t="s">
        <v>1920</v>
      </c>
      <c r="C1042" s="312" t="s">
        <v>1921</v>
      </c>
      <c r="D1042" s="312" t="s">
        <v>884</v>
      </c>
      <c r="E1042" s="313" t="s">
        <v>871</v>
      </c>
      <c r="F1042" s="288"/>
      <c r="G1042" s="314" t="s">
        <v>893</v>
      </c>
      <c r="H1042" s="19"/>
    </row>
    <row r="1043" spans="2:8" ht="17.25" hidden="1" outlineLevel="1" thickBot="1">
      <c r="B1043" s="284" t="s">
        <v>1922</v>
      </c>
      <c r="C1043" s="294" t="s">
        <v>1923</v>
      </c>
      <c r="D1043" s="294" t="s">
        <v>884</v>
      </c>
      <c r="E1043" s="315" t="s">
        <v>871</v>
      </c>
      <c r="F1043" s="288"/>
      <c r="G1043" s="296" t="s">
        <v>893</v>
      </c>
      <c r="H1043" s="19"/>
    </row>
    <row r="1044" spans="2:8" ht="17.25" hidden="1" outlineLevel="1" thickBot="1">
      <c r="B1044" s="309" t="s">
        <v>1924</v>
      </c>
      <c r="C1044" s="286" t="s">
        <v>1925</v>
      </c>
      <c r="D1044" s="289" t="s">
        <v>755</v>
      </c>
      <c r="E1044" s="287" t="s">
        <v>739</v>
      </c>
      <c r="F1044" s="288"/>
      <c r="G1044" s="296" t="s">
        <v>1893</v>
      </c>
      <c r="H1044" s="19"/>
    </row>
    <row r="1045" spans="2:8" ht="16.5" hidden="1" customHeight="1" outlineLevel="1">
      <c r="B1045" s="309" t="s">
        <v>1926</v>
      </c>
      <c r="C1045" s="286" t="s">
        <v>1927</v>
      </c>
      <c r="D1045" s="328" t="s">
        <v>605</v>
      </c>
      <c r="E1045" s="329" t="s">
        <v>532</v>
      </c>
      <c r="F1045" s="288"/>
      <c r="G1045" s="290" t="s">
        <v>733</v>
      </c>
      <c r="H1045" s="19"/>
    </row>
    <row r="1046" spans="2:8" ht="17.25" hidden="1" outlineLevel="1" thickBot="1">
      <c r="B1046" s="311" t="s">
        <v>1928</v>
      </c>
      <c r="C1046" s="312" t="s">
        <v>1929</v>
      </c>
      <c r="D1046" s="312" t="s">
        <v>884</v>
      </c>
      <c r="E1046" s="313" t="s">
        <v>871</v>
      </c>
      <c r="F1046" s="288"/>
      <c r="G1046" s="314" t="s">
        <v>893</v>
      </c>
      <c r="H1046" s="19"/>
    </row>
    <row r="1047" spans="2:8" ht="17.25" hidden="1" outlineLevel="1" thickBot="1">
      <c r="B1047" s="284" t="s">
        <v>1930</v>
      </c>
      <c r="C1047" s="294" t="s">
        <v>1931</v>
      </c>
      <c r="D1047" s="294" t="s">
        <v>884</v>
      </c>
      <c r="E1047" s="315" t="s">
        <v>871</v>
      </c>
      <c r="F1047" s="288"/>
      <c r="G1047" s="296" t="s">
        <v>893</v>
      </c>
      <c r="H1047" s="19"/>
    </row>
    <row r="1048" spans="2:8" ht="20.100000000000001" customHeight="1" thickBot="1">
      <c r="B1048" s="37"/>
      <c r="C1048" s="37"/>
      <c r="D1048" s="38"/>
      <c r="E1048" s="39"/>
      <c r="F1048" s="39"/>
      <c r="G1048" s="217"/>
      <c r="H1048" s="7"/>
    </row>
    <row r="1049" spans="2:8" ht="20.100000000000001" customHeight="1" collapsed="1" thickBot="1">
      <c r="B1049" s="324" t="s">
        <v>1932</v>
      </c>
      <c r="C1049" s="272"/>
      <c r="D1049" s="272"/>
      <c r="E1049" s="271"/>
      <c r="F1049" s="271"/>
      <c r="G1049" s="403"/>
      <c r="H1049" s="19"/>
    </row>
    <row r="1050" spans="2:8" ht="17.25" hidden="1" outlineLevel="1" thickBot="1">
      <c r="B1050" s="284" t="s">
        <v>714</v>
      </c>
      <c r="C1050" s="285" t="s">
        <v>2489</v>
      </c>
      <c r="D1050" s="289" t="s">
        <v>716</v>
      </c>
      <c r="E1050" s="287" t="s">
        <v>519</v>
      </c>
      <c r="F1050" s="288" t="s">
        <v>717</v>
      </c>
      <c r="G1050" s="290" t="s">
        <v>1867</v>
      </c>
      <c r="H1050" s="19"/>
    </row>
    <row r="1051" spans="2:8" ht="30.75" hidden="1" outlineLevel="1" thickBot="1">
      <c r="B1051" s="387" t="s">
        <v>2231</v>
      </c>
      <c r="C1051" s="388" t="s">
        <v>2492</v>
      </c>
      <c r="D1051" s="389" t="s">
        <v>2232</v>
      </c>
      <c r="E1051" s="390" t="s">
        <v>519</v>
      </c>
      <c r="F1051" s="391"/>
      <c r="G1051" s="298" t="s">
        <v>2233</v>
      </c>
      <c r="H1051" s="19"/>
    </row>
    <row r="1052" spans="2:8" ht="30.75" hidden="1" outlineLevel="1" thickBot="1">
      <c r="B1052" s="284" t="s">
        <v>1933</v>
      </c>
      <c r="C1052" s="285" t="s">
        <v>3672</v>
      </c>
      <c r="D1052" s="289" t="s">
        <v>738</v>
      </c>
      <c r="E1052" s="287" t="s">
        <v>739</v>
      </c>
      <c r="F1052" s="288"/>
      <c r="G1052" s="290" t="s">
        <v>1935</v>
      </c>
      <c r="H1052" s="19"/>
    </row>
    <row r="1053" spans="2:8" ht="17.25" hidden="1" outlineLevel="1" thickBot="1">
      <c r="B1053" s="284" t="s">
        <v>1936</v>
      </c>
      <c r="C1053" s="285" t="s">
        <v>1937</v>
      </c>
      <c r="D1053" s="289" t="s">
        <v>755</v>
      </c>
      <c r="E1053" s="287" t="s">
        <v>411</v>
      </c>
      <c r="F1053" s="288"/>
      <c r="G1053" s="290" t="s">
        <v>1938</v>
      </c>
      <c r="H1053" s="19"/>
    </row>
    <row r="1054" spans="2:8" ht="30.75" hidden="1" outlineLevel="1" thickBot="1">
      <c r="B1054" s="284" t="s">
        <v>1939</v>
      </c>
      <c r="C1054" s="285" t="s">
        <v>1940</v>
      </c>
      <c r="D1054" s="289" t="s">
        <v>738</v>
      </c>
      <c r="E1054" s="287" t="s">
        <v>739</v>
      </c>
      <c r="F1054" s="288"/>
      <c r="G1054" s="297" t="s">
        <v>1941</v>
      </c>
      <c r="H1054" s="19"/>
    </row>
    <row r="1055" spans="2:8" ht="20.100000000000001" customHeight="1" thickBot="1">
      <c r="B1055" s="37"/>
      <c r="C1055" s="37"/>
      <c r="D1055" s="38"/>
      <c r="E1055" s="39"/>
      <c r="F1055" s="39"/>
      <c r="G1055" s="217"/>
      <c r="H1055" s="7"/>
    </row>
    <row r="1056" spans="2:8" ht="20.100000000000001" customHeight="1" collapsed="1" thickBot="1">
      <c r="B1056" s="324" t="s">
        <v>2205</v>
      </c>
      <c r="C1056" s="272"/>
      <c r="D1056" s="272"/>
      <c r="E1056" s="271"/>
      <c r="F1056" s="271"/>
      <c r="G1056" s="403"/>
      <c r="H1056" s="19"/>
    </row>
    <row r="1057" spans="2:8" ht="17.25" hidden="1" outlineLevel="1" thickBot="1">
      <c r="B1057" s="354" t="s">
        <v>2206</v>
      </c>
      <c r="C1057" s="355"/>
      <c r="D1057" s="355"/>
      <c r="E1057" s="355"/>
      <c r="F1057" s="355"/>
      <c r="G1057" s="356"/>
      <c r="H1057" s="19"/>
    </row>
    <row r="1058" spans="2:8" ht="17.25" hidden="1" outlineLevel="1" thickBot="1">
      <c r="B1058" s="357" t="s">
        <v>3673</v>
      </c>
      <c r="C1058" s="358"/>
      <c r="D1058" s="358"/>
      <c r="E1058" s="358"/>
      <c r="F1058" s="358"/>
      <c r="G1058" s="359"/>
      <c r="H1058" s="19"/>
    </row>
    <row r="1059" spans="2:8" ht="17.25" hidden="1" outlineLevel="1" thickBot="1">
      <c r="B1059" s="360" t="s">
        <v>3674</v>
      </c>
      <c r="C1059" s="361"/>
      <c r="D1059" s="361"/>
      <c r="E1059" s="361"/>
      <c r="F1059" s="361"/>
      <c r="G1059" s="362"/>
      <c r="H1059" s="19"/>
    </row>
    <row r="1060" spans="2:8" ht="17.25" hidden="1" outlineLevel="1" thickBot="1">
      <c r="B1060" s="309" t="s">
        <v>714</v>
      </c>
      <c r="C1060" s="363" t="s">
        <v>2489</v>
      </c>
      <c r="D1060" s="328" t="s">
        <v>716</v>
      </c>
      <c r="E1060" s="329" t="s">
        <v>519</v>
      </c>
      <c r="F1060" s="342" t="s">
        <v>717</v>
      </c>
      <c r="G1060" s="300" t="s">
        <v>1867</v>
      </c>
      <c r="H1060" s="19"/>
    </row>
    <row r="1061" spans="2:8" ht="30.75" hidden="1" outlineLevel="1" thickBot="1">
      <c r="B1061" s="284" t="s">
        <v>719</v>
      </c>
      <c r="C1061" s="285" t="s">
        <v>3675</v>
      </c>
      <c r="D1061" s="289" t="s">
        <v>721</v>
      </c>
      <c r="E1061" s="287" t="s">
        <v>414</v>
      </c>
      <c r="F1061" s="288"/>
      <c r="G1061" s="290" t="s">
        <v>722</v>
      </c>
      <c r="H1061" s="19"/>
    </row>
    <row r="1062" spans="2:8" ht="17.25" hidden="1" outlineLevel="1" thickBot="1">
      <c r="B1062" s="284" t="s">
        <v>2209</v>
      </c>
      <c r="C1062" s="285" t="s">
        <v>2210</v>
      </c>
      <c r="D1062" s="289" t="s">
        <v>537</v>
      </c>
      <c r="E1062" s="287" t="s">
        <v>411</v>
      </c>
      <c r="F1062" s="288" t="s">
        <v>717</v>
      </c>
      <c r="G1062" s="290" t="s">
        <v>606</v>
      </c>
      <c r="H1062" s="19"/>
    </row>
    <row r="1063" spans="2:8" ht="60.75" hidden="1" outlineLevel="1" thickBot="1">
      <c r="B1063" s="284" t="s">
        <v>313</v>
      </c>
      <c r="C1063" s="285" t="s">
        <v>2211</v>
      </c>
      <c r="D1063" s="289" t="s">
        <v>716</v>
      </c>
      <c r="E1063" s="287" t="s">
        <v>519</v>
      </c>
      <c r="F1063" s="288"/>
      <c r="G1063" s="404" t="s">
        <v>2212</v>
      </c>
      <c r="H1063" s="19"/>
    </row>
    <row r="1064" spans="2:8" ht="60.75" hidden="1" outlineLevel="1" thickBot="1">
      <c r="B1064" s="284" t="s">
        <v>314</v>
      </c>
      <c r="C1064" s="285" t="s">
        <v>2213</v>
      </c>
      <c r="D1064" s="289" t="s">
        <v>775</v>
      </c>
      <c r="E1064" s="287" t="s">
        <v>519</v>
      </c>
      <c r="F1064" s="288"/>
      <c r="G1064" s="404" t="s">
        <v>2214</v>
      </c>
      <c r="H1064" s="19"/>
    </row>
    <row r="1065" spans="2:8" ht="60.75" hidden="1" outlineLevel="1" thickBot="1">
      <c r="B1065" s="284" t="s">
        <v>315</v>
      </c>
      <c r="C1065" s="285" t="s">
        <v>2215</v>
      </c>
      <c r="D1065" s="289" t="s">
        <v>775</v>
      </c>
      <c r="E1065" s="287" t="s">
        <v>779</v>
      </c>
      <c r="F1065" s="288"/>
      <c r="G1065" s="404" t="s">
        <v>2216</v>
      </c>
      <c r="H1065" s="19"/>
    </row>
    <row r="1066" spans="2:8" ht="60.75" hidden="1" outlineLevel="1" thickBot="1">
      <c r="B1066" s="284" t="s">
        <v>316</v>
      </c>
      <c r="C1066" s="285" t="s">
        <v>2217</v>
      </c>
      <c r="D1066" s="289" t="s">
        <v>783</v>
      </c>
      <c r="E1066" s="287" t="s">
        <v>519</v>
      </c>
      <c r="F1066" s="288"/>
      <c r="G1066" s="404" t="s">
        <v>2218</v>
      </c>
      <c r="H1066" s="19"/>
    </row>
    <row r="1067" spans="2:8" ht="60.75" hidden="1" outlineLevel="1" thickBot="1">
      <c r="B1067" s="284" t="s">
        <v>317</v>
      </c>
      <c r="C1067" s="285" t="s">
        <v>2219</v>
      </c>
      <c r="D1067" s="289" t="s">
        <v>786</v>
      </c>
      <c r="E1067" s="287" t="s">
        <v>519</v>
      </c>
      <c r="F1067" s="288"/>
      <c r="G1067" s="404" t="s">
        <v>2220</v>
      </c>
      <c r="H1067" s="19"/>
    </row>
    <row r="1068" spans="2:8" ht="75.75" hidden="1" outlineLevel="1" thickBot="1">
      <c r="B1068" s="284" t="s">
        <v>3676</v>
      </c>
      <c r="C1068" s="294" t="s">
        <v>2222</v>
      </c>
      <c r="D1068" s="294" t="s">
        <v>786</v>
      </c>
      <c r="E1068" s="287" t="s">
        <v>779</v>
      </c>
      <c r="F1068" s="288"/>
      <c r="G1068" s="365" t="s">
        <v>2223</v>
      </c>
      <c r="H1068" s="19"/>
    </row>
    <row r="1069" spans="2:8" ht="75.75" hidden="1" outlineLevel="1" thickBot="1">
      <c r="B1069" s="284" t="s">
        <v>3677</v>
      </c>
      <c r="C1069" s="294" t="s">
        <v>2225</v>
      </c>
      <c r="D1069" s="294" t="s">
        <v>786</v>
      </c>
      <c r="E1069" s="287" t="s">
        <v>779</v>
      </c>
      <c r="F1069" s="288"/>
      <c r="G1069" s="365" t="s">
        <v>2226</v>
      </c>
      <c r="H1069" s="19"/>
    </row>
    <row r="1070" spans="2:8" ht="36.75" hidden="1" outlineLevel="1" thickBot="1">
      <c r="B1070" s="309" t="s">
        <v>3678</v>
      </c>
      <c r="C1070" s="363" t="s">
        <v>2228</v>
      </c>
      <c r="D1070" s="328" t="s">
        <v>755</v>
      </c>
      <c r="E1070" s="329" t="s">
        <v>739</v>
      </c>
      <c r="F1070" s="342"/>
      <c r="G1070" s="300" t="s">
        <v>2229</v>
      </c>
      <c r="H1070" s="19"/>
    </row>
    <row r="1071" spans="2:8" ht="20.100000000000001" customHeight="1" thickBot="1">
      <c r="B1071" s="37"/>
      <c r="C1071" s="37"/>
      <c r="D1071" s="38"/>
      <c r="E1071" s="39"/>
      <c r="F1071" s="39"/>
      <c r="G1071" s="217"/>
      <c r="H1071" s="7"/>
    </row>
    <row r="1072" spans="2:8" ht="20.100000000000001" customHeight="1" collapsed="1" thickBot="1">
      <c r="B1072" s="324" t="s">
        <v>2230</v>
      </c>
      <c r="C1072" s="272"/>
      <c r="D1072" s="272"/>
      <c r="E1072" s="271"/>
      <c r="F1072" s="271"/>
      <c r="G1072" s="403"/>
      <c r="H1072" s="19"/>
    </row>
    <row r="1073" spans="2:8" ht="17.25" hidden="1" outlineLevel="1" thickBot="1">
      <c r="B1073" s="284" t="s">
        <v>714</v>
      </c>
      <c r="C1073" s="285" t="s">
        <v>2489</v>
      </c>
      <c r="D1073" s="289" t="s">
        <v>529</v>
      </c>
      <c r="E1073" s="287" t="s">
        <v>519</v>
      </c>
      <c r="F1073" s="288" t="s">
        <v>717</v>
      </c>
      <c r="G1073" s="290" t="s">
        <v>1867</v>
      </c>
      <c r="H1073" s="19"/>
    </row>
    <row r="1074" spans="2:8" ht="30.75" hidden="1" outlineLevel="1" thickBot="1">
      <c r="B1074" s="284" t="s">
        <v>2231</v>
      </c>
      <c r="C1074" s="285" t="s">
        <v>3679</v>
      </c>
      <c r="D1074" s="289" t="s">
        <v>2232</v>
      </c>
      <c r="E1074" s="287" t="s">
        <v>519</v>
      </c>
      <c r="F1074" s="288"/>
      <c r="G1074" s="290" t="s">
        <v>2233</v>
      </c>
      <c r="H1074" s="19"/>
    </row>
    <row r="1075" spans="2:8" ht="17.25" hidden="1" outlineLevel="1" thickBot="1">
      <c r="B1075" s="284" t="s">
        <v>2234</v>
      </c>
      <c r="C1075" s="285" t="s">
        <v>2235</v>
      </c>
      <c r="D1075" s="289" t="s">
        <v>605</v>
      </c>
      <c r="E1075" s="287" t="s">
        <v>532</v>
      </c>
      <c r="F1075" s="288"/>
      <c r="G1075" s="290" t="s">
        <v>606</v>
      </c>
      <c r="H1075" s="19"/>
    </row>
    <row r="1076" spans="2:8" ht="17.25" hidden="1" outlineLevel="1" thickBot="1">
      <c r="B1076" s="284" t="s">
        <v>2236</v>
      </c>
      <c r="C1076" s="285" t="s">
        <v>2237</v>
      </c>
      <c r="D1076" s="289" t="s">
        <v>806</v>
      </c>
      <c r="E1076" s="289" t="s">
        <v>871</v>
      </c>
      <c r="F1076" s="288"/>
      <c r="G1076" s="297" t="s">
        <v>2238</v>
      </c>
      <c r="H1076" s="19"/>
    </row>
    <row r="1077" spans="2:8" ht="20.100000000000001" hidden="1" customHeight="1" outlineLevel="1">
      <c r="B1077" s="284" t="s">
        <v>2239</v>
      </c>
      <c r="C1077" s="285" t="s">
        <v>2240</v>
      </c>
      <c r="D1077" s="289" t="s">
        <v>806</v>
      </c>
      <c r="E1077" s="289" t="s">
        <v>871</v>
      </c>
      <c r="F1077" s="288"/>
      <c r="G1077" s="297" t="s">
        <v>2241</v>
      </c>
      <c r="H1077" s="19"/>
    </row>
    <row r="1078" spans="2:8" ht="17.25" hidden="1" outlineLevel="1" thickBot="1">
      <c r="B1078" s="284" t="s">
        <v>2242</v>
      </c>
      <c r="C1078" s="285" t="s">
        <v>2243</v>
      </c>
      <c r="D1078" s="289" t="s">
        <v>806</v>
      </c>
      <c r="E1078" s="289" t="s">
        <v>871</v>
      </c>
      <c r="F1078" s="288"/>
      <c r="G1078" s="297" t="s">
        <v>2244</v>
      </c>
      <c r="H1078" s="19"/>
    </row>
    <row r="1079" spans="2:8" ht="17.25" hidden="1" outlineLevel="1" thickBot="1">
      <c r="B1079" s="284" t="s">
        <v>2245</v>
      </c>
      <c r="C1079" s="285" t="s">
        <v>2246</v>
      </c>
      <c r="D1079" s="289" t="s">
        <v>605</v>
      </c>
      <c r="E1079" s="287" t="s">
        <v>532</v>
      </c>
      <c r="F1079" s="288"/>
      <c r="G1079" s="290" t="s">
        <v>606</v>
      </c>
      <c r="H1079" s="19"/>
    </row>
    <row r="1080" spans="2:8" ht="20.100000000000001" hidden="1" customHeight="1" outlineLevel="1" thickBot="1">
      <c r="B1080" s="309" t="s">
        <v>2247</v>
      </c>
      <c r="C1080" s="363" t="s">
        <v>3680</v>
      </c>
      <c r="D1080" s="328" t="s">
        <v>755</v>
      </c>
      <c r="E1080" s="329" t="s">
        <v>739</v>
      </c>
      <c r="F1080" s="342"/>
      <c r="G1080" s="300" t="s">
        <v>3681</v>
      </c>
      <c r="H1080" s="19"/>
    </row>
    <row r="1081" spans="2:8" ht="20.100000000000001" customHeight="1" thickBot="1">
      <c r="B1081" s="37"/>
      <c r="C1081" s="37"/>
      <c r="D1081" s="38"/>
      <c r="E1081" s="39"/>
      <c r="F1081" s="39"/>
      <c r="G1081" s="217"/>
      <c r="H1081" s="7"/>
    </row>
    <row r="1082" spans="2:8" ht="20.100000000000001" customHeight="1" collapsed="1" thickBot="1">
      <c r="B1082" s="324" t="s">
        <v>3682</v>
      </c>
      <c r="C1082" s="272"/>
      <c r="D1082" s="272"/>
      <c r="E1082" s="271"/>
      <c r="F1082" s="271"/>
      <c r="G1082" s="403"/>
      <c r="H1082" s="19"/>
    </row>
    <row r="1083" spans="2:8" ht="17.25" hidden="1" outlineLevel="1" thickBot="1">
      <c r="B1083" s="284" t="s">
        <v>714</v>
      </c>
      <c r="C1083" s="285" t="s">
        <v>2489</v>
      </c>
      <c r="D1083" s="289" t="s">
        <v>716</v>
      </c>
      <c r="E1083" s="287" t="s">
        <v>519</v>
      </c>
      <c r="F1083" s="288" t="s">
        <v>717</v>
      </c>
      <c r="G1083" s="290" t="s">
        <v>1943</v>
      </c>
      <c r="H1083" s="19"/>
    </row>
    <row r="1084" spans="2:8" ht="30.75" hidden="1" outlineLevel="1" thickBot="1">
      <c r="B1084" s="284" t="s">
        <v>2491</v>
      </c>
      <c r="C1084" s="285" t="s">
        <v>2492</v>
      </c>
      <c r="D1084" s="289" t="s">
        <v>721</v>
      </c>
      <c r="E1084" s="287" t="s">
        <v>414</v>
      </c>
      <c r="F1084" s="288"/>
      <c r="G1084" s="290" t="s">
        <v>722</v>
      </c>
      <c r="H1084" s="19"/>
    </row>
    <row r="1085" spans="2:8" ht="17.25" hidden="1" outlineLevel="1" thickBot="1">
      <c r="B1085" s="284" t="s">
        <v>3683</v>
      </c>
      <c r="C1085" s="285" t="s">
        <v>3684</v>
      </c>
      <c r="D1085" s="289" t="s">
        <v>1158</v>
      </c>
      <c r="E1085" s="287" t="s">
        <v>2626</v>
      </c>
      <c r="F1085" s="288"/>
      <c r="G1085" s="290"/>
      <c r="H1085" s="19"/>
    </row>
    <row r="1086" spans="2:8" ht="17.25" hidden="1" outlineLevel="1" thickBot="1">
      <c r="B1086" s="284" t="s">
        <v>3685</v>
      </c>
      <c r="C1086" s="285" t="s">
        <v>3686</v>
      </c>
      <c r="D1086" s="289" t="s">
        <v>537</v>
      </c>
      <c r="E1086" s="287" t="s">
        <v>411</v>
      </c>
      <c r="F1086" s="288" t="s">
        <v>717</v>
      </c>
      <c r="G1086" s="290" t="s">
        <v>606</v>
      </c>
      <c r="H1086" s="19"/>
    </row>
    <row r="1087" spans="2:8" ht="17.25" hidden="1" outlineLevel="1" thickBot="1">
      <c r="B1087" s="284" t="s">
        <v>3687</v>
      </c>
      <c r="C1087" s="285" t="s">
        <v>3688</v>
      </c>
      <c r="D1087" s="289" t="s">
        <v>537</v>
      </c>
      <c r="E1087" s="287" t="s">
        <v>411</v>
      </c>
      <c r="F1087" s="288"/>
      <c r="G1087" s="290" t="s">
        <v>606</v>
      </c>
      <c r="H1087" s="19"/>
    </row>
    <row r="1088" spans="2:8" ht="17.25" hidden="1" outlineLevel="1" thickBot="1">
      <c r="B1088" s="284" t="s">
        <v>3689</v>
      </c>
      <c r="C1088" s="285" t="s">
        <v>3690</v>
      </c>
      <c r="D1088" s="289" t="s">
        <v>1158</v>
      </c>
      <c r="E1088" s="287" t="s">
        <v>2626</v>
      </c>
      <c r="F1088" s="288"/>
      <c r="G1088" s="290"/>
      <c r="H1088" s="19"/>
    </row>
    <row r="1089" spans="2:8" ht="17.25" hidden="1" outlineLevel="1" thickBot="1">
      <c r="B1089" s="284" t="s">
        <v>3691</v>
      </c>
      <c r="C1089" s="285" t="s">
        <v>3692</v>
      </c>
      <c r="D1089" s="289" t="s">
        <v>1158</v>
      </c>
      <c r="E1089" s="287" t="s">
        <v>2626</v>
      </c>
      <c r="F1089" s="288"/>
      <c r="G1089" s="290"/>
      <c r="H1089" s="19"/>
    </row>
    <row r="1090" spans="2:8" ht="17.25" hidden="1" outlineLevel="1" thickBot="1">
      <c r="B1090" s="284" t="s">
        <v>3693</v>
      </c>
      <c r="C1090" s="285" t="s">
        <v>3694</v>
      </c>
      <c r="D1090" s="289" t="s">
        <v>537</v>
      </c>
      <c r="E1090" s="287" t="s">
        <v>411</v>
      </c>
      <c r="F1090" s="288"/>
      <c r="G1090" s="290" t="s">
        <v>606</v>
      </c>
      <c r="H1090" s="19"/>
    </row>
    <row r="1091" spans="2:8" ht="17.25" hidden="1" outlineLevel="1" thickBot="1">
      <c r="B1091" s="284" t="s">
        <v>3695</v>
      </c>
      <c r="C1091" s="285" t="s">
        <v>3696</v>
      </c>
      <c r="D1091" s="289" t="s">
        <v>1158</v>
      </c>
      <c r="E1091" s="287" t="s">
        <v>2626</v>
      </c>
      <c r="F1091" s="288"/>
      <c r="G1091" s="290"/>
      <c r="H1091" s="19"/>
    </row>
    <row r="1092" spans="2:8" ht="17.25" hidden="1" outlineLevel="1" thickBot="1">
      <c r="B1092" s="284" t="s">
        <v>3697</v>
      </c>
      <c r="C1092" s="285" t="s">
        <v>3698</v>
      </c>
      <c r="D1092" s="289" t="s">
        <v>806</v>
      </c>
      <c r="E1092" s="287" t="s">
        <v>739</v>
      </c>
      <c r="F1092" s="288"/>
      <c r="G1092" s="290" t="s">
        <v>2529</v>
      </c>
      <c r="H1092" s="19"/>
    </row>
    <row r="1093" spans="2:8" ht="17.25" hidden="1" outlineLevel="1" thickBot="1">
      <c r="B1093" s="395" t="s">
        <v>2530</v>
      </c>
      <c r="C1093" s="396"/>
      <c r="D1093" s="396"/>
      <c r="E1093" s="396"/>
      <c r="F1093" s="396"/>
      <c r="G1093" s="397" t="s">
        <v>3699</v>
      </c>
      <c r="H1093" s="19"/>
    </row>
    <row r="1094" spans="2:8" ht="30.75" hidden="1" outlineLevel="1" thickBot="1">
      <c r="B1094" s="284" t="s">
        <v>3700</v>
      </c>
      <c r="C1094" s="285" t="s">
        <v>3701</v>
      </c>
      <c r="D1094" s="289" t="s">
        <v>537</v>
      </c>
      <c r="E1094" s="287" t="s">
        <v>516</v>
      </c>
      <c r="F1094" s="288"/>
      <c r="G1094" s="290" t="s">
        <v>3702</v>
      </c>
      <c r="H1094" s="19"/>
    </row>
    <row r="1095" spans="2:8" ht="17.25" hidden="1" outlineLevel="1" thickBot="1">
      <c r="B1095" s="284" t="s">
        <v>3703</v>
      </c>
      <c r="C1095" s="285" t="s">
        <v>3704</v>
      </c>
      <c r="D1095" s="289" t="s">
        <v>2345</v>
      </c>
      <c r="E1095" s="287" t="s">
        <v>739</v>
      </c>
      <c r="F1095" s="288"/>
      <c r="G1095" s="290" t="s">
        <v>3705</v>
      </c>
      <c r="H1095" s="19"/>
    </row>
    <row r="1096" spans="2:8" ht="17.25" hidden="1" outlineLevel="1" thickBot="1">
      <c r="B1096" s="284" t="s">
        <v>3706</v>
      </c>
      <c r="C1096" s="285" t="s">
        <v>3707</v>
      </c>
      <c r="D1096" s="289" t="s">
        <v>2352</v>
      </c>
      <c r="E1096" s="287" t="s">
        <v>739</v>
      </c>
      <c r="F1096" s="288"/>
      <c r="G1096" s="290" t="s">
        <v>3708</v>
      </c>
      <c r="H1096" s="19"/>
    </row>
    <row r="1097" spans="2:8" ht="30.75" hidden="1" outlineLevel="1" thickBot="1">
      <c r="B1097" s="284" t="s">
        <v>3709</v>
      </c>
      <c r="C1097" s="285" t="s">
        <v>3710</v>
      </c>
      <c r="D1097" s="289" t="s">
        <v>2352</v>
      </c>
      <c r="E1097" s="287" t="s">
        <v>739</v>
      </c>
      <c r="F1097" s="288"/>
      <c r="G1097" s="290" t="s">
        <v>3711</v>
      </c>
      <c r="H1097" s="19"/>
    </row>
    <row r="1098" spans="2:8" ht="17.25" hidden="1" outlineLevel="1" thickBot="1">
      <c r="B1098" s="395" t="s">
        <v>2553</v>
      </c>
      <c r="C1098" s="396"/>
      <c r="D1098" s="396"/>
      <c r="E1098" s="396"/>
      <c r="F1098" s="396"/>
      <c r="G1098" s="397" t="s">
        <v>2554</v>
      </c>
      <c r="H1098" s="19"/>
    </row>
    <row r="1099" spans="2:8" ht="17.25" hidden="1" outlineLevel="1" thickBot="1">
      <c r="B1099" s="284" t="s">
        <v>3712</v>
      </c>
      <c r="C1099" s="285" t="s">
        <v>3713</v>
      </c>
      <c r="D1099" s="289" t="s">
        <v>537</v>
      </c>
      <c r="E1099" s="287" t="s">
        <v>516</v>
      </c>
      <c r="F1099" s="288"/>
      <c r="G1099" s="290" t="s">
        <v>3714</v>
      </c>
      <c r="H1099" s="19"/>
    </row>
    <row r="1100" spans="2:8" ht="17.25" hidden="1" outlineLevel="1" thickBot="1">
      <c r="B1100" s="284" t="s">
        <v>3715</v>
      </c>
      <c r="C1100" s="285" t="s">
        <v>3716</v>
      </c>
      <c r="D1100" s="289" t="s">
        <v>2345</v>
      </c>
      <c r="E1100" s="287" t="s">
        <v>739</v>
      </c>
      <c r="F1100" s="288"/>
      <c r="G1100" s="401"/>
      <c r="H1100" s="19"/>
    </row>
    <row r="1101" spans="2:8" ht="17.25" hidden="1" outlineLevel="1" thickBot="1">
      <c r="B1101" s="284" t="s">
        <v>3717</v>
      </c>
      <c r="C1101" s="285" t="s">
        <v>3718</v>
      </c>
      <c r="D1101" s="289" t="s">
        <v>2352</v>
      </c>
      <c r="E1101" s="287" t="s">
        <v>739</v>
      </c>
      <c r="F1101" s="288"/>
      <c r="G1101" s="401"/>
      <c r="H1101" s="19"/>
    </row>
    <row r="1102" spans="2:8" ht="20.100000000000001" hidden="1" customHeight="1" outlineLevel="1">
      <c r="B1102" s="284" t="s">
        <v>3719</v>
      </c>
      <c r="C1102" s="285" t="s">
        <v>3720</v>
      </c>
      <c r="D1102" s="289" t="s">
        <v>2352</v>
      </c>
      <c r="E1102" s="287" t="s">
        <v>739</v>
      </c>
      <c r="F1102" s="288"/>
      <c r="G1102" s="401"/>
      <c r="H1102" s="19"/>
    </row>
    <row r="1103" spans="2:8" ht="17.25" hidden="1" outlineLevel="1" thickBot="1">
      <c r="B1103" s="395" t="s">
        <v>2570</v>
      </c>
      <c r="C1103" s="396"/>
      <c r="D1103" s="396"/>
      <c r="E1103" s="396"/>
      <c r="F1103" s="396"/>
      <c r="G1103" s="397" t="s">
        <v>3721</v>
      </c>
      <c r="H1103" s="19"/>
    </row>
    <row r="1104" spans="2:8" ht="17.25" hidden="1" outlineLevel="1" thickBot="1">
      <c r="B1104" s="284" t="s">
        <v>3722</v>
      </c>
      <c r="C1104" s="285" t="s">
        <v>3723</v>
      </c>
      <c r="D1104" s="289" t="s">
        <v>537</v>
      </c>
      <c r="E1104" s="287" t="s">
        <v>516</v>
      </c>
      <c r="F1104" s="288"/>
      <c r="G1104" s="290" t="s">
        <v>3714</v>
      </c>
      <c r="H1104" s="19"/>
    </row>
    <row r="1105" spans="2:8" ht="17.25" hidden="1" outlineLevel="1" thickBot="1">
      <c r="B1105" s="284" t="s">
        <v>3724</v>
      </c>
      <c r="C1105" s="285" t="s">
        <v>3725</v>
      </c>
      <c r="D1105" s="289" t="s">
        <v>2345</v>
      </c>
      <c r="E1105" s="287" t="s">
        <v>739</v>
      </c>
      <c r="F1105" s="288"/>
      <c r="G1105" s="401"/>
      <c r="H1105" s="19"/>
    </row>
    <row r="1106" spans="2:8" ht="17.25" hidden="1" outlineLevel="1" thickBot="1">
      <c r="B1106" s="284" t="s">
        <v>3726</v>
      </c>
      <c r="C1106" s="285" t="s">
        <v>3727</v>
      </c>
      <c r="D1106" s="289" t="s">
        <v>2352</v>
      </c>
      <c r="E1106" s="287" t="s">
        <v>739</v>
      </c>
      <c r="F1106" s="288"/>
      <c r="G1106" s="401"/>
      <c r="H1106" s="19"/>
    </row>
    <row r="1107" spans="2:8" ht="17.25" hidden="1" outlineLevel="1" thickBot="1">
      <c r="B1107" s="284" t="s">
        <v>3728</v>
      </c>
      <c r="C1107" s="285" t="s">
        <v>3729</v>
      </c>
      <c r="D1107" s="289" t="s">
        <v>2352</v>
      </c>
      <c r="E1107" s="287" t="s">
        <v>739</v>
      </c>
      <c r="F1107" s="288"/>
      <c r="G1107" s="401"/>
      <c r="H1107" s="19"/>
    </row>
    <row r="1108" spans="2:8" ht="17.25" hidden="1" outlineLevel="1" thickBot="1">
      <c r="B1108" s="395" t="s">
        <v>2586</v>
      </c>
      <c r="C1108" s="396"/>
      <c r="D1108" s="396"/>
      <c r="E1108" s="396"/>
      <c r="F1108" s="396"/>
      <c r="G1108" s="405" t="s">
        <v>3730</v>
      </c>
      <c r="H1108" s="19"/>
    </row>
    <row r="1109" spans="2:8" ht="17.25" hidden="1" outlineLevel="1" thickBot="1">
      <c r="B1109" s="284" t="s">
        <v>3731</v>
      </c>
      <c r="C1109" s="285" t="s">
        <v>3732</v>
      </c>
      <c r="D1109" s="289" t="s">
        <v>2352</v>
      </c>
      <c r="E1109" s="287" t="s">
        <v>739</v>
      </c>
      <c r="F1109" s="288"/>
      <c r="G1109" s="290" t="s">
        <v>3733</v>
      </c>
      <c r="H1109" s="19"/>
    </row>
    <row r="1110" spans="2:8" ht="17.25" hidden="1" outlineLevel="1" thickBot="1">
      <c r="B1110" s="398" t="s">
        <v>2594</v>
      </c>
      <c r="C1110" s="399"/>
      <c r="D1110" s="399"/>
      <c r="E1110" s="399"/>
      <c r="F1110" s="399"/>
      <c r="G1110" s="400" t="s">
        <v>3734</v>
      </c>
      <c r="H1110" s="19"/>
    </row>
    <row r="1111" spans="2:8" ht="17.25" hidden="1" outlineLevel="1" thickBot="1">
      <c r="B1111" s="284" t="s">
        <v>3735</v>
      </c>
      <c r="C1111" s="285" t="s">
        <v>3736</v>
      </c>
      <c r="D1111" s="289" t="s">
        <v>2352</v>
      </c>
      <c r="E1111" s="287" t="s">
        <v>739</v>
      </c>
      <c r="F1111" s="288"/>
      <c r="G1111" s="290" t="s">
        <v>3737</v>
      </c>
      <c r="H1111" s="19"/>
    </row>
    <row r="1112" spans="2:8" ht="30.75" hidden="1" outlineLevel="1" thickBot="1">
      <c r="B1112" s="284" t="s">
        <v>3738</v>
      </c>
      <c r="C1112" s="285" t="s">
        <v>3739</v>
      </c>
      <c r="D1112" s="289" t="s">
        <v>2352</v>
      </c>
      <c r="E1112" s="287" t="s">
        <v>739</v>
      </c>
      <c r="F1112" s="288"/>
      <c r="G1112" s="290" t="s">
        <v>3740</v>
      </c>
      <c r="H1112" s="19"/>
    </row>
    <row r="1113" spans="2:8" ht="17.25" hidden="1" outlineLevel="1" thickBot="1">
      <c r="B1113" s="398" t="s">
        <v>2608</v>
      </c>
      <c r="C1113" s="399"/>
      <c r="D1113" s="399"/>
      <c r="E1113" s="399"/>
      <c r="F1113" s="399"/>
      <c r="G1113" s="400" t="s">
        <v>3741</v>
      </c>
      <c r="H1113" s="19"/>
    </row>
    <row r="1114" spans="2:8" ht="17.25" hidden="1" outlineLevel="1" thickBot="1">
      <c r="B1114" s="284" t="s">
        <v>3742</v>
      </c>
      <c r="C1114" s="285" t="s">
        <v>3743</v>
      </c>
      <c r="D1114" s="289" t="s">
        <v>2352</v>
      </c>
      <c r="E1114" s="287" t="s">
        <v>739</v>
      </c>
      <c r="F1114" s="288"/>
      <c r="G1114" s="290" t="s">
        <v>3744</v>
      </c>
      <c r="H1114" s="19"/>
    </row>
    <row r="1115" spans="2:8" ht="17.25" hidden="1" outlineLevel="1" thickBot="1">
      <c r="B1115" s="284" t="s">
        <v>3745</v>
      </c>
      <c r="C1115" s="285" t="s">
        <v>3746</v>
      </c>
      <c r="D1115" s="289" t="s">
        <v>2352</v>
      </c>
      <c r="E1115" s="287" t="s">
        <v>739</v>
      </c>
      <c r="F1115" s="288"/>
      <c r="G1115" s="401"/>
      <c r="H1115" s="19"/>
    </row>
    <row r="1116" spans="2:8" ht="17.25" hidden="1" outlineLevel="1" thickBot="1">
      <c r="B1116" s="284"/>
      <c r="C1116" s="285"/>
      <c r="D1116" s="289"/>
      <c r="E1116" s="287"/>
      <c r="F1116" s="288"/>
      <c r="G1116" s="290"/>
      <c r="H1116" s="19"/>
    </row>
    <row r="1117" spans="2:8" ht="17.25" hidden="1" outlineLevel="1" thickBot="1">
      <c r="B1117" s="284" t="s">
        <v>3747</v>
      </c>
      <c r="C1117" s="285" t="s">
        <v>3748</v>
      </c>
      <c r="D1117" s="289" t="s">
        <v>2352</v>
      </c>
      <c r="E1117" s="287" t="s">
        <v>739</v>
      </c>
      <c r="F1117" s="288"/>
      <c r="G1117" s="290"/>
      <c r="H1117" s="19"/>
    </row>
    <row r="1118" spans="2:8" ht="20.100000000000001" hidden="1" customHeight="1" outlineLevel="1">
      <c r="B1118" s="284" t="s">
        <v>3749</v>
      </c>
      <c r="C1118" s="285" t="s">
        <v>3750</v>
      </c>
      <c r="D1118" s="289" t="s">
        <v>806</v>
      </c>
      <c r="E1118" s="287" t="s">
        <v>419</v>
      </c>
      <c r="F1118" s="288"/>
      <c r="G1118" s="290" t="s">
        <v>2702</v>
      </c>
      <c r="H1118" s="19"/>
    </row>
    <row r="1119" spans="2:8" ht="16.5" hidden="1" customHeight="1" outlineLevel="1">
      <c r="B1119" s="284" t="s">
        <v>3751</v>
      </c>
      <c r="C1119" s="285" t="s">
        <v>3752</v>
      </c>
      <c r="D1119" s="289" t="s">
        <v>2352</v>
      </c>
      <c r="E1119" s="287" t="s">
        <v>739</v>
      </c>
      <c r="F1119" s="288"/>
      <c r="G1119" s="290" t="s">
        <v>3753</v>
      </c>
      <c r="H1119" s="19"/>
    </row>
    <row r="1120" spans="2:8" ht="17.25" hidden="1" outlineLevel="1" thickBot="1">
      <c r="B1120" s="284" t="s">
        <v>3754</v>
      </c>
      <c r="C1120" s="285" t="s">
        <v>3755</v>
      </c>
      <c r="D1120" s="289" t="s">
        <v>2352</v>
      </c>
      <c r="E1120" s="287" t="s">
        <v>739</v>
      </c>
      <c r="F1120" s="288"/>
      <c r="G1120" s="401"/>
      <c r="H1120" s="19"/>
    </row>
    <row r="1121" spans="2:8" ht="17.25" hidden="1" outlineLevel="1" thickBot="1">
      <c r="B1121" s="284" t="s">
        <v>3756</v>
      </c>
      <c r="C1121" s="285" t="s">
        <v>3757</v>
      </c>
      <c r="D1121" s="289" t="s">
        <v>2352</v>
      </c>
      <c r="E1121" s="287" t="s">
        <v>739</v>
      </c>
      <c r="F1121" s="288"/>
      <c r="G1121" s="401"/>
      <c r="H1121" s="19"/>
    </row>
    <row r="1122" spans="2:8" ht="17.25" hidden="1" outlineLevel="1" thickBot="1">
      <c r="B1122" s="284" t="s">
        <v>3758</v>
      </c>
      <c r="C1122" s="285" t="s">
        <v>3759</v>
      </c>
      <c r="D1122" s="289" t="s">
        <v>2352</v>
      </c>
      <c r="E1122" s="287" t="s">
        <v>739</v>
      </c>
      <c r="F1122" s="288"/>
      <c r="G1122" s="401"/>
      <c r="H1122" s="19"/>
    </row>
    <row r="1123" spans="2:8" ht="17.25" hidden="1" outlineLevel="1" thickBot="1">
      <c r="B1123" s="284" t="s">
        <v>3760</v>
      </c>
      <c r="C1123" s="285" t="s">
        <v>3761</v>
      </c>
      <c r="D1123" s="289" t="s">
        <v>2352</v>
      </c>
      <c r="E1123" s="287" t="s">
        <v>739</v>
      </c>
      <c r="F1123" s="288"/>
      <c r="G1123" s="401"/>
      <c r="H1123" s="19"/>
    </row>
    <row r="1124" spans="2:8" ht="17.25" hidden="1" outlineLevel="1" thickBot="1">
      <c r="B1124" s="284" t="s">
        <v>3762</v>
      </c>
      <c r="C1124" s="285" t="s">
        <v>3763</v>
      </c>
      <c r="D1124" s="289" t="s">
        <v>2352</v>
      </c>
      <c r="E1124" s="287" t="s">
        <v>739</v>
      </c>
      <c r="F1124" s="288"/>
      <c r="G1124" s="401"/>
      <c r="H1124" s="19"/>
    </row>
    <row r="1125" spans="2:8" ht="17.25" hidden="1" outlineLevel="1" thickBot="1">
      <c r="B1125" s="284" t="s">
        <v>3764</v>
      </c>
      <c r="C1125" s="285" t="s">
        <v>3765</v>
      </c>
      <c r="D1125" s="289" t="s">
        <v>2352</v>
      </c>
      <c r="E1125" s="287" t="s">
        <v>739</v>
      </c>
      <c r="F1125" s="288"/>
      <c r="G1125" s="401"/>
      <c r="H1125" s="19"/>
    </row>
    <row r="1126" spans="2:8" ht="17.25" hidden="1" outlineLevel="1" thickBot="1">
      <c r="B1126" s="284" t="s">
        <v>3766</v>
      </c>
      <c r="C1126" s="285" t="s">
        <v>3767</v>
      </c>
      <c r="D1126" s="289" t="s">
        <v>2352</v>
      </c>
      <c r="E1126" s="287" t="s">
        <v>739</v>
      </c>
      <c r="F1126" s="288"/>
      <c r="G1126" s="401"/>
      <c r="H1126" s="19"/>
    </row>
    <row r="1127" spans="2:8" ht="17.25" hidden="1" outlineLevel="1" thickBot="1">
      <c r="B1127" s="284" t="s">
        <v>3768</v>
      </c>
      <c r="C1127" s="285" t="s">
        <v>3769</v>
      </c>
      <c r="D1127" s="289" t="s">
        <v>2352</v>
      </c>
      <c r="E1127" s="287" t="s">
        <v>739</v>
      </c>
      <c r="F1127" s="288"/>
      <c r="G1127" s="401"/>
      <c r="H1127" s="19"/>
    </row>
    <row r="1128" spans="2:8" ht="17.25" hidden="1" outlineLevel="1" thickBot="1">
      <c r="B1128" s="284" t="s">
        <v>3770</v>
      </c>
      <c r="C1128" s="285" t="s">
        <v>3771</v>
      </c>
      <c r="D1128" s="289" t="s">
        <v>2352</v>
      </c>
      <c r="E1128" s="287" t="s">
        <v>739</v>
      </c>
      <c r="F1128" s="288"/>
      <c r="G1128" s="401"/>
      <c r="H1128" s="19"/>
    </row>
    <row r="1129" spans="2:8" ht="17.25" hidden="1" outlineLevel="1" thickBot="1">
      <c r="B1129" s="284" t="s">
        <v>3772</v>
      </c>
      <c r="C1129" s="285" t="s">
        <v>3773</v>
      </c>
      <c r="D1129" s="289" t="s">
        <v>2352</v>
      </c>
      <c r="E1129" s="287" t="s">
        <v>739</v>
      </c>
      <c r="F1129" s="288"/>
      <c r="G1129" s="401"/>
      <c r="H1129" s="19"/>
    </row>
    <row r="1130" spans="2:8" ht="17.25" hidden="1" outlineLevel="1" thickBot="1">
      <c r="B1130" s="284" t="s">
        <v>3774</v>
      </c>
      <c r="C1130" s="285" t="s">
        <v>3775</v>
      </c>
      <c r="D1130" s="289" t="s">
        <v>2352</v>
      </c>
      <c r="E1130" s="287" t="s">
        <v>739</v>
      </c>
      <c r="F1130" s="288"/>
      <c r="G1130" s="401"/>
      <c r="H1130" s="19"/>
    </row>
    <row r="1131" spans="2:8" ht="17.25" hidden="1" outlineLevel="1" thickBot="1">
      <c r="B1131" s="284" t="s">
        <v>3776</v>
      </c>
      <c r="C1131" s="285" t="s">
        <v>3777</v>
      </c>
      <c r="D1131" s="289" t="s">
        <v>2352</v>
      </c>
      <c r="E1131" s="287" t="s">
        <v>739</v>
      </c>
      <c r="F1131" s="288"/>
      <c r="G1131" s="290"/>
      <c r="H1131" s="19"/>
    </row>
    <row r="1132" spans="2:8" ht="16.5" hidden="1" customHeight="1" outlineLevel="1">
      <c r="B1132" s="284" t="s">
        <v>3778</v>
      </c>
      <c r="C1132" s="285" t="s">
        <v>3779</v>
      </c>
      <c r="D1132" s="289" t="s">
        <v>2352</v>
      </c>
      <c r="E1132" s="287" t="s">
        <v>739</v>
      </c>
      <c r="F1132" s="288"/>
      <c r="G1132" s="290" t="s">
        <v>3780</v>
      </c>
      <c r="H1132" s="19"/>
    </row>
    <row r="1133" spans="2:8" ht="17.25" hidden="1" outlineLevel="1" thickBot="1">
      <c r="B1133" s="284" t="s">
        <v>3781</v>
      </c>
      <c r="C1133" s="285" t="s">
        <v>3782</v>
      </c>
      <c r="D1133" s="289" t="s">
        <v>2352</v>
      </c>
      <c r="E1133" s="287" t="s">
        <v>739</v>
      </c>
      <c r="F1133" s="288"/>
      <c r="G1133" s="401"/>
      <c r="H1133" s="19"/>
    </row>
    <row r="1134" spans="2:8" ht="17.25" hidden="1" outlineLevel="1" thickBot="1">
      <c r="B1134" s="284" t="s">
        <v>3783</v>
      </c>
      <c r="C1134" s="285" t="s">
        <v>3784</v>
      </c>
      <c r="D1134" s="289" t="s">
        <v>2352</v>
      </c>
      <c r="E1134" s="287" t="s">
        <v>739</v>
      </c>
      <c r="F1134" s="288"/>
      <c r="G1134" s="401"/>
      <c r="H1134" s="19"/>
    </row>
    <row r="1135" spans="2:8" ht="17.25" hidden="1" outlineLevel="1" thickBot="1">
      <c r="B1135" s="284" t="s">
        <v>3785</v>
      </c>
      <c r="C1135" s="285" t="s">
        <v>3786</v>
      </c>
      <c r="D1135" s="289" t="s">
        <v>2352</v>
      </c>
      <c r="E1135" s="287" t="s">
        <v>739</v>
      </c>
      <c r="F1135" s="288"/>
      <c r="G1135" s="401"/>
      <c r="H1135" s="19"/>
    </row>
    <row r="1136" spans="2:8" ht="17.25" hidden="1" outlineLevel="1" thickBot="1">
      <c r="B1136" s="284" t="s">
        <v>3787</v>
      </c>
      <c r="C1136" s="285" t="s">
        <v>3788</v>
      </c>
      <c r="D1136" s="289" t="s">
        <v>2352</v>
      </c>
      <c r="E1136" s="287" t="s">
        <v>739</v>
      </c>
      <c r="F1136" s="288"/>
      <c r="G1136" s="401"/>
      <c r="H1136" s="19"/>
    </row>
    <row r="1137" spans="2:8" ht="17.25" hidden="1" outlineLevel="1" thickBot="1">
      <c r="B1137" s="284" t="s">
        <v>3789</v>
      </c>
      <c r="C1137" s="285" t="s">
        <v>3790</v>
      </c>
      <c r="D1137" s="289" t="s">
        <v>2352</v>
      </c>
      <c r="E1137" s="287" t="s">
        <v>739</v>
      </c>
      <c r="F1137" s="288"/>
      <c r="G1137" s="401"/>
      <c r="H1137" s="19"/>
    </row>
    <row r="1138" spans="2:8" ht="17.25" hidden="1" outlineLevel="1" thickBot="1">
      <c r="B1138" s="284" t="s">
        <v>3791</v>
      </c>
      <c r="C1138" s="285" t="s">
        <v>3792</v>
      </c>
      <c r="D1138" s="289" t="s">
        <v>2352</v>
      </c>
      <c r="E1138" s="287" t="s">
        <v>739</v>
      </c>
      <c r="F1138" s="288"/>
      <c r="G1138" s="401"/>
      <c r="H1138" s="19"/>
    </row>
    <row r="1139" spans="2:8" ht="20.100000000000001" hidden="1" customHeight="1" outlineLevel="1">
      <c r="B1139" s="284" t="s">
        <v>3793</v>
      </c>
      <c r="C1139" s="285" t="s">
        <v>3794</v>
      </c>
      <c r="D1139" s="289" t="s">
        <v>2352</v>
      </c>
      <c r="E1139" s="287" t="s">
        <v>739</v>
      </c>
      <c r="F1139" s="288"/>
      <c r="G1139" s="401"/>
      <c r="H1139" s="19"/>
    </row>
    <row r="1140" spans="2:8" ht="17.25" hidden="1" outlineLevel="1" thickBot="1">
      <c r="B1140" s="284" t="s">
        <v>3795</v>
      </c>
      <c r="C1140" s="285" t="s">
        <v>3796</v>
      </c>
      <c r="D1140" s="289" t="s">
        <v>2352</v>
      </c>
      <c r="E1140" s="287" t="s">
        <v>739</v>
      </c>
      <c r="F1140" s="288"/>
      <c r="G1140" s="401"/>
      <c r="H1140" s="19"/>
    </row>
    <row r="1141" spans="2:8" ht="17.25" hidden="1" outlineLevel="1" thickBot="1">
      <c r="B1141" s="284" t="s">
        <v>3797</v>
      </c>
      <c r="C1141" s="285" t="s">
        <v>3798</v>
      </c>
      <c r="D1141" s="289" t="s">
        <v>2352</v>
      </c>
      <c r="E1141" s="287" t="s">
        <v>739</v>
      </c>
      <c r="F1141" s="288"/>
      <c r="G1141" s="401"/>
      <c r="H1141" s="19"/>
    </row>
    <row r="1142" spans="2:8" ht="17.25" hidden="1" outlineLevel="1" thickBot="1">
      <c r="B1142" s="284" t="s">
        <v>3799</v>
      </c>
      <c r="C1142" s="285" t="s">
        <v>3800</v>
      </c>
      <c r="D1142" s="289" t="s">
        <v>2352</v>
      </c>
      <c r="E1142" s="287" t="s">
        <v>739</v>
      </c>
      <c r="F1142" s="288"/>
      <c r="G1142" s="401"/>
      <c r="H1142" s="19"/>
    </row>
    <row r="1143" spans="2:8" ht="17.25" hidden="1" outlineLevel="1" thickBot="1">
      <c r="B1143" s="284" t="s">
        <v>3801</v>
      </c>
      <c r="C1143" s="285" t="s">
        <v>3802</v>
      </c>
      <c r="D1143" s="289" t="s">
        <v>2352</v>
      </c>
      <c r="E1143" s="287" t="s">
        <v>739</v>
      </c>
      <c r="F1143" s="288"/>
      <c r="G1143" s="401"/>
      <c r="H1143" s="19"/>
    </row>
    <row r="1144" spans="2:8" ht="20.100000000000001" customHeight="1" thickBot="1">
      <c r="B1144" s="37"/>
      <c r="C1144" s="37"/>
      <c r="D1144" s="38"/>
      <c r="E1144" s="39"/>
      <c r="F1144" s="39"/>
      <c r="G1144" s="217"/>
      <c r="H1144" s="7"/>
    </row>
    <row r="1145" spans="2:8" ht="20.100000000000001" customHeight="1" collapsed="1" thickBot="1">
      <c r="B1145" s="324" t="s">
        <v>2249</v>
      </c>
      <c r="C1145" s="272"/>
      <c r="D1145" s="272"/>
      <c r="E1145" s="271"/>
      <c r="F1145" s="271"/>
      <c r="G1145" s="403"/>
      <c r="H1145" s="19"/>
    </row>
    <row r="1146" spans="2:8" ht="17.25" hidden="1" outlineLevel="1" thickBot="1">
      <c r="B1146" s="284" t="s">
        <v>714</v>
      </c>
      <c r="C1146" s="285" t="s">
        <v>2489</v>
      </c>
      <c r="D1146" s="289" t="s">
        <v>716</v>
      </c>
      <c r="E1146" s="287" t="s">
        <v>519</v>
      </c>
      <c r="F1146" s="288" t="s">
        <v>717</v>
      </c>
      <c r="G1146" s="290" t="s">
        <v>1867</v>
      </c>
      <c r="H1146" s="19"/>
    </row>
    <row r="1147" spans="2:8" ht="30.75" hidden="1" outlineLevel="1" thickBot="1">
      <c r="B1147" s="284" t="s">
        <v>2231</v>
      </c>
      <c r="C1147" s="285" t="s">
        <v>3679</v>
      </c>
      <c r="D1147" s="289" t="s">
        <v>2232</v>
      </c>
      <c r="E1147" s="287" t="s">
        <v>519</v>
      </c>
      <c r="F1147" s="288"/>
      <c r="G1147" s="290" t="s">
        <v>2233</v>
      </c>
      <c r="H1147" s="19"/>
    </row>
    <row r="1148" spans="2:8" ht="17.25" hidden="1" outlineLevel="1" thickBot="1">
      <c r="B1148" s="284" t="s">
        <v>2251</v>
      </c>
      <c r="C1148" s="285" t="s">
        <v>2252</v>
      </c>
      <c r="D1148" s="289" t="s">
        <v>605</v>
      </c>
      <c r="E1148" s="287" t="s">
        <v>532</v>
      </c>
      <c r="F1148" s="288"/>
      <c r="G1148" s="290" t="s">
        <v>606</v>
      </c>
      <c r="H1148" s="19"/>
    </row>
    <row r="1149" spans="2:8" ht="17.25" hidden="1" outlineLevel="1" thickBot="1">
      <c r="B1149" s="284" t="s">
        <v>2253</v>
      </c>
      <c r="C1149" s="285" t="s">
        <v>2254</v>
      </c>
      <c r="D1149" s="286" t="s">
        <v>806</v>
      </c>
      <c r="E1149" s="287" t="s">
        <v>414</v>
      </c>
      <c r="F1149" s="288"/>
      <c r="G1149" s="290" t="s">
        <v>2255</v>
      </c>
      <c r="H1149" s="19"/>
    </row>
    <row r="1150" spans="2:8" ht="17.25" hidden="1" outlineLevel="1" thickBot="1">
      <c r="B1150" s="284" t="s">
        <v>2256</v>
      </c>
      <c r="C1150" s="285" t="s">
        <v>3803</v>
      </c>
      <c r="D1150" s="289" t="s">
        <v>1125</v>
      </c>
      <c r="E1150" s="287" t="s">
        <v>739</v>
      </c>
      <c r="F1150" s="288"/>
      <c r="G1150" s="290" t="s">
        <v>2258</v>
      </c>
      <c r="H1150" s="19"/>
    </row>
    <row r="1151" spans="2:8" ht="17.25" hidden="1" outlineLevel="1" thickBot="1">
      <c r="B1151" s="284" t="s">
        <v>2259</v>
      </c>
      <c r="C1151" s="285" t="s">
        <v>3804</v>
      </c>
      <c r="D1151" s="289" t="s">
        <v>738</v>
      </c>
      <c r="E1151" s="287" t="s">
        <v>739</v>
      </c>
      <c r="F1151" s="288"/>
      <c r="G1151" s="298" t="s">
        <v>1022</v>
      </c>
      <c r="H1151" s="19"/>
    </row>
    <row r="1152" spans="2:8" ht="17.25" hidden="1" outlineLevel="1" thickBot="1">
      <c r="B1152" s="284" t="s">
        <v>2261</v>
      </c>
      <c r="C1152" s="285" t="s">
        <v>3805</v>
      </c>
      <c r="D1152" s="289" t="s">
        <v>738</v>
      </c>
      <c r="E1152" s="287" t="s">
        <v>739</v>
      </c>
      <c r="F1152" s="288"/>
      <c r="G1152" s="299"/>
      <c r="H1152" s="19"/>
    </row>
    <row r="1153" spans="1:8" ht="17.25" hidden="1" outlineLevel="1" thickBot="1">
      <c r="B1153" s="284" t="s">
        <v>2263</v>
      </c>
      <c r="C1153" s="285" t="s">
        <v>3806</v>
      </c>
      <c r="D1153" s="289" t="s">
        <v>738</v>
      </c>
      <c r="E1153" s="287" t="s">
        <v>739</v>
      </c>
      <c r="F1153" s="288"/>
      <c r="G1153" s="299"/>
      <c r="H1153" s="19"/>
    </row>
    <row r="1154" spans="1:8" ht="17.25" hidden="1" outlineLevel="1" thickBot="1">
      <c r="B1154" s="284" t="s">
        <v>2265</v>
      </c>
      <c r="C1154" s="285" t="s">
        <v>3807</v>
      </c>
      <c r="D1154" s="289" t="s">
        <v>884</v>
      </c>
      <c r="E1154" s="287" t="s">
        <v>871</v>
      </c>
      <c r="F1154" s="288"/>
      <c r="G1154" s="378"/>
      <c r="H1154" s="19"/>
    </row>
    <row r="1155" spans="1:8" ht="20.100000000000001" customHeight="1">
      <c r="B1155" s="205" t="s">
        <v>459</v>
      </c>
      <c r="C1155" s="206"/>
      <c r="D1155" s="206"/>
      <c r="E1155" s="206"/>
      <c r="F1155" s="206"/>
      <c r="G1155" s="207"/>
      <c r="H1155" s="19"/>
    </row>
    <row r="1156" spans="1:8" ht="17.25" collapsed="1" thickBot="1">
      <c r="B1156" s="208" t="s">
        <v>460</v>
      </c>
      <c r="C1156" s="209"/>
      <c r="D1156" s="209"/>
      <c r="E1156" s="209"/>
      <c r="F1156" s="209"/>
      <c r="G1156" s="210"/>
      <c r="H1156" s="19"/>
    </row>
    <row r="1157" spans="1:8" ht="17.25" hidden="1" outlineLevel="1" thickBot="1">
      <c r="A1157" s="308"/>
      <c r="B1157" s="309" t="s">
        <v>2267</v>
      </c>
      <c r="C1157" s="286" t="s">
        <v>2268</v>
      </c>
      <c r="D1157" s="328" t="s">
        <v>605</v>
      </c>
      <c r="E1157" s="329" t="s">
        <v>532</v>
      </c>
      <c r="F1157" s="288"/>
      <c r="G1157" s="300" t="s">
        <v>733</v>
      </c>
      <c r="H1157" s="19"/>
    </row>
    <row r="1158" spans="1:8" ht="16.5" hidden="1" customHeight="1" outlineLevel="1">
      <c r="A1158" s="308"/>
      <c r="B1158" s="309" t="s">
        <v>2269</v>
      </c>
      <c r="C1158" s="286" t="s">
        <v>2270</v>
      </c>
      <c r="D1158" s="286" t="s">
        <v>806</v>
      </c>
      <c r="E1158" s="295" t="s">
        <v>739</v>
      </c>
      <c r="F1158" s="288"/>
      <c r="G1158" s="379" t="s">
        <v>2255</v>
      </c>
      <c r="H1158" s="19"/>
    </row>
    <row r="1159" spans="1:8" ht="16.5" hidden="1" customHeight="1" outlineLevel="1">
      <c r="A1159" s="308"/>
      <c r="B1159" s="309" t="s">
        <v>2271</v>
      </c>
      <c r="C1159" s="286" t="s">
        <v>2272</v>
      </c>
      <c r="D1159" s="294" t="s">
        <v>1125</v>
      </c>
      <c r="E1159" s="315" t="s">
        <v>739</v>
      </c>
      <c r="F1159" s="288"/>
      <c r="G1159" s="380" t="s">
        <v>2258</v>
      </c>
      <c r="H1159" s="19"/>
    </row>
    <row r="1160" spans="1:8" ht="16.5" hidden="1" customHeight="1" outlineLevel="1">
      <c r="A1160" s="308"/>
      <c r="B1160" s="309" t="s">
        <v>2273</v>
      </c>
      <c r="C1160" s="286" t="s">
        <v>2274</v>
      </c>
      <c r="D1160" s="294" t="s">
        <v>738</v>
      </c>
      <c r="E1160" s="315" t="s">
        <v>739</v>
      </c>
      <c r="F1160" s="288"/>
      <c r="G1160" s="380" t="s">
        <v>1022</v>
      </c>
      <c r="H1160" s="19"/>
    </row>
    <row r="1161" spans="1:8" ht="16.5" hidden="1" customHeight="1" outlineLevel="1">
      <c r="A1161" s="308"/>
      <c r="B1161" s="309" t="s">
        <v>2275</v>
      </c>
      <c r="C1161" s="286" t="s">
        <v>2276</v>
      </c>
      <c r="D1161" s="294" t="s">
        <v>738</v>
      </c>
      <c r="E1161" s="315" t="s">
        <v>739</v>
      </c>
      <c r="F1161" s="288"/>
      <c r="G1161" s="380" t="s">
        <v>1022</v>
      </c>
      <c r="H1161" s="19"/>
    </row>
    <row r="1162" spans="1:8" ht="17.25" hidden="1" outlineLevel="1" thickBot="1">
      <c r="A1162" s="308"/>
      <c r="B1162" s="284" t="s">
        <v>2277</v>
      </c>
      <c r="C1162" s="286" t="s">
        <v>2278</v>
      </c>
      <c r="D1162" s="294" t="s">
        <v>738</v>
      </c>
      <c r="E1162" s="315" t="s">
        <v>739</v>
      </c>
      <c r="F1162" s="288"/>
      <c r="G1162" s="380" t="s">
        <v>1022</v>
      </c>
      <c r="H1162" s="19"/>
    </row>
    <row r="1163" spans="1:8" ht="17.25" hidden="1" outlineLevel="1" thickBot="1">
      <c r="A1163" s="308"/>
      <c r="B1163" s="284" t="s">
        <v>2279</v>
      </c>
      <c r="C1163" s="285" t="s">
        <v>2280</v>
      </c>
      <c r="D1163" s="294" t="s">
        <v>884</v>
      </c>
      <c r="E1163" s="315" t="s">
        <v>871</v>
      </c>
      <c r="F1163" s="288"/>
      <c r="G1163" s="296" t="s">
        <v>893</v>
      </c>
      <c r="H1163" s="19"/>
    </row>
    <row r="1164" spans="1:8" ht="17.25" hidden="1" outlineLevel="1" thickBot="1">
      <c r="A1164" s="308"/>
      <c r="B1164" s="309" t="s">
        <v>2281</v>
      </c>
      <c r="C1164" s="286" t="s">
        <v>2282</v>
      </c>
      <c r="D1164" s="328" t="s">
        <v>605</v>
      </c>
      <c r="E1164" s="329" t="s">
        <v>532</v>
      </c>
      <c r="F1164" s="288"/>
      <c r="G1164" s="300" t="s">
        <v>733</v>
      </c>
      <c r="H1164" s="19"/>
    </row>
    <row r="1165" spans="1:8" ht="16.5" hidden="1" customHeight="1" outlineLevel="1">
      <c r="A1165" s="308"/>
      <c r="B1165" s="309" t="s">
        <v>2283</v>
      </c>
      <c r="C1165" s="286" t="s">
        <v>2284</v>
      </c>
      <c r="D1165" s="286" t="s">
        <v>806</v>
      </c>
      <c r="E1165" s="295" t="s">
        <v>739</v>
      </c>
      <c r="F1165" s="288"/>
      <c r="G1165" s="379" t="s">
        <v>2255</v>
      </c>
      <c r="H1165" s="19"/>
    </row>
    <row r="1166" spans="1:8" ht="16.5" hidden="1" customHeight="1" outlineLevel="1">
      <c r="A1166" s="308"/>
      <c r="B1166" s="309" t="s">
        <v>2285</v>
      </c>
      <c r="C1166" s="286" t="s">
        <v>2286</v>
      </c>
      <c r="D1166" s="294" t="s">
        <v>1125</v>
      </c>
      <c r="E1166" s="315" t="s">
        <v>739</v>
      </c>
      <c r="F1166" s="288"/>
      <c r="G1166" s="380" t="s">
        <v>2258</v>
      </c>
      <c r="H1166" s="19"/>
    </row>
    <row r="1167" spans="1:8" ht="16.5" hidden="1" customHeight="1" outlineLevel="1">
      <c r="A1167" s="308"/>
      <c r="B1167" s="309" t="s">
        <v>2287</v>
      </c>
      <c r="C1167" s="286" t="s">
        <v>2288</v>
      </c>
      <c r="D1167" s="294" t="s">
        <v>738</v>
      </c>
      <c r="E1167" s="315" t="s">
        <v>739</v>
      </c>
      <c r="F1167" s="288"/>
      <c r="G1167" s="380" t="s">
        <v>1022</v>
      </c>
      <c r="H1167" s="19"/>
    </row>
    <row r="1168" spans="1:8" ht="16.5" hidden="1" customHeight="1" outlineLevel="1">
      <c r="A1168" s="308"/>
      <c r="B1168" s="309" t="s">
        <v>2289</v>
      </c>
      <c r="C1168" s="286" t="s">
        <v>2290</v>
      </c>
      <c r="D1168" s="294" t="s">
        <v>738</v>
      </c>
      <c r="E1168" s="315" t="s">
        <v>739</v>
      </c>
      <c r="F1168" s="288"/>
      <c r="G1168" s="380" t="s">
        <v>1022</v>
      </c>
      <c r="H1168" s="19"/>
    </row>
    <row r="1169" spans="1:8" ht="17.25" hidden="1" outlineLevel="1" thickBot="1">
      <c r="A1169" s="308"/>
      <c r="B1169" s="284" t="s">
        <v>2291</v>
      </c>
      <c r="C1169" s="286" t="s">
        <v>2292</v>
      </c>
      <c r="D1169" s="294" t="s">
        <v>738</v>
      </c>
      <c r="E1169" s="315" t="s">
        <v>739</v>
      </c>
      <c r="F1169" s="288"/>
      <c r="G1169" s="380" t="s">
        <v>1022</v>
      </c>
      <c r="H1169" s="19"/>
    </row>
    <row r="1170" spans="1:8" ht="17.25" hidden="1" outlineLevel="1" thickBot="1">
      <c r="A1170" s="308"/>
      <c r="B1170" s="284" t="s">
        <v>2293</v>
      </c>
      <c r="C1170" s="285" t="s">
        <v>2294</v>
      </c>
      <c r="D1170" s="294" t="s">
        <v>884</v>
      </c>
      <c r="E1170" s="315" t="s">
        <v>871</v>
      </c>
      <c r="F1170" s="288"/>
      <c r="G1170" s="296" t="s">
        <v>893</v>
      </c>
      <c r="H1170" s="19"/>
    </row>
    <row r="1171" spans="1:8" ht="17.25" hidden="1" outlineLevel="1" thickBot="1">
      <c r="A1171" s="308"/>
      <c r="B1171" s="309" t="s">
        <v>2295</v>
      </c>
      <c r="C1171" s="286" t="s">
        <v>2296</v>
      </c>
      <c r="D1171" s="328" t="s">
        <v>605</v>
      </c>
      <c r="E1171" s="329" t="s">
        <v>532</v>
      </c>
      <c r="F1171" s="288"/>
      <c r="G1171" s="300" t="s">
        <v>733</v>
      </c>
      <c r="H1171" s="19"/>
    </row>
    <row r="1172" spans="1:8" ht="16.5" hidden="1" customHeight="1" outlineLevel="1">
      <c r="A1172" s="308"/>
      <c r="B1172" s="309" t="s">
        <v>2297</v>
      </c>
      <c r="C1172" s="286" t="s">
        <v>2298</v>
      </c>
      <c r="D1172" s="286" t="s">
        <v>806</v>
      </c>
      <c r="E1172" s="295" t="s">
        <v>739</v>
      </c>
      <c r="F1172" s="288"/>
      <c r="G1172" s="379" t="s">
        <v>2255</v>
      </c>
      <c r="H1172" s="19"/>
    </row>
    <row r="1173" spans="1:8" ht="16.5" hidden="1" customHeight="1" outlineLevel="1">
      <c r="A1173" s="308"/>
      <c r="B1173" s="309" t="s">
        <v>2299</v>
      </c>
      <c r="C1173" s="286" t="s">
        <v>2300</v>
      </c>
      <c r="D1173" s="294" t="s">
        <v>1125</v>
      </c>
      <c r="E1173" s="315" t="s">
        <v>739</v>
      </c>
      <c r="F1173" s="288"/>
      <c r="G1173" s="380" t="s">
        <v>2258</v>
      </c>
      <c r="H1173" s="19"/>
    </row>
    <row r="1174" spans="1:8" ht="16.5" hidden="1" customHeight="1" outlineLevel="1">
      <c r="A1174" s="308"/>
      <c r="B1174" s="309" t="s">
        <v>2301</v>
      </c>
      <c r="C1174" s="286" t="s">
        <v>2302</v>
      </c>
      <c r="D1174" s="294" t="s">
        <v>738</v>
      </c>
      <c r="E1174" s="315" t="s">
        <v>739</v>
      </c>
      <c r="F1174" s="288"/>
      <c r="G1174" s="380" t="s">
        <v>1022</v>
      </c>
      <c r="H1174" s="19"/>
    </row>
    <row r="1175" spans="1:8" ht="16.5" hidden="1" customHeight="1" outlineLevel="1">
      <c r="A1175" s="308"/>
      <c r="B1175" s="309" t="s">
        <v>2303</v>
      </c>
      <c r="C1175" s="286" t="s">
        <v>2304</v>
      </c>
      <c r="D1175" s="294" t="s">
        <v>738</v>
      </c>
      <c r="E1175" s="315" t="s">
        <v>739</v>
      </c>
      <c r="F1175" s="288"/>
      <c r="G1175" s="380" t="s">
        <v>1022</v>
      </c>
      <c r="H1175" s="19"/>
    </row>
    <row r="1176" spans="1:8" ht="17.25" hidden="1" outlineLevel="1" thickBot="1">
      <c r="A1176" s="308"/>
      <c r="B1176" s="284" t="s">
        <v>2305</v>
      </c>
      <c r="C1176" s="286" t="s">
        <v>2306</v>
      </c>
      <c r="D1176" s="294" t="s">
        <v>738</v>
      </c>
      <c r="E1176" s="315" t="s">
        <v>739</v>
      </c>
      <c r="F1176" s="288"/>
      <c r="G1176" s="380" t="s">
        <v>1022</v>
      </c>
      <c r="H1176" s="19"/>
    </row>
    <row r="1177" spans="1:8" ht="17.25" hidden="1" outlineLevel="1" thickBot="1">
      <c r="A1177" s="308"/>
      <c r="B1177" s="284" t="s">
        <v>2307</v>
      </c>
      <c r="C1177" s="285" t="s">
        <v>2308</v>
      </c>
      <c r="D1177" s="294" t="s">
        <v>884</v>
      </c>
      <c r="E1177" s="315" t="s">
        <v>871</v>
      </c>
      <c r="F1177" s="288"/>
      <c r="G1177" s="296" t="s">
        <v>893</v>
      </c>
      <c r="H1177" s="19"/>
    </row>
    <row r="1178" spans="1:8" ht="17.25" hidden="1" outlineLevel="1" thickBot="1">
      <c r="A1178" s="308"/>
      <c r="B1178" s="309" t="s">
        <v>2309</v>
      </c>
      <c r="C1178" s="286" t="s">
        <v>2310</v>
      </c>
      <c r="D1178" s="328" t="s">
        <v>605</v>
      </c>
      <c r="E1178" s="329" t="s">
        <v>532</v>
      </c>
      <c r="F1178" s="288"/>
      <c r="G1178" s="300" t="s">
        <v>733</v>
      </c>
      <c r="H1178" s="19"/>
    </row>
    <row r="1179" spans="1:8" ht="16.5" hidden="1" customHeight="1" outlineLevel="1">
      <c r="A1179" s="308"/>
      <c r="B1179" s="309" t="s">
        <v>2311</v>
      </c>
      <c r="C1179" s="286" t="s">
        <v>2312</v>
      </c>
      <c r="D1179" s="286" t="s">
        <v>806</v>
      </c>
      <c r="E1179" s="295" t="s">
        <v>739</v>
      </c>
      <c r="F1179" s="288"/>
      <c r="G1179" s="379" t="s">
        <v>2255</v>
      </c>
      <c r="H1179" s="19"/>
    </row>
    <row r="1180" spans="1:8" ht="16.5" hidden="1" customHeight="1" outlineLevel="1">
      <c r="B1180" s="309" t="s">
        <v>2313</v>
      </c>
      <c r="C1180" s="286" t="s">
        <v>2314</v>
      </c>
      <c r="D1180" s="294" t="s">
        <v>1125</v>
      </c>
      <c r="E1180" s="315" t="s">
        <v>739</v>
      </c>
      <c r="F1180" s="288"/>
      <c r="G1180" s="380" t="s">
        <v>2258</v>
      </c>
      <c r="H1180" s="19"/>
    </row>
    <row r="1181" spans="1:8" ht="16.5" hidden="1" customHeight="1" outlineLevel="1">
      <c r="B1181" s="309" t="s">
        <v>2315</v>
      </c>
      <c r="C1181" s="286" t="s">
        <v>2316</v>
      </c>
      <c r="D1181" s="294" t="s">
        <v>738</v>
      </c>
      <c r="E1181" s="315" t="s">
        <v>739</v>
      </c>
      <c r="F1181" s="288"/>
      <c r="G1181" s="380" t="s">
        <v>1022</v>
      </c>
      <c r="H1181" s="19"/>
    </row>
    <row r="1182" spans="1:8" ht="16.5" hidden="1" customHeight="1" outlineLevel="1">
      <c r="B1182" s="309" t="s">
        <v>2317</v>
      </c>
      <c r="C1182" s="286" t="s">
        <v>2318</v>
      </c>
      <c r="D1182" s="294" t="s">
        <v>738</v>
      </c>
      <c r="E1182" s="315" t="s">
        <v>739</v>
      </c>
      <c r="F1182" s="288"/>
      <c r="G1182" s="380" t="s">
        <v>1022</v>
      </c>
      <c r="H1182" s="19"/>
    </row>
    <row r="1183" spans="1:8" ht="17.25" hidden="1" outlineLevel="1" thickBot="1">
      <c r="B1183" s="284" t="s">
        <v>2319</v>
      </c>
      <c r="C1183" s="286" t="s">
        <v>2320</v>
      </c>
      <c r="D1183" s="294" t="s">
        <v>738</v>
      </c>
      <c r="E1183" s="315" t="s">
        <v>739</v>
      </c>
      <c r="F1183" s="288"/>
      <c r="G1183" s="380" t="s">
        <v>1022</v>
      </c>
      <c r="H1183" s="19"/>
    </row>
    <row r="1184" spans="1:8" ht="17.25" hidden="1" outlineLevel="1" thickBot="1">
      <c r="B1184" s="284" t="s">
        <v>2321</v>
      </c>
      <c r="C1184" s="285" t="s">
        <v>2322</v>
      </c>
      <c r="D1184" s="294" t="s">
        <v>884</v>
      </c>
      <c r="E1184" s="315" t="s">
        <v>871</v>
      </c>
      <c r="F1184" s="288"/>
      <c r="G1184" s="296" t="s">
        <v>893</v>
      </c>
      <c r="H1184" s="19"/>
    </row>
    <row r="1185" spans="2:8" ht="17.25" hidden="1" outlineLevel="1" thickBot="1">
      <c r="B1185" s="309" t="s">
        <v>2323</v>
      </c>
      <c r="C1185" s="286" t="s">
        <v>2324</v>
      </c>
      <c r="D1185" s="328" t="s">
        <v>605</v>
      </c>
      <c r="E1185" s="329" t="s">
        <v>532</v>
      </c>
      <c r="F1185" s="288"/>
      <c r="G1185" s="300" t="s">
        <v>733</v>
      </c>
      <c r="H1185" s="19"/>
    </row>
    <row r="1186" spans="2:8" ht="16.5" hidden="1" customHeight="1" outlineLevel="1">
      <c r="B1186" s="309" t="s">
        <v>2325</v>
      </c>
      <c r="C1186" s="286" t="s">
        <v>2326</v>
      </c>
      <c r="D1186" s="286" t="s">
        <v>806</v>
      </c>
      <c r="E1186" s="295" t="s">
        <v>739</v>
      </c>
      <c r="F1186" s="288"/>
      <c r="G1186" s="379" t="s">
        <v>2255</v>
      </c>
      <c r="H1186" s="19"/>
    </row>
    <row r="1187" spans="2:8" ht="16.5" hidden="1" customHeight="1" outlineLevel="1">
      <c r="B1187" s="309" t="s">
        <v>2327</v>
      </c>
      <c r="C1187" s="286" t="s">
        <v>2328</v>
      </c>
      <c r="D1187" s="294" t="s">
        <v>1125</v>
      </c>
      <c r="E1187" s="315" t="s">
        <v>739</v>
      </c>
      <c r="F1187" s="288"/>
      <c r="G1187" s="380" t="s">
        <v>2258</v>
      </c>
      <c r="H1187" s="19"/>
    </row>
    <row r="1188" spans="2:8" ht="16.5" hidden="1" customHeight="1" outlineLevel="1">
      <c r="B1188" s="309" t="s">
        <v>2329</v>
      </c>
      <c r="C1188" s="286" t="s">
        <v>2330</v>
      </c>
      <c r="D1188" s="294" t="s">
        <v>738</v>
      </c>
      <c r="E1188" s="315" t="s">
        <v>739</v>
      </c>
      <c r="F1188" s="288"/>
      <c r="G1188" s="380" t="s">
        <v>1022</v>
      </c>
      <c r="H1188" s="19"/>
    </row>
    <row r="1189" spans="2:8" ht="16.5" hidden="1" customHeight="1" outlineLevel="1">
      <c r="B1189" s="309" t="s">
        <v>2331</v>
      </c>
      <c r="C1189" s="286" t="s">
        <v>2332</v>
      </c>
      <c r="D1189" s="294" t="s">
        <v>738</v>
      </c>
      <c r="E1189" s="315" t="s">
        <v>739</v>
      </c>
      <c r="F1189" s="288"/>
      <c r="G1189" s="380" t="s">
        <v>1022</v>
      </c>
      <c r="H1189" s="19"/>
    </row>
    <row r="1190" spans="2:8" ht="17.25" hidden="1" outlineLevel="1" thickBot="1">
      <c r="B1190" s="284" t="s">
        <v>2333</v>
      </c>
      <c r="C1190" s="286" t="s">
        <v>2334</v>
      </c>
      <c r="D1190" s="294" t="s">
        <v>738</v>
      </c>
      <c r="E1190" s="315" t="s">
        <v>739</v>
      </c>
      <c r="F1190" s="288"/>
      <c r="G1190" s="380" t="s">
        <v>1022</v>
      </c>
      <c r="H1190" s="19"/>
    </row>
    <row r="1191" spans="2:8" ht="17.25" hidden="1" outlineLevel="1" thickBot="1">
      <c r="B1191" s="284" t="s">
        <v>2335</v>
      </c>
      <c r="C1191" s="285" t="s">
        <v>2336</v>
      </c>
      <c r="D1191" s="294" t="s">
        <v>884</v>
      </c>
      <c r="E1191" s="315" t="s">
        <v>871</v>
      </c>
      <c r="F1191" s="288"/>
      <c r="G1191" s="296" t="s">
        <v>893</v>
      </c>
      <c r="H1191" s="19"/>
    </row>
    <row r="1192" spans="2:8" ht="20.100000000000001" customHeight="1" thickBot="1">
      <c r="B1192" s="37"/>
      <c r="C1192" s="37"/>
      <c r="D1192" s="38"/>
      <c r="E1192" s="39"/>
      <c r="F1192" s="39"/>
      <c r="G1192" s="217"/>
      <c r="H1192" s="7"/>
    </row>
    <row r="1193" spans="2:8" ht="20.100000000000001" customHeight="1" collapsed="1" thickBot="1">
      <c r="B1193" s="324" t="s">
        <v>2337</v>
      </c>
      <c r="C1193" s="272"/>
      <c r="D1193" s="272"/>
      <c r="E1193" s="271"/>
      <c r="F1193" s="271"/>
      <c r="G1193" s="403"/>
      <c r="H1193" s="19"/>
    </row>
    <row r="1194" spans="2:8" ht="17.25" hidden="1" outlineLevel="1" thickBot="1">
      <c r="B1194" s="284" t="s">
        <v>714</v>
      </c>
      <c r="C1194" s="285" t="s">
        <v>2489</v>
      </c>
      <c r="D1194" s="289" t="s">
        <v>716</v>
      </c>
      <c r="E1194" s="287" t="s">
        <v>519</v>
      </c>
      <c r="F1194" s="288" t="s">
        <v>717</v>
      </c>
      <c r="G1194" s="290" t="s">
        <v>1867</v>
      </c>
      <c r="H1194" s="19"/>
    </row>
    <row r="1195" spans="2:8" ht="30.75" hidden="1" outlineLevel="1" thickBot="1">
      <c r="B1195" s="284" t="s">
        <v>719</v>
      </c>
      <c r="C1195" s="285" t="s">
        <v>2492</v>
      </c>
      <c r="D1195" s="289" t="s">
        <v>721</v>
      </c>
      <c r="E1195" s="287" t="s">
        <v>414</v>
      </c>
      <c r="F1195" s="288"/>
      <c r="G1195" s="290" t="s">
        <v>722</v>
      </c>
      <c r="H1195" s="19"/>
    </row>
    <row r="1196" spans="2:8" ht="17.25" hidden="1" outlineLevel="1" thickBot="1">
      <c r="B1196" s="284" t="s">
        <v>2338</v>
      </c>
      <c r="C1196" s="285" t="s">
        <v>2339</v>
      </c>
      <c r="D1196" s="289" t="s">
        <v>537</v>
      </c>
      <c r="E1196" s="287" t="s">
        <v>411</v>
      </c>
      <c r="F1196" s="288"/>
      <c r="G1196" s="290" t="s">
        <v>968</v>
      </c>
      <c r="H1196" s="19"/>
    </row>
    <row r="1197" spans="2:8" ht="45.75" hidden="1" outlineLevel="1" thickBot="1">
      <c r="B1197" s="301" t="s">
        <v>2340</v>
      </c>
      <c r="C1197" s="285" t="s">
        <v>2341</v>
      </c>
      <c r="D1197" s="289" t="s">
        <v>1158</v>
      </c>
      <c r="E1197" s="287" t="s">
        <v>739</v>
      </c>
      <c r="F1197" s="288"/>
      <c r="G1197" s="290" t="s">
        <v>2342</v>
      </c>
      <c r="H1197" s="19"/>
    </row>
    <row r="1198" spans="2:8" ht="33.75" hidden="1" outlineLevel="1" thickBot="1">
      <c r="B1198" s="301" t="s">
        <v>2343</v>
      </c>
      <c r="C1198" s="285" t="s">
        <v>2344</v>
      </c>
      <c r="D1198" s="289" t="s">
        <v>2345</v>
      </c>
      <c r="E1198" s="287" t="s">
        <v>739</v>
      </c>
      <c r="F1198" s="288"/>
      <c r="G1198" s="290" t="s">
        <v>2346</v>
      </c>
      <c r="H1198" s="19"/>
    </row>
    <row r="1199" spans="2:8" ht="150.75" hidden="1" outlineLevel="1" thickBot="1">
      <c r="B1199" s="284" t="s">
        <v>2347</v>
      </c>
      <c r="C1199" s="285" t="s">
        <v>2348</v>
      </c>
      <c r="D1199" s="289" t="s">
        <v>806</v>
      </c>
      <c r="E1199" s="287" t="s">
        <v>739</v>
      </c>
      <c r="F1199" s="288"/>
      <c r="G1199" s="290" t="s">
        <v>3808</v>
      </c>
      <c r="H1199" s="19"/>
    </row>
    <row r="1200" spans="2:8" ht="17.25" hidden="1" outlineLevel="1" thickBot="1">
      <c r="B1200" s="284" t="s">
        <v>2350</v>
      </c>
      <c r="C1200" s="285" t="s">
        <v>2351</v>
      </c>
      <c r="D1200" s="289" t="s">
        <v>2352</v>
      </c>
      <c r="E1200" s="287" t="s">
        <v>739</v>
      </c>
      <c r="F1200" s="288"/>
      <c r="G1200" s="290"/>
      <c r="H1200" s="19"/>
    </row>
    <row r="1201" spans="2:8" ht="60.75" hidden="1" outlineLevel="1" thickBot="1">
      <c r="B1201" s="284" t="s">
        <v>283</v>
      </c>
      <c r="C1201" s="285" t="s">
        <v>2353</v>
      </c>
      <c r="D1201" s="289" t="s">
        <v>1158</v>
      </c>
      <c r="E1201" s="287" t="s">
        <v>739</v>
      </c>
      <c r="F1201" s="288"/>
      <c r="G1201" s="290" t="s">
        <v>3809</v>
      </c>
      <c r="H1201" s="19"/>
    </row>
    <row r="1202" spans="2:8" ht="30.75" hidden="1" outlineLevel="1" thickBot="1">
      <c r="B1202" s="284" t="s">
        <v>284</v>
      </c>
      <c r="C1202" s="285" t="s">
        <v>2355</v>
      </c>
      <c r="D1202" s="289" t="s">
        <v>2345</v>
      </c>
      <c r="E1202" s="287" t="s">
        <v>739</v>
      </c>
      <c r="F1202" s="288"/>
      <c r="G1202" s="290" t="s">
        <v>3810</v>
      </c>
      <c r="H1202" s="19"/>
    </row>
    <row r="1203" spans="2:8" ht="30.75" hidden="1" outlineLevel="1" thickBot="1">
      <c r="B1203" s="284" t="s">
        <v>285</v>
      </c>
      <c r="C1203" s="285" t="s">
        <v>2357</v>
      </c>
      <c r="D1203" s="289" t="s">
        <v>806</v>
      </c>
      <c r="E1203" s="287" t="s">
        <v>739</v>
      </c>
      <c r="F1203" s="288"/>
      <c r="G1203" s="290" t="s">
        <v>3811</v>
      </c>
      <c r="H1203" s="19"/>
    </row>
    <row r="1204" spans="2:8" ht="17.25" hidden="1" outlineLevel="1" thickBot="1">
      <c r="B1204" s="284" t="s">
        <v>2359</v>
      </c>
      <c r="C1204" s="285" t="s">
        <v>2360</v>
      </c>
      <c r="D1204" s="289" t="s">
        <v>2352</v>
      </c>
      <c r="E1204" s="287" t="s">
        <v>739</v>
      </c>
      <c r="F1204" s="288"/>
      <c r="G1204" s="290"/>
      <c r="H1204" s="19"/>
    </row>
    <row r="1205" spans="2:8" ht="60.75" hidden="1" outlineLevel="1" thickBot="1">
      <c r="B1205" s="284" t="s">
        <v>2361</v>
      </c>
      <c r="C1205" s="285" t="s">
        <v>2362</v>
      </c>
      <c r="D1205" s="289" t="s">
        <v>806</v>
      </c>
      <c r="E1205" s="287" t="s">
        <v>1252</v>
      </c>
      <c r="F1205" s="288"/>
      <c r="G1205" s="297" t="s">
        <v>2363</v>
      </c>
      <c r="H1205" s="19"/>
    </row>
    <row r="1206" spans="2:8" ht="20.100000000000001" customHeight="1">
      <c r="B1206" s="205" t="s">
        <v>459</v>
      </c>
      <c r="C1206" s="206"/>
      <c r="D1206" s="206"/>
      <c r="E1206" s="206"/>
      <c r="F1206" s="206"/>
      <c r="G1206" s="207"/>
      <c r="H1206" s="19"/>
    </row>
    <row r="1207" spans="2:8" ht="17.25" collapsed="1" thickBot="1">
      <c r="B1207" s="208" t="s">
        <v>460</v>
      </c>
      <c r="C1207" s="209"/>
      <c r="D1207" s="209"/>
      <c r="E1207" s="209"/>
      <c r="F1207" s="209"/>
      <c r="G1207" s="210"/>
      <c r="H1207" s="19"/>
    </row>
    <row r="1208" spans="2:8" ht="17.25" hidden="1" outlineLevel="1" thickBot="1">
      <c r="B1208" s="309" t="s">
        <v>2376</v>
      </c>
      <c r="C1208" s="286" t="s">
        <v>2377</v>
      </c>
      <c r="D1208" s="328" t="s">
        <v>620</v>
      </c>
      <c r="E1208" s="329" t="s">
        <v>411</v>
      </c>
      <c r="F1208" s="288"/>
      <c r="G1208" s="300" t="s">
        <v>968</v>
      </c>
      <c r="H1208" s="19"/>
    </row>
    <row r="1209" spans="2:8" ht="16.5" hidden="1" customHeight="1" outlineLevel="1">
      <c r="B1209" s="309" t="s">
        <v>2378</v>
      </c>
      <c r="C1209" s="286" t="s">
        <v>2379</v>
      </c>
      <c r="D1209" s="286" t="s">
        <v>434</v>
      </c>
      <c r="E1209" s="295" t="s">
        <v>871</v>
      </c>
      <c r="F1209" s="288"/>
      <c r="G1209" s="296" t="s">
        <v>2367</v>
      </c>
      <c r="H1209" s="19"/>
    </row>
    <row r="1210" spans="2:8" ht="16.5" hidden="1" customHeight="1" outlineLevel="1">
      <c r="B1210" s="309" t="s">
        <v>2380</v>
      </c>
      <c r="C1210" s="286" t="s">
        <v>2381</v>
      </c>
      <c r="D1210" s="286" t="s">
        <v>449</v>
      </c>
      <c r="E1210" s="295" t="s">
        <v>871</v>
      </c>
      <c r="F1210" s="288"/>
      <c r="G1210" s="380" t="s">
        <v>2370</v>
      </c>
      <c r="H1210" s="19"/>
    </row>
    <row r="1211" spans="2:8" ht="17.25" hidden="1" outlineLevel="1" thickBot="1">
      <c r="B1211" s="284" t="s">
        <v>2382</v>
      </c>
      <c r="C1211" s="286" t="s">
        <v>2383</v>
      </c>
      <c r="D1211" s="286" t="s">
        <v>454</v>
      </c>
      <c r="E1211" s="295" t="s">
        <v>871</v>
      </c>
      <c r="F1211" s="288"/>
      <c r="G1211" s="296" t="s">
        <v>2373</v>
      </c>
      <c r="H1211" s="19"/>
    </row>
    <row r="1212" spans="2:8" ht="17.25" hidden="1" outlineLevel="1" thickBot="1">
      <c r="B1212" s="284" t="s">
        <v>2384</v>
      </c>
      <c r="C1212" s="294" t="s">
        <v>2385</v>
      </c>
      <c r="D1212" s="294" t="s">
        <v>884</v>
      </c>
      <c r="E1212" s="287" t="s">
        <v>871</v>
      </c>
      <c r="F1212" s="288"/>
      <c r="G1212" s="296"/>
      <c r="H1212" s="19"/>
    </row>
    <row r="1213" spans="2:8" ht="17.25" hidden="1" outlineLevel="1" thickBot="1">
      <c r="B1213" s="309" t="s">
        <v>2386</v>
      </c>
      <c r="C1213" s="286" t="s">
        <v>2387</v>
      </c>
      <c r="D1213" s="328" t="s">
        <v>620</v>
      </c>
      <c r="E1213" s="329" t="s">
        <v>411</v>
      </c>
      <c r="F1213" s="288"/>
      <c r="G1213" s="300" t="s">
        <v>968</v>
      </c>
      <c r="H1213" s="19"/>
    </row>
    <row r="1214" spans="2:8" ht="16.5" hidden="1" customHeight="1" outlineLevel="1">
      <c r="B1214" s="309" t="s">
        <v>2388</v>
      </c>
      <c r="C1214" s="286" t="s">
        <v>2389</v>
      </c>
      <c r="D1214" s="286" t="s">
        <v>434</v>
      </c>
      <c r="E1214" s="295" t="s">
        <v>871</v>
      </c>
      <c r="F1214" s="288"/>
      <c r="G1214" s="296" t="s">
        <v>2367</v>
      </c>
      <c r="H1214" s="19"/>
    </row>
    <row r="1215" spans="2:8" ht="16.5" hidden="1" customHeight="1" outlineLevel="1">
      <c r="B1215" s="309" t="s">
        <v>3812</v>
      </c>
      <c r="C1215" s="286" t="s">
        <v>2391</v>
      </c>
      <c r="D1215" s="286" t="s">
        <v>449</v>
      </c>
      <c r="E1215" s="295" t="s">
        <v>871</v>
      </c>
      <c r="F1215" s="288"/>
      <c r="G1215" s="380" t="s">
        <v>2370</v>
      </c>
      <c r="H1215" s="19"/>
    </row>
    <row r="1216" spans="2:8" ht="17.25" hidden="1" outlineLevel="1" thickBot="1">
      <c r="B1216" s="284" t="s">
        <v>2392</v>
      </c>
      <c r="C1216" s="286" t="s">
        <v>2393</v>
      </c>
      <c r="D1216" s="286" t="s">
        <v>454</v>
      </c>
      <c r="E1216" s="295" t="s">
        <v>871</v>
      </c>
      <c r="F1216" s="288"/>
      <c r="G1216" s="296" t="s">
        <v>2373</v>
      </c>
      <c r="H1216" s="19"/>
    </row>
    <row r="1217" spans="2:8" ht="17.25" hidden="1" outlineLevel="1" thickBot="1">
      <c r="B1217" s="284" t="s">
        <v>3813</v>
      </c>
      <c r="C1217" s="294" t="s">
        <v>2395</v>
      </c>
      <c r="D1217" s="294" t="s">
        <v>884</v>
      </c>
      <c r="E1217" s="287" t="s">
        <v>871</v>
      </c>
      <c r="F1217" s="288"/>
      <c r="G1217" s="296"/>
      <c r="H1217" s="19"/>
    </row>
    <row r="1218" spans="2:8" ht="17.25" hidden="1" outlineLevel="1" thickBot="1">
      <c r="B1218" s="309" t="s">
        <v>2396</v>
      </c>
      <c r="C1218" s="286" t="s">
        <v>2397</v>
      </c>
      <c r="D1218" s="328" t="s">
        <v>620</v>
      </c>
      <c r="E1218" s="329" t="s">
        <v>411</v>
      </c>
      <c r="F1218" s="288"/>
      <c r="G1218" s="290" t="s">
        <v>968</v>
      </c>
      <c r="H1218" s="19"/>
    </row>
    <row r="1219" spans="2:8" ht="16.5" hidden="1" customHeight="1" outlineLevel="1">
      <c r="B1219" s="309" t="s">
        <v>2398</v>
      </c>
      <c r="C1219" s="286" t="s">
        <v>2399</v>
      </c>
      <c r="D1219" s="286" t="s">
        <v>434</v>
      </c>
      <c r="E1219" s="295" t="s">
        <v>871</v>
      </c>
      <c r="F1219" s="288"/>
      <c r="G1219" s="296" t="s">
        <v>2367</v>
      </c>
      <c r="H1219" s="19"/>
    </row>
    <row r="1220" spans="2:8" ht="16.5" hidden="1" customHeight="1" outlineLevel="1">
      <c r="B1220" s="309" t="s">
        <v>3814</v>
      </c>
      <c r="C1220" s="286" t="s">
        <v>2401</v>
      </c>
      <c r="D1220" s="286" t="s">
        <v>449</v>
      </c>
      <c r="E1220" s="295" t="s">
        <v>871</v>
      </c>
      <c r="F1220" s="288"/>
      <c r="G1220" s="380" t="s">
        <v>2370</v>
      </c>
      <c r="H1220" s="19"/>
    </row>
    <row r="1221" spans="2:8" ht="17.25" hidden="1" outlineLevel="1" thickBot="1">
      <c r="B1221" s="284" t="s">
        <v>2402</v>
      </c>
      <c r="C1221" s="286" t="s">
        <v>2403</v>
      </c>
      <c r="D1221" s="286" t="s">
        <v>454</v>
      </c>
      <c r="E1221" s="295" t="s">
        <v>871</v>
      </c>
      <c r="F1221" s="288"/>
      <c r="G1221" s="296" t="s">
        <v>2373</v>
      </c>
      <c r="H1221" s="19"/>
    </row>
    <row r="1222" spans="2:8" ht="17.25" hidden="1" outlineLevel="1" thickBot="1">
      <c r="B1222" s="284" t="s">
        <v>3815</v>
      </c>
      <c r="C1222" s="294" t="s">
        <v>2405</v>
      </c>
      <c r="D1222" s="294" t="s">
        <v>884</v>
      </c>
      <c r="E1222" s="287" t="s">
        <v>871</v>
      </c>
      <c r="F1222" s="288"/>
      <c r="G1222" s="296"/>
      <c r="H1222" s="19"/>
    </row>
    <row r="1223" spans="2:8" ht="17.25" hidden="1" outlineLevel="1" thickBot="1">
      <c r="B1223" s="309" t="s">
        <v>2406</v>
      </c>
      <c r="C1223" s="286" t="s">
        <v>2407</v>
      </c>
      <c r="D1223" s="328" t="s">
        <v>620</v>
      </c>
      <c r="E1223" s="329" t="s">
        <v>411</v>
      </c>
      <c r="F1223" s="288"/>
      <c r="G1223" s="290" t="s">
        <v>968</v>
      </c>
      <c r="H1223" s="19"/>
    </row>
    <row r="1224" spans="2:8" ht="16.5" hidden="1" customHeight="1" outlineLevel="1">
      <c r="B1224" s="309" t="s">
        <v>2408</v>
      </c>
      <c r="C1224" s="286" t="s">
        <v>2409</v>
      </c>
      <c r="D1224" s="286" t="s">
        <v>434</v>
      </c>
      <c r="E1224" s="295" t="s">
        <v>871</v>
      </c>
      <c r="F1224" s="288"/>
      <c r="G1224" s="296" t="s">
        <v>2367</v>
      </c>
      <c r="H1224" s="19"/>
    </row>
    <row r="1225" spans="2:8" ht="16.5" hidden="1" customHeight="1" outlineLevel="1">
      <c r="B1225" s="309" t="s">
        <v>3816</v>
      </c>
      <c r="C1225" s="286" t="s">
        <v>2411</v>
      </c>
      <c r="D1225" s="286" t="s">
        <v>449</v>
      </c>
      <c r="E1225" s="295" t="s">
        <v>871</v>
      </c>
      <c r="F1225" s="288"/>
      <c r="G1225" s="380" t="s">
        <v>2370</v>
      </c>
      <c r="H1225" s="19"/>
    </row>
    <row r="1226" spans="2:8" ht="17.25" hidden="1" outlineLevel="1" thickBot="1">
      <c r="B1226" s="284" t="s">
        <v>2412</v>
      </c>
      <c r="C1226" s="286" t="s">
        <v>2413</v>
      </c>
      <c r="D1226" s="286" t="s">
        <v>454</v>
      </c>
      <c r="E1226" s="295" t="s">
        <v>871</v>
      </c>
      <c r="F1226" s="288"/>
      <c r="G1226" s="296" t="s">
        <v>2373</v>
      </c>
      <c r="H1226" s="19"/>
    </row>
    <row r="1227" spans="2:8" ht="17.25" hidden="1" outlineLevel="1" thickBot="1">
      <c r="B1227" s="284" t="s">
        <v>3817</v>
      </c>
      <c r="C1227" s="294" t="s">
        <v>2415</v>
      </c>
      <c r="D1227" s="294" t="s">
        <v>884</v>
      </c>
      <c r="E1227" s="287" t="s">
        <v>871</v>
      </c>
      <c r="F1227" s="288"/>
      <c r="G1227" s="296"/>
      <c r="H1227" s="19"/>
    </row>
    <row r="1228" spans="2:8" ht="17.25" hidden="1" outlineLevel="1" thickBot="1">
      <c r="B1228" s="309" t="s">
        <v>2416</v>
      </c>
      <c r="C1228" s="286" t="s">
        <v>2417</v>
      </c>
      <c r="D1228" s="328" t="s">
        <v>620</v>
      </c>
      <c r="E1228" s="329" t="s">
        <v>411</v>
      </c>
      <c r="F1228" s="288"/>
      <c r="G1228" s="290" t="s">
        <v>968</v>
      </c>
      <c r="H1228" s="19"/>
    </row>
    <row r="1229" spans="2:8" ht="16.5" hidden="1" customHeight="1" outlineLevel="1">
      <c r="B1229" s="309" t="s">
        <v>2418</v>
      </c>
      <c r="C1229" s="286" t="s">
        <v>2419</v>
      </c>
      <c r="D1229" s="286" t="s">
        <v>434</v>
      </c>
      <c r="E1229" s="295" t="s">
        <v>871</v>
      </c>
      <c r="F1229" s="288"/>
      <c r="G1229" s="296" t="s">
        <v>2367</v>
      </c>
      <c r="H1229" s="19"/>
    </row>
    <row r="1230" spans="2:8" ht="16.5" hidden="1" customHeight="1" outlineLevel="1">
      <c r="B1230" s="309" t="s">
        <v>3818</v>
      </c>
      <c r="C1230" s="286" t="s">
        <v>2421</v>
      </c>
      <c r="D1230" s="286" t="s">
        <v>449</v>
      </c>
      <c r="E1230" s="295" t="s">
        <v>871</v>
      </c>
      <c r="F1230" s="288"/>
      <c r="G1230" s="380" t="s">
        <v>2370</v>
      </c>
      <c r="H1230" s="19"/>
    </row>
    <row r="1231" spans="2:8" ht="17.25" hidden="1" outlineLevel="1" thickBot="1">
      <c r="B1231" s="284" t="s">
        <v>2422</v>
      </c>
      <c r="C1231" s="286" t="s">
        <v>2423</v>
      </c>
      <c r="D1231" s="286" t="s">
        <v>454</v>
      </c>
      <c r="E1231" s="295" t="s">
        <v>871</v>
      </c>
      <c r="F1231" s="288"/>
      <c r="G1231" s="296" t="s">
        <v>2373</v>
      </c>
      <c r="H1231" s="19"/>
    </row>
    <row r="1232" spans="2:8" ht="17.25" hidden="1" outlineLevel="1" thickBot="1">
      <c r="B1232" s="284" t="s">
        <v>3819</v>
      </c>
      <c r="C1232" s="294" t="s">
        <v>2425</v>
      </c>
      <c r="D1232" s="294" t="s">
        <v>884</v>
      </c>
      <c r="E1232" s="287" t="s">
        <v>871</v>
      </c>
      <c r="F1232" s="288"/>
      <c r="G1232" s="296"/>
      <c r="H1232" s="19"/>
    </row>
    <row r="1233" spans="2:8" ht="20.100000000000001" customHeight="1" thickBot="1">
      <c r="B1233" s="37"/>
      <c r="C1233" s="37"/>
      <c r="D1233" s="38"/>
      <c r="E1233" s="39"/>
      <c r="F1233" s="39"/>
      <c r="G1233" s="217"/>
      <c r="H1233" s="7"/>
    </row>
    <row r="1234" spans="2:8" ht="20.100000000000001" customHeight="1" collapsed="1" thickBot="1">
      <c r="B1234" s="324" t="s">
        <v>2426</v>
      </c>
      <c r="C1234" s="272"/>
      <c r="D1234" s="272"/>
      <c r="E1234" s="271"/>
      <c r="F1234" s="271"/>
      <c r="G1234" s="403"/>
      <c r="H1234" s="19"/>
    </row>
    <row r="1235" spans="2:8" ht="17.25" hidden="1" outlineLevel="1" thickBot="1">
      <c r="B1235" s="284" t="s">
        <v>714</v>
      </c>
      <c r="C1235" s="285" t="s">
        <v>2489</v>
      </c>
      <c r="D1235" s="289" t="s">
        <v>529</v>
      </c>
      <c r="E1235" s="287" t="s">
        <v>519</v>
      </c>
      <c r="F1235" s="288" t="s">
        <v>717</v>
      </c>
      <c r="G1235" s="290" t="s">
        <v>1867</v>
      </c>
      <c r="H1235" s="19"/>
    </row>
    <row r="1236" spans="2:8" ht="30.75" hidden="1" outlineLevel="1" thickBot="1">
      <c r="B1236" s="284" t="s">
        <v>719</v>
      </c>
      <c r="C1236" s="285" t="s">
        <v>2492</v>
      </c>
      <c r="D1236" s="289" t="s">
        <v>721</v>
      </c>
      <c r="E1236" s="287" t="s">
        <v>414</v>
      </c>
      <c r="F1236" s="288"/>
      <c r="G1236" s="290" t="s">
        <v>722</v>
      </c>
      <c r="H1236" s="19"/>
    </row>
    <row r="1237" spans="2:8" ht="17.25" hidden="1" outlineLevel="1" thickBot="1">
      <c r="B1237" s="284" t="s">
        <v>2427</v>
      </c>
      <c r="C1237" s="285" t="s">
        <v>2428</v>
      </c>
      <c r="D1237" s="289" t="s">
        <v>848</v>
      </c>
      <c r="E1237" s="287" t="s">
        <v>532</v>
      </c>
      <c r="F1237" s="288" t="s">
        <v>717</v>
      </c>
      <c r="G1237" s="290"/>
      <c r="H1237" s="19"/>
    </row>
    <row r="1238" spans="2:8" ht="17.25" hidden="1" outlineLevel="1" thickBot="1">
      <c r="B1238" s="284" t="s">
        <v>2429</v>
      </c>
      <c r="C1238" s="285" t="s">
        <v>2430</v>
      </c>
      <c r="D1238" s="289" t="s">
        <v>758</v>
      </c>
      <c r="E1238" s="287" t="s">
        <v>419</v>
      </c>
      <c r="F1238" s="288"/>
      <c r="G1238" s="297" t="s">
        <v>2431</v>
      </c>
      <c r="H1238" s="19"/>
    </row>
    <row r="1239" spans="2:8" ht="17.25" hidden="1" outlineLevel="1" thickBot="1">
      <c r="B1239" s="284" t="s">
        <v>2432</v>
      </c>
      <c r="C1239" s="285" t="s">
        <v>2433</v>
      </c>
      <c r="D1239" s="289" t="s">
        <v>758</v>
      </c>
      <c r="E1239" s="287" t="s">
        <v>419</v>
      </c>
      <c r="F1239" s="288"/>
      <c r="G1239" s="290" t="s">
        <v>2434</v>
      </c>
      <c r="H1239" s="19"/>
    </row>
    <row r="1240" spans="2:8" ht="20.100000000000001" customHeight="1" thickBot="1">
      <c r="B1240" s="37"/>
      <c r="C1240" s="37"/>
      <c r="D1240" s="38"/>
      <c r="E1240" s="39"/>
      <c r="F1240" s="39"/>
      <c r="G1240" s="217"/>
      <c r="H1240" s="7"/>
    </row>
    <row r="1241" spans="2:8" ht="20.100000000000001" customHeight="1" collapsed="1" thickBot="1">
      <c r="B1241" s="324" t="s">
        <v>2435</v>
      </c>
      <c r="C1241" s="272"/>
      <c r="D1241" s="272"/>
      <c r="E1241" s="271"/>
      <c r="F1241" s="271"/>
      <c r="G1241" s="403"/>
      <c r="H1241" s="19"/>
    </row>
    <row r="1242" spans="2:8" ht="17.25" hidden="1" outlineLevel="1" thickBot="1">
      <c r="B1242" s="284" t="s">
        <v>714</v>
      </c>
      <c r="C1242" s="285" t="s">
        <v>2489</v>
      </c>
      <c r="D1242" s="289" t="s">
        <v>529</v>
      </c>
      <c r="E1242" s="287" t="s">
        <v>519</v>
      </c>
      <c r="F1242" s="288" t="s">
        <v>717</v>
      </c>
      <c r="G1242" s="290" t="s">
        <v>1867</v>
      </c>
      <c r="H1242" s="19"/>
    </row>
    <row r="1243" spans="2:8" ht="30.75" hidden="1" outlineLevel="1" thickBot="1">
      <c r="B1243" s="284" t="s">
        <v>719</v>
      </c>
      <c r="C1243" s="285" t="s">
        <v>2492</v>
      </c>
      <c r="D1243" s="289" t="s">
        <v>721</v>
      </c>
      <c r="E1243" s="287" t="s">
        <v>414</v>
      </c>
      <c r="F1243" s="288"/>
      <c r="G1243" s="290" t="s">
        <v>722</v>
      </c>
      <c r="H1243" s="19"/>
    </row>
    <row r="1244" spans="2:8" ht="17.25" hidden="1" outlineLevel="1" thickBot="1">
      <c r="B1244" s="284" t="s">
        <v>2436</v>
      </c>
      <c r="C1244" s="285" t="s">
        <v>2437</v>
      </c>
      <c r="D1244" s="289" t="s">
        <v>848</v>
      </c>
      <c r="E1244" s="287" t="s">
        <v>532</v>
      </c>
      <c r="F1244" s="288" t="s">
        <v>717</v>
      </c>
      <c r="G1244" s="290"/>
      <c r="H1244" s="19"/>
    </row>
    <row r="1245" spans="2:8" ht="17.25" hidden="1" outlineLevel="1" thickBot="1">
      <c r="B1245" s="284" t="s">
        <v>2438</v>
      </c>
      <c r="C1245" s="285" t="s">
        <v>2439</v>
      </c>
      <c r="D1245" s="289" t="s">
        <v>755</v>
      </c>
      <c r="E1245" s="287" t="s">
        <v>419</v>
      </c>
      <c r="F1245" s="288"/>
      <c r="G1245" s="297" t="s">
        <v>2440</v>
      </c>
      <c r="H1245" s="19"/>
    </row>
    <row r="1246" spans="2:8" ht="20.100000000000001" customHeight="1">
      <c r="B1246" s="37"/>
      <c r="C1246" s="37"/>
      <c r="D1246" s="38"/>
      <c r="E1246" s="39"/>
      <c r="F1246" s="39"/>
      <c r="G1246" s="217"/>
      <c r="H1246" s="7"/>
    </row>
  </sheetData>
  <mergeCells count="16">
    <mergeCell ref="G199:G210"/>
    <mergeCell ref="G66:G72"/>
    <mergeCell ref="G74:G80"/>
    <mergeCell ref="G90:G93"/>
    <mergeCell ref="G172:G183"/>
    <mergeCell ref="G185:G196"/>
    <mergeCell ref="G326:G336"/>
    <mergeCell ref="G337:G347"/>
    <mergeCell ref="G349:G359"/>
    <mergeCell ref="G361:G371"/>
    <mergeCell ref="G212:G223"/>
    <mergeCell ref="G226:G237"/>
    <mergeCell ref="G240:G251"/>
    <mergeCell ref="G254:G265"/>
    <mergeCell ref="G303:G313"/>
    <mergeCell ref="G314:G324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333333"/>
    <pageSetUpPr fitToPage="1"/>
  </sheetPr>
  <dimension ref="B1:AU28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41" t="s">
        <v>54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2:47" ht="15" customHeight="1"/>
    <row r="4" spans="2:47" ht="15" customHeight="1"/>
    <row r="5" spans="2:47" ht="15" customHeight="1" thickBot="1"/>
    <row r="6" spans="2:47" ht="15" customHeight="1">
      <c r="D6" s="91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4"/>
    </row>
    <row r="7" spans="2:47" ht="20.100000000000001" customHeight="1">
      <c r="D7" s="95"/>
      <c r="E7" s="96" t="s">
        <v>55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97"/>
      <c r="U7" s="53"/>
      <c r="V7" s="51"/>
      <c r="W7" s="54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98"/>
    </row>
    <row r="8" spans="2:47" ht="20.100000000000001" customHeight="1">
      <c r="D8" s="95"/>
      <c r="E8" s="96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97"/>
      <c r="U8" s="53"/>
      <c r="V8" s="411" t="str">
        <f>HYPERLINK("#'資産勘定科目データ'!A1","資産勘定科目データ")</f>
        <v>資産勘定科目データ</v>
      </c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53"/>
      <c r="AO8" s="53"/>
      <c r="AP8" s="53"/>
      <c r="AQ8" s="53"/>
      <c r="AR8" s="53"/>
      <c r="AS8" s="98"/>
    </row>
    <row r="9" spans="2:47" ht="20.100000000000001" customHeight="1">
      <c r="D9" s="95"/>
      <c r="E9" s="9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97"/>
      <c r="U9" s="54"/>
      <c r="V9" s="411" t="str">
        <f>HYPERLINK("#'費目区分データ'!A1","費目区分データ")</f>
        <v>費目区分データ</v>
      </c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54"/>
      <c r="AO9" s="54"/>
      <c r="AP9" s="54"/>
      <c r="AQ9" s="54"/>
      <c r="AR9" s="54"/>
      <c r="AS9" s="98"/>
    </row>
    <row r="10" spans="2:47" ht="20.100000000000001" customHeight="1">
      <c r="D10" s="95"/>
      <c r="E10" s="9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97"/>
      <c r="U10" s="56"/>
      <c r="V10" s="411" t="str">
        <f>HYPERLINK("#'支払方法データ'!A1","支払方法データ")</f>
        <v>支払方法データ</v>
      </c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56"/>
      <c r="AO10" s="56"/>
      <c r="AP10" s="56"/>
      <c r="AQ10" s="56"/>
      <c r="AR10" s="56"/>
      <c r="AS10" s="99"/>
      <c r="AT10" s="58"/>
    </row>
    <row r="11" spans="2:47" ht="20.100000000000001" customHeight="1">
      <c r="D11" s="95"/>
      <c r="E11" s="96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97"/>
      <c r="U11" s="59"/>
      <c r="V11" s="411" t="str">
        <f>HYPERLINK("#'回収方法データ'!A1","回収方法データ")</f>
        <v>回収方法データ</v>
      </c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59"/>
      <c r="AO11" s="59"/>
      <c r="AP11" s="59"/>
      <c r="AQ11" s="59"/>
      <c r="AR11" s="59"/>
      <c r="AS11" s="99"/>
      <c r="AT11" s="58"/>
    </row>
    <row r="12" spans="2:47" ht="20.100000000000001" customHeight="1">
      <c r="D12" s="95"/>
      <c r="E12" s="9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411" t="str">
        <f>HYPERLINK("#'部門データ'!A1","部門データ")</f>
        <v>部門データ</v>
      </c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54"/>
      <c r="AO12" s="54"/>
      <c r="AP12" s="54"/>
      <c r="AQ12" s="54"/>
      <c r="AR12" s="54"/>
      <c r="AS12" s="98"/>
    </row>
    <row r="13" spans="2:47" ht="20.100000000000001" customHeight="1">
      <c r="D13" s="95"/>
      <c r="E13" s="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411" t="str">
        <f>HYPERLINK("#'部門グループデータ'!A1","部門グループデータ")</f>
        <v>部門グループデータ</v>
      </c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54"/>
      <c r="AO13" s="54"/>
      <c r="AP13" s="54"/>
      <c r="AQ13" s="54"/>
      <c r="AR13" s="54"/>
      <c r="AS13" s="98"/>
    </row>
    <row r="14" spans="2:47" ht="20.100000000000001" customHeight="1">
      <c r="D14" s="95"/>
      <c r="E14" s="9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97"/>
      <c r="U14" s="56"/>
      <c r="V14" s="411" t="str">
        <f>HYPERLINK("#'設置場所データ'!A1","設置場所データ")</f>
        <v>設置場所データ</v>
      </c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56"/>
      <c r="AO14" s="56"/>
      <c r="AP14" s="56"/>
      <c r="AQ14" s="56"/>
      <c r="AR14" s="56"/>
      <c r="AS14" s="99"/>
      <c r="AT14" s="58"/>
      <c r="AU14" s="58"/>
    </row>
    <row r="15" spans="2:47" ht="19.5" customHeight="1">
      <c r="D15" s="95"/>
      <c r="E15" s="9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97"/>
      <c r="U15" s="56"/>
      <c r="V15" s="411" t="str">
        <f>HYPERLINK("#'セグメント１データ'!A1","セグメント１データ")</f>
        <v>セグメント１データ</v>
      </c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56"/>
      <c r="AO15" s="56"/>
      <c r="AP15" s="56"/>
      <c r="AQ15" s="56"/>
      <c r="AR15" s="56"/>
      <c r="AS15" s="99"/>
      <c r="AT15" s="58"/>
      <c r="AU15" s="58"/>
    </row>
    <row r="16" spans="2:47" ht="19.5" customHeight="1">
      <c r="D16" s="95"/>
      <c r="E16" s="9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97"/>
      <c r="U16" s="56"/>
      <c r="V16" s="411" t="str">
        <f>HYPERLINK("#'セグメント２データ'!A1","セグメント２データ")</f>
        <v>セグメント２データ</v>
      </c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56"/>
      <c r="AO16" s="56"/>
      <c r="AP16" s="56"/>
      <c r="AQ16" s="56"/>
      <c r="AR16" s="56"/>
      <c r="AS16" s="99"/>
      <c r="AT16" s="58"/>
      <c r="AU16" s="58"/>
    </row>
    <row r="17" spans="4:47" ht="19.5" customHeight="1">
      <c r="D17" s="95"/>
      <c r="E17" s="9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97"/>
      <c r="U17" s="56"/>
      <c r="V17" s="411" t="str">
        <f>HYPERLINK("#'プロジェクトデータ'!A1","プロジェクトデータ")</f>
        <v>プロジェクトデータ</v>
      </c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56"/>
      <c r="AO17" s="56"/>
      <c r="AP17" s="56"/>
      <c r="AQ17" s="56"/>
      <c r="AR17" s="56"/>
      <c r="AS17" s="99"/>
      <c r="AT17" s="58"/>
      <c r="AU17" s="58"/>
    </row>
    <row r="18" spans="4:47" ht="20.100000000000001" customHeight="1">
      <c r="D18" s="95"/>
      <c r="E18" s="9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97"/>
      <c r="U18" s="56"/>
      <c r="V18" s="411" t="str">
        <f>HYPERLINK("#'工程データ'!A1","工程データ")</f>
        <v>工程データ</v>
      </c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56"/>
      <c r="AO18" s="56"/>
      <c r="AP18" s="56"/>
      <c r="AQ18" s="56"/>
      <c r="AR18" s="56"/>
      <c r="AS18" s="99"/>
      <c r="AT18" s="58"/>
      <c r="AU18" s="58"/>
    </row>
    <row r="19" spans="4:47" ht="20.100000000000001" customHeight="1">
      <c r="D19" s="95"/>
      <c r="E19" s="9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97"/>
      <c r="U19" s="56"/>
      <c r="V19" s="411" t="str">
        <f>HYPERLINK("#'取引先データ'!A1","取引先データ")</f>
        <v>取引先データ</v>
      </c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56"/>
      <c r="AO19" s="56"/>
      <c r="AP19" s="56"/>
      <c r="AQ19" s="56"/>
      <c r="AR19" s="56"/>
      <c r="AS19" s="99"/>
      <c r="AT19" s="58"/>
      <c r="AU19" s="58"/>
    </row>
    <row r="20" spans="4:47" ht="20.100000000000001" customHeight="1">
      <c r="D20" s="95"/>
      <c r="E20" s="96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97"/>
      <c r="U20" s="60"/>
      <c r="V20" s="411" t="str">
        <f>HYPERLINK("#'摘要データ'!A1","摘要データ")</f>
        <v>摘要データ</v>
      </c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1"/>
      <c r="AH20" s="411"/>
      <c r="AI20" s="411"/>
      <c r="AJ20" s="411"/>
      <c r="AK20" s="411"/>
      <c r="AL20" s="411"/>
      <c r="AM20" s="411"/>
      <c r="AN20" s="60"/>
      <c r="AO20" s="60"/>
      <c r="AP20" s="60"/>
      <c r="AQ20" s="60"/>
      <c r="AR20" s="60"/>
      <c r="AS20" s="100"/>
      <c r="AT20" s="62"/>
      <c r="AU20" s="62"/>
    </row>
    <row r="21" spans="4:47" ht="20.100000000000001" customHeight="1">
      <c r="D21" s="95"/>
      <c r="E21" s="9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97"/>
      <c r="U21" s="54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1"/>
      <c r="AI21" s="411"/>
      <c r="AJ21" s="411"/>
      <c r="AK21" s="411"/>
      <c r="AL21" s="411"/>
      <c r="AM21" s="411"/>
      <c r="AN21" s="56"/>
      <c r="AO21" s="56"/>
      <c r="AP21" s="56"/>
      <c r="AQ21" s="56"/>
      <c r="AR21" s="56"/>
      <c r="AS21" s="98"/>
    </row>
    <row r="22" spans="4:47" ht="20.100000000000001" customHeight="1">
      <c r="D22" s="95"/>
      <c r="E22" s="96" t="s">
        <v>7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97"/>
      <c r="U22" s="54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1"/>
      <c r="AN22" s="54"/>
      <c r="AO22" s="54"/>
      <c r="AP22" s="54"/>
      <c r="AQ22" s="54"/>
      <c r="AR22" s="54"/>
      <c r="AS22" s="98"/>
    </row>
    <row r="23" spans="4:47" ht="20.100000000000001" customHeight="1">
      <c r="D23" s="95"/>
      <c r="E23" s="9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411" t="str">
        <f>HYPERLINK("#'資産情報データ'!A1","資産情報データ")</f>
        <v>資産情報データ</v>
      </c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54"/>
      <c r="AO23" s="54"/>
      <c r="AP23" s="54"/>
      <c r="AQ23" s="54"/>
      <c r="AR23" s="54"/>
      <c r="AS23" s="98"/>
    </row>
    <row r="24" spans="4:47" ht="20.100000000000001" customHeight="1">
      <c r="D24" s="95"/>
      <c r="E24" s="9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411" t="str">
        <f>HYPERLINK("#'リース資産情報データ'!A1","リース資産情報データ")</f>
        <v>リース資産情報データ</v>
      </c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1"/>
      <c r="AN24" s="53"/>
      <c r="AO24" s="53"/>
      <c r="AP24" s="53"/>
      <c r="AQ24" s="53"/>
      <c r="AR24" s="53"/>
      <c r="AS24" s="98"/>
    </row>
    <row r="25" spans="4:47" ht="20.100000000000001" customHeight="1">
      <c r="D25" s="95"/>
      <c r="E25" s="96"/>
      <c r="F25" s="56"/>
      <c r="G25" s="75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59"/>
      <c r="AO25" s="59"/>
      <c r="AP25" s="59"/>
      <c r="AQ25" s="59"/>
      <c r="AR25" s="59"/>
      <c r="AS25" s="99"/>
      <c r="AT25" s="58"/>
    </row>
    <row r="26" spans="4:47" ht="20.100000000000001" customHeight="1">
      <c r="D26" s="95"/>
      <c r="E26" s="96"/>
      <c r="F26" s="56"/>
      <c r="G26" s="75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59"/>
      <c r="AO26" s="59"/>
      <c r="AP26" s="59"/>
      <c r="AQ26" s="59"/>
      <c r="AR26" s="59"/>
      <c r="AS26" s="99"/>
      <c r="AT26" s="58"/>
    </row>
    <row r="27" spans="4:47" ht="15" customHeight="1" thickBot="1">
      <c r="D27" s="101"/>
      <c r="E27" s="102"/>
      <c r="F27" s="103"/>
      <c r="G27" s="103"/>
      <c r="H27" s="103"/>
      <c r="I27" s="103"/>
      <c r="J27" s="103"/>
      <c r="K27" s="103"/>
      <c r="L27" s="103"/>
      <c r="M27" s="104"/>
      <c r="N27" s="104"/>
      <c r="O27" s="104"/>
      <c r="P27" s="104"/>
      <c r="Q27" s="104"/>
      <c r="R27" s="104"/>
      <c r="S27" s="104"/>
      <c r="T27" s="105"/>
      <c r="U27" s="105"/>
      <c r="V27" s="102"/>
      <c r="W27" s="105"/>
      <c r="X27" s="105"/>
      <c r="Y27" s="105"/>
      <c r="Z27" s="105"/>
      <c r="AA27" s="105"/>
      <c r="AB27" s="105"/>
      <c r="AC27" s="104"/>
      <c r="AD27" s="104"/>
      <c r="AE27" s="104"/>
      <c r="AF27" s="104"/>
      <c r="AG27" s="104"/>
      <c r="AH27" s="104"/>
      <c r="AI27" s="104"/>
      <c r="AJ27" s="105"/>
      <c r="AK27" s="105"/>
      <c r="AL27" s="105"/>
      <c r="AM27" s="105"/>
      <c r="AN27" s="105"/>
      <c r="AO27" s="105"/>
      <c r="AP27" s="105"/>
      <c r="AQ27" s="105"/>
      <c r="AR27" s="105"/>
      <c r="AS27" s="106"/>
    </row>
    <row r="28" spans="4:47" ht="15" customHeight="1"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</row>
  </sheetData>
  <mergeCells count="19">
    <mergeCell ref="V19:AM19"/>
    <mergeCell ref="V8:AM8"/>
    <mergeCell ref="V9:AM9"/>
    <mergeCell ref="V10:AM10"/>
    <mergeCell ref="V11:AM11"/>
    <mergeCell ref="V12:AM12"/>
    <mergeCell ref="V13:AM13"/>
    <mergeCell ref="V14:AM14"/>
    <mergeCell ref="V15:AM15"/>
    <mergeCell ref="V16:AM16"/>
    <mergeCell ref="V17:AM17"/>
    <mergeCell ref="V18:AM18"/>
    <mergeCell ref="V26:AM26"/>
    <mergeCell ref="V20:AM20"/>
    <mergeCell ref="V21:AM21"/>
    <mergeCell ref="V22:AM22"/>
    <mergeCell ref="V23:AM23"/>
    <mergeCell ref="V24:AM24"/>
    <mergeCell ref="V25:AM25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333333"/>
    <outlinePr summaryBelow="0"/>
    <pageSetUpPr fitToPage="1"/>
  </sheetPr>
  <dimension ref="B1:D40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8" customWidth="1"/>
    <col min="3" max="3" width="45.7109375" style="108" customWidth="1"/>
    <col min="4" max="4" width="89.5703125" style="109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10" t="s">
        <v>56</v>
      </c>
      <c r="C2" s="111"/>
      <c r="D2" s="111"/>
    </row>
    <row r="3" spans="2:4" ht="20.100000000000001" customHeight="1" thickBot="1">
      <c r="D3" s="108"/>
    </row>
    <row r="4" spans="2:4" ht="25.35" customHeight="1" thickBot="1">
      <c r="B4" s="112" t="s">
        <v>57</v>
      </c>
      <c r="C4" s="113" t="s">
        <v>8</v>
      </c>
      <c r="D4" s="114" t="s">
        <v>58</v>
      </c>
    </row>
    <row r="5" spans="2:4" ht="24.95" customHeight="1" thickBot="1">
      <c r="B5" s="115" t="s">
        <v>59</v>
      </c>
      <c r="C5" s="116"/>
      <c r="D5" s="117"/>
    </row>
    <row r="6" spans="2:4">
      <c r="B6" s="118" t="s">
        <v>60</v>
      </c>
      <c r="C6" s="119" t="s">
        <v>61</v>
      </c>
      <c r="D6" s="120" t="s">
        <v>62</v>
      </c>
    </row>
    <row r="7" spans="2:4" ht="17.25" thickBot="1">
      <c r="B7" s="121"/>
      <c r="C7" s="122" t="s">
        <v>63</v>
      </c>
      <c r="D7" s="123"/>
    </row>
    <row r="8" spans="2:4">
      <c r="B8" s="118" t="s">
        <v>64</v>
      </c>
      <c r="C8" s="119" t="s">
        <v>65</v>
      </c>
      <c r="D8" s="120" t="s">
        <v>66</v>
      </c>
    </row>
    <row r="9" spans="2:4" ht="33">
      <c r="B9" s="124"/>
      <c r="C9" s="125" t="s">
        <v>67</v>
      </c>
      <c r="D9" s="126"/>
    </row>
    <row r="10" spans="2:4" ht="33">
      <c r="B10" s="124"/>
      <c r="C10" s="125" t="s">
        <v>68</v>
      </c>
      <c r="D10" s="126"/>
    </row>
    <row r="11" spans="2:4">
      <c r="B11" s="124"/>
      <c r="C11" s="125" t="s">
        <v>69</v>
      </c>
      <c r="D11" s="126"/>
    </row>
    <row r="12" spans="2:4">
      <c r="B12" s="124"/>
      <c r="C12" s="125" t="s">
        <v>70</v>
      </c>
      <c r="D12" s="126"/>
    </row>
    <row r="13" spans="2:4" ht="17.25" thickBot="1">
      <c r="B13" s="121"/>
      <c r="C13" s="127" t="s">
        <v>71</v>
      </c>
      <c r="D13" s="123"/>
    </row>
    <row r="14" spans="2:4">
      <c r="B14" s="118" t="s">
        <v>72</v>
      </c>
      <c r="C14" s="119" t="s">
        <v>65</v>
      </c>
      <c r="D14" s="120" t="s">
        <v>66</v>
      </c>
    </row>
    <row r="15" spans="2:4" ht="33">
      <c r="B15" s="124"/>
      <c r="C15" s="125" t="s">
        <v>67</v>
      </c>
      <c r="D15" s="126"/>
    </row>
    <row r="16" spans="2:4" ht="33">
      <c r="B16" s="124"/>
      <c r="C16" s="125" t="s">
        <v>68</v>
      </c>
      <c r="D16" s="126"/>
    </row>
    <row r="17" spans="2:4">
      <c r="B17" s="124"/>
      <c r="C17" s="125" t="s">
        <v>73</v>
      </c>
      <c r="D17" s="126"/>
    </row>
    <row r="18" spans="2:4">
      <c r="B18" s="124"/>
      <c r="C18" s="125" t="s">
        <v>74</v>
      </c>
      <c r="D18" s="126"/>
    </row>
    <row r="19" spans="2:4">
      <c r="B19" s="124"/>
      <c r="C19" s="125" t="s">
        <v>75</v>
      </c>
      <c r="D19" s="126"/>
    </row>
    <row r="20" spans="2:4" ht="17.25" thickBot="1">
      <c r="B20" s="121"/>
      <c r="C20" s="127" t="s">
        <v>70</v>
      </c>
      <c r="D20" s="123"/>
    </row>
    <row r="21" spans="2:4" ht="24.95" customHeight="1" thickBot="1">
      <c r="B21" s="115" t="s">
        <v>76</v>
      </c>
      <c r="C21" s="116"/>
      <c r="D21" s="117"/>
    </row>
    <row r="22" spans="2:4">
      <c r="B22" s="118" t="s">
        <v>77</v>
      </c>
      <c r="C22" s="119" t="s">
        <v>78</v>
      </c>
      <c r="D22" s="120" t="s">
        <v>79</v>
      </c>
    </row>
    <row r="23" spans="2:4">
      <c r="B23" s="124"/>
      <c r="C23" s="128" t="s">
        <v>80</v>
      </c>
      <c r="D23" s="126"/>
    </row>
    <row r="24" spans="2:4" ht="17.25" thickBot="1">
      <c r="B24" s="121"/>
      <c r="C24" s="122" t="s">
        <v>81</v>
      </c>
      <c r="D24" s="123"/>
    </row>
    <row r="25" spans="2:4" ht="33.75" thickBot="1">
      <c r="B25" s="129" t="s">
        <v>82</v>
      </c>
      <c r="C25" s="130" t="s">
        <v>83</v>
      </c>
      <c r="D25" s="131" t="s">
        <v>84</v>
      </c>
    </row>
    <row r="26" spans="2:4">
      <c r="B26" s="118" t="s">
        <v>64</v>
      </c>
      <c r="C26" s="119" t="s">
        <v>85</v>
      </c>
      <c r="D26" s="120" t="s">
        <v>79</v>
      </c>
    </row>
    <row r="27" spans="2:4">
      <c r="B27" s="124"/>
      <c r="C27" s="128" t="s">
        <v>86</v>
      </c>
      <c r="D27" s="126"/>
    </row>
    <row r="28" spans="2:4">
      <c r="B28" s="124"/>
      <c r="C28" s="128" t="s">
        <v>87</v>
      </c>
      <c r="D28" s="126"/>
    </row>
    <row r="29" spans="2:4">
      <c r="B29" s="124"/>
      <c r="C29" s="128" t="s">
        <v>88</v>
      </c>
      <c r="D29" s="126"/>
    </row>
    <row r="30" spans="2:4">
      <c r="B30" s="124"/>
      <c r="C30" s="128" t="s">
        <v>89</v>
      </c>
      <c r="D30" s="126"/>
    </row>
    <row r="31" spans="2:4">
      <c r="B31" s="124"/>
      <c r="C31" s="128" t="s">
        <v>90</v>
      </c>
      <c r="D31" s="126"/>
    </row>
    <row r="32" spans="2:4">
      <c r="B32" s="132"/>
      <c r="C32" s="133" t="s">
        <v>91</v>
      </c>
      <c r="D32" s="134"/>
    </row>
    <row r="33" spans="2:4">
      <c r="B33" s="132"/>
      <c r="C33" s="133" t="s">
        <v>92</v>
      </c>
      <c r="D33" s="134"/>
    </row>
    <row r="34" spans="2:4">
      <c r="B34" s="132"/>
      <c r="C34" s="133" t="s">
        <v>93</v>
      </c>
      <c r="D34" s="134"/>
    </row>
    <row r="35" spans="2:4">
      <c r="B35" s="132"/>
      <c r="C35" s="133" t="s">
        <v>94</v>
      </c>
      <c r="D35" s="134"/>
    </row>
    <row r="36" spans="2:4">
      <c r="B36" s="132"/>
      <c r="C36" s="133" t="s">
        <v>95</v>
      </c>
      <c r="D36" s="134"/>
    </row>
    <row r="37" spans="2:4">
      <c r="B37" s="132"/>
      <c r="C37" s="133" t="s">
        <v>96</v>
      </c>
      <c r="D37" s="134"/>
    </row>
    <row r="38" spans="2:4">
      <c r="B38" s="132"/>
      <c r="C38" s="133" t="s">
        <v>97</v>
      </c>
      <c r="D38" s="134"/>
    </row>
    <row r="39" spans="2:4">
      <c r="B39" s="132"/>
      <c r="C39" s="133" t="s">
        <v>98</v>
      </c>
      <c r="D39" s="134"/>
    </row>
    <row r="40" spans="2:4">
      <c r="B40" s="132"/>
      <c r="C40" s="133" t="s">
        <v>99</v>
      </c>
      <c r="D40" s="134"/>
    </row>
    <row r="41" spans="2:4">
      <c r="B41" s="132"/>
      <c r="C41" s="133" t="s">
        <v>100</v>
      </c>
      <c r="D41" s="134"/>
    </row>
    <row r="42" spans="2:4">
      <c r="B42" s="132"/>
      <c r="C42" s="133" t="s">
        <v>101</v>
      </c>
      <c r="D42" s="134"/>
    </row>
    <row r="43" spans="2:4">
      <c r="B43" s="132"/>
      <c r="C43" s="133" t="s">
        <v>102</v>
      </c>
      <c r="D43" s="134"/>
    </row>
    <row r="44" spans="2:4">
      <c r="B44" s="132"/>
      <c r="C44" s="133" t="s">
        <v>103</v>
      </c>
      <c r="D44" s="134"/>
    </row>
    <row r="45" spans="2:4">
      <c r="B45" s="132"/>
      <c r="C45" s="133" t="s">
        <v>104</v>
      </c>
      <c r="D45" s="134"/>
    </row>
    <row r="46" spans="2:4">
      <c r="B46" s="132"/>
      <c r="C46" s="133" t="s">
        <v>105</v>
      </c>
      <c r="D46" s="134"/>
    </row>
    <row r="47" spans="2:4">
      <c r="B47" s="132"/>
      <c r="C47" s="133" t="s">
        <v>106</v>
      </c>
      <c r="D47" s="134"/>
    </row>
    <row r="48" spans="2:4">
      <c r="B48" s="132"/>
      <c r="C48" s="135" t="s">
        <v>107</v>
      </c>
      <c r="D48" s="134"/>
    </row>
    <row r="49" spans="2:4">
      <c r="B49" s="132"/>
      <c r="C49" s="133" t="s">
        <v>108</v>
      </c>
      <c r="D49" s="134"/>
    </row>
    <row r="50" spans="2:4">
      <c r="B50" s="132"/>
      <c r="C50" s="133" t="s">
        <v>109</v>
      </c>
      <c r="D50" s="134"/>
    </row>
    <row r="51" spans="2:4">
      <c r="B51" s="132"/>
      <c r="C51" s="133" t="s">
        <v>110</v>
      </c>
      <c r="D51" s="134"/>
    </row>
    <row r="52" spans="2:4">
      <c r="B52" s="132"/>
      <c r="C52" s="133" t="s">
        <v>111</v>
      </c>
      <c r="D52" s="134"/>
    </row>
    <row r="53" spans="2:4">
      <c r="B53" s="132"/>
      <c r="C53" s="133" t="s">
        <v>112</v>
      </c>
      <c r="D53" s="134"/>
    </row>
    <row r="54" spans="2:4">
      <c r="B54" s="132"/>
      <c r="C54" s="133" t="s">
        <v>113</v>
      </c>
      <c r="D54" s="134"/>
    </row>
    <row r="55" spans="2:4">
      <c r="B55" s="132"/>
      <c r="C55" s="133" t="s">
        <v>114</v>
      </c>
      <c r="D55" s="134"/>
    </row>
    <row r="56" spans="2:4">
      <c r="B56" s="132"/>
      <c r="C56" s="133" t="s">
        <v>115</v>
      </c>
      <c r="D56" s="134"/>
    </row>
    <row r="57" spans="2:4">
      <c r="B57" s="132"/>
      <c r="C57" s="133" t="s">
        <v>116</v>
      </c>
      <c r="D57" s="134"/>
    </row>
    <row r="58" spans="2:4">
      <c r="B58" s="132"/>
      <c r="C58" s="133" t="s">
        <v>117</v>
      </c>
      <c r="D58" s="134"/>
    </row>
    <row r="59" spans="2:4">
      <c r="B59" s="132"/>
      <c r="C59" s="133" t="s">
        <v>118</v>
      </c>
      <c r="D59" s="134"/>
    </row>
    <row r="60" spans="2:4">
      <c r="B60" s="132"/>
      <c r="C60" s="133" t="s">
        <v>119</v>
      </c>
      <c r="D60" s="134"/>
    </row>
    <row r="61" spans="2:4">
      <c r="B61" s="132"/>
      <c r="C61" s="133" t="s">
        <v>120</v>
      </c>
      <c r="D61" s="134"/>
    </row>
    <row r="62" spans="2:4">
      <c r="B62" s="132"/>
      <c r="C62" s="133" t="s">
        <v>121</v>
      </c>
      <c r="D62" s="134"/>
    </row>
    <row r="63" spans="2:4">
      <c r="B63" s="132"/>
      <c r="C63" s="133" t="s">
        <v>122</v>
      </c>
      <c r="D63" s="134"/>
    </row>
    <row r="64" spans="2:4">
      <c r="B64" s="132"/>
      <c r="C64" s="133" t="s">
        <v>123</v>
      </c>
      <c r="D64" s="134"/>
    </row>
    <row r="65" spans="2:4">
      <c r="B65" s="132"/>
      <c r="C65" s="133" t="s">
        <v>124</v>
      </c>
      <c r="D65" s="134"/>
    </row>
    <row r="66" spans="2:4">
      <c r="B66" s="132"/>
      <c r="C66" s="133" t="s">
        <v>125</v>
      </c>
      <c r="D66" s="134"/>
    </row>
    <row r="67" spans="2:4">
      <c r="B67" s="132"/>
      <c r="C67" s="133" t="s">
        <v>126</v>
      </c>
      <c r="D67" s="134"/>
    </row>
    <row r="68" spans="2:4">
      <c r="B68" s="132"/>
      <c r="C68" s="133" t="s">
        <v>127</v>
      </c>
      <c r="D68" s="134"/>
    </row>
    <row r="69" spans="2:4">
      <c r="B69" s="132"/>
      <c r="C69" s="133" t="s">
        <v>128</v>
      </c>
      <c r="D69" s="134"/>
    </row>
    <row r="70" spans="2:4">
      <c r="B70" s="132"/>
      <c r="C70" s="133" t="s">
        <v>129</v>
      </c>
      <c r="D70" s="134"/>
    </row>
    <row r="71" spans="2:4">
      <c r="B71" s="132"/>
      <c r="C71" s="135" t="s">
        <v>130</v>
      </c>
      <c r="D71" s="134"/>
    </row>
    <row r="72" spans="2:4">
      <c r="B72" s="132"/>
      <c r="C72" s="133" t="s">
        <v>131</v>
      </c>
      <c r="D72" s="134"/>
    </row>
    <row r="73" spans="2:4">
      <c r="B73" s="132"/>
      <c r="C73" s="133" t="s">
        <v>132</v>
      </c>
      <c r="D73" s="134"/>
    </row>
    <row r="74" spans="2:4">
      <c r="B74" s="132"/>
      <c r="C74" s="133" t="s">
        <v>133</v>
      </c>
      <c r="D74" s="134"/>
    </row>
    <row r="75" spans="2:4">
      <c r="B75" s="132"/>
      <c r="C75" s="133" t="s">
        <v>134</v>
      </c>
      <c r="D75" s="134"/>
    </row>
    <row r="76" spans="2:4">
      <c r="B76" s="132"/>
      <c r="C76" s="133" t="s">
        <v>135</v>
      </c>
      <c r="D76" s="134"/>
    </row>
    <row r="77" spans="2:4">
      <c r="B77" s="132"/>
      <c r="C77" s="133" t="s">
        <v>136</v>
      </c>
      <c r="D77" s="134"/>
    </row>
    <row r="78" spans="2:4">
      <c r="B78" s="132"/>
      <c r="C78" s="133" t="s">
        <v>137</v>
      </c>
      <c r="D78" s="134"/>
    </row>
    <row r="79" spans="2:4">
      <c r="B79" s="132"/>
      <c r="C79" s="133" t="s">
        <v>138</v>
      </c>
      <c r="D79" s="134"/>
    </row>
    <row r="80" spans="2:4">
      <c r="B80" s="132"/>
      <c r="C80" s="133" t="s">
        <v>139</v>
      </c>
      <c r="D80" s="134"/>
    </row>
    <row r="81" spans="2:4">
      <c r="B81" s="132"/>
      <c r="C81" s="133" t="s">
        <v>140</v>
      </c>
      <c r="D81" s="134"/>
    </row>
    <row r="82" spans="2:4">
      <c r="B82" s="132"/>
      <c r="C82" s="133" t="s">
        <v>141</v>
      </c>
      <c r="D82" s="134"/>
    </row>
    <row r="83" spans="2:4">
      <c r="B83" s="132"/>
      <c r="C83" s="133" t="s">
        <v>142</v>
      </c>
      <c r="D83" s="134"/>
    </row>
    <row r="84" spans="2:4">
      <c r="B84" s="124"/>
      <c r="C84" s="128" t="s">
        <v>143</v>
      </c>
      <c r="D84" s="126"/>
    </row>
    <row r="85" spans="2:4">
      <c r="B85" s="124"/>
      <c r="C85" s="128" t="s">
        <v>144</v>
      </c>
      <c r="D85" s="126"/>
    </row>
    <row r="86" spans="2:4">
      <c r="B86" s="132"/>
      <c r="C86" s="133" t="s">
        <v>145</v>
      </c>
      <c r="D86" s="134"/>
    </row>
    <row r="87" spans="2:4">
      <c r="B87" s="132"/>
      <c r="C87" s="133" t="s">
        <v>146</v>
      </c>
      <c r="D87" s="134"/>
    </row>
    <row r="88" spans="2:4">
      <c r="B88" s="132"/>
      <c r="C88" s="136" t="s">
        <v>147</v>
      </c>
      <c r="D88" s="134"/>
    </row>
    <row r="89" spans="2:4">
      <c r="B89" s="132"/>
      <c r="C89" s="133" t="s">
        <v>148</v>
      </c>
      <c r="D89" s="134"/>
    </row>
    <row r="90" spans="2:4">
      <c r="B90" s="124"/>
      <c r="C90" s="128" t="s">
        <v>149</v>
      </c>
      <c r="D90" s="126"/>
    </row>
    <row r="91" spans="2:4">
      <c r="B91" s="132"/>
      <c r="C91" s="133" t="s">
        <v>150</v>
      </c>
      <c r="D91" s="134"/>
    </row>
    <row r="92" spans="2:4">
      <c r="B92" s="132"/>
      <c r="C92" s="133" t="s">
        <v>151</v>
      </c>
      <c r="D92" s="134"/>
    </row>
    <row r="93" spans="2:4">
      <c r="B93" s="132"/>
      <c r="C93" s="133" t="s">
        <v>152</v>
      </c>
      <c r="D93" s="134"/>
    </row>
    <row r="94" spans="2:4">
      <c r="B94" s="132"/>
      <c r="C94" s="133" t="s">
        <v>153</v>
      </c>
      <c r="D94" s="134"/>
    </row>
    <row r="95" spans="2:4">
      <c r="B95" s="132"/>
      <c r="C95" s="133" t="s">
        <v>154</v>
      </c>
      <c r="D95" s="134"/>
    </row>
    <row r="96" spans="2:4">
      <c r="B96" s="132"/>
      <c r="C96" s="133" t="s">
        <v>155</v>
      </c>
      <c r="D96" s="134"/>
    </row>
    <row r="97" spans="2:4">
      <c r="B97" s="132"/>
      <c r="C97" s="133" t="s">
        <v>156</v>
      </c>
      <c r="D97" s="134"/>
    </row>
    <row r="98" spans="2:4">
      <c r="B98" s="124"/>
      <c r="C98" s="128" t="s">
        <v>157</v>
      </c>
      <c r="D98" s="126"/>
    </row>
    <row r="99" spans="2:4">
      <c r="B99" s="132"/>
      <c r="C99" s="133" t="s">
        <v>158</v>
      </c>
      <c r="D99" s="134"/>
    </row>
    <row r="100" spans="2:4">
      <c r="B100" s="132"/>
      <c r="C100" s="133" t="s">
        <v>159</v>
      </c>
      <c r="D100" s="134"/>
    </row>
    <row r="101" spans="2:4">
      <c r="B101" s="132"/>
      <c r="C101" s="133" t="s">
        <v>160</v>
      </c>
      <c r="D101" s="134"/>
    </row>
    <row r="102" spans="2:4">
      <c r="B102" s="132"/>
      <c r="C102" s="133" t="s">
        <v>161</v>
      </c>
      <c r="D102" s="134"/>
    </row>
    <row r="103" spans="2:4" ht="17.25" thickBot="1">
      <c r="B103" s="121"/>
      <c r="C103" s="122" t="s">
        <v>162</v>
      </c>
      <c r="D103" s="123"/>
    </row>
    <row r="104" spans="2:4">
      <c r="B104" s="118" t="s">
        <v>72</v>
      </c>
      <c r="C104" s="119" t="s">
        <v>85</v>
      </c>
      <c r="D104" s="120" t="s">
        <v>79</v>
      </c>
    </row>
    <row r="105" spans="2:4">
      <c r="B105" s="124"/>
      <c r="C105" s="128" t="s">
        <v>86</v>
      </c>
      <c r="D105" s="126"/>
    </row>
    <row r="106" spans="2:4">
      <c r="B106" s="124"/>
      <c r="C106" s="128" t="s">
        <v>87</v>
      </c>
      <c r="D106" s="126"/>
    </row>
    <row r="107" spans="2:4">
      <c r="B107" s="124"/>
      <c r="C107" s="128" t="s">
        <v>88</v>
      </c>
      <c r="D107" s="126"/>
    </row>
    <row r="108" spans="2:4">
      <c r="B108" s="132"/>
      <c r="C108" s="133" t="s">
        <v>163</v>
      </c>
      <c r="D108" s="134"/>
    </row>
    <row r="109" spans="2:4">
      <c r="B109" s="132"/>
      <c r="C109" s="136" t="s">
        <v>164</v>
      </c>
      <c r="D109" s="134"/>
    </row>
    <row r="110" spans="2:4">
      <c r="B110" s="132"/>
      <c r="C110" s="133" t="s">
        <v>165</v>
      </c>
      <c r="D110" s="134"/>
    </row>
    <row r="111" spans="2:4">
      <c r="B111" s="132"/>
      <c r="C111" s="133" t="s">
        <v>166</v>
      </c>
      <c r="D111" s="134"/>
    </row>
    <row r="112" spans="2:4">
      <c r="B112" s="132"/>
      <c r="C112" s="133" t="s">
        <v>167</v>
      </c>
      <c r="D112" s="134"/>
    </row>
    <row r="113" spans="2:4">
      <c r="B113" s="132"/>
      <c r="C113" s="133" t="s">
        <v>168</v>
      </c>
      <c r="D113" s="134"/>
    </row>
    <row r="114" spans="2:4">
      <c r="B114" s="132"/>
      <c r="C114" s="133" t="s">
        <v>169</v>
      </c>
      <c r="D114" s="134"/>
    </row>
    <row r="115" spans="2:4">
      <c r="B115" s="132"/>
      <c r="C115" s="133" t="s">
        <v>170</v>
      </c>
      <c r="D115" s="134"/>
    </row>
    <row r="116" spans="2:4">
      <c r="B116" s="132"/>
      <c r="C116" s="133" t="s">
        <v>171</v>
      </c>
      <c r="D116" s="134"/>
    </row>
    <row r="117" spans="2:4">
      <c r="B117" s="132"/>
      <c r="C117" s="133" t="s">
        <v>172</v>
      </c>
      <c r="D117" s="134"/>
    </row>
    <row r="118" spans="2:4">
      <c r="B118" s="132"/>
      <c r="C118" s="133" t="s">
        <v>173</v>
      </c>
      <c r="D118" s="134"/>
    </row>
    <row r="119" spans="2:4">
      <c r="B119" s="132"/>
      <c r="C119" s="133" t="s">
        <v>174</v>
      </c>
      <c r="D119" s="134"/>
    </row>
    <row r="120" spans="2:4">
      <c r="B120" s="132"/>
      <c r="C120" s="133" t="s">
        <v>175</v>
      </c>
      <c r="D120" s="134"/>
    </row>
    <row r="121" spans="2:4">
      <c r="B121" s="132"/>
      <c r="C121" s="133" t="s">
        <v>176</v>
      </c>
      <c r="D121" s="134"/>
    </row>
    <row r="122" spans="2:4">
      <c r="B122" s="132"/>
      <c r="C122" s="133" t="s">
        <v>177</v>
      </c>
      <c r="D122" s="134"/>
    </row>
    <row r="123" spans="2:4">
      <c r="B123" s="132"/>
      <c r="C123" s="133" t="s">
        <v>178</v>
      </c>
      <c r="D123" s="134"/>
    </row>
    <row r="124" spans="2:4">
      <c r="B124" s="132"/>
      <c r="C124" s="133" t="s">
        <v>179</v>
      </c>
      <c r="D124" s="134"/>
    </row>
    <row r="125" spans="2:4">
      <c r="B125" s="132"/>
      <c r="C125" s="133" t="s">
        <v>180</v>
      </c>
      <c r="D125" s="134"/>
    </row>
    <row r="126" spans="2:4">
      <c r="B126" s="132"/>
      <c r="C126" s="133" t="s">
        <v>181</v>
      </c>
      <c r="D126" s="134"/>
    </row>
    <row r="127" spans="2:4">
      <c r="B127" s="132"/>
      <c r="C127" s="133" t="s">
        <v>182</v>
      </c>
      <c r="D127" s="134"/>
    </row>
    <row r="128" spans="2:4">
      <c r="B128" s="132"/>
      <c r="C128" s="133" t="s">
        <v>183</v>
      </c>
      <c r="D128" s="134"/>
    </row>
    <row r="129" spans="2:4">
      <c r="B129" s="132"/>
      <c r="C129" s="133" t="s">
        <v>184</v>
      </c>
      <c r="D129" s="134"/>
    </row>
    <row r="130" spans="2:4">
      <c r="B130" s="132"/>
      <c r="C130" s="133" t="s">
        <v>185</v>
      </c>
      <c r="D130" s="134"/>
    </row>
    <row r="131" spans="2:4">
      <c r="B131" s="132"/>
      <c r="C131" s="133" t="s">
        <v>186</v>
      </c>
      <c r="D131" s="134"/>
    </row>
    <row r="132" spans="2:4">
      <c r="B132" s="132"/>
      <c r="C132" s="133" t="s">
        <v>187</v>
      </c>
      <c r="D132" s="134"/>
    </row>
    <row r="133" spans="2:4">
      <c r="B133" s="132"/>
      <c r="C133" s="133" t="s">
        <v>188</v>
      </c>
      <c r="D133" s="134"/>
    </row>
    <row r="134" spans="2:4">
      <c r="B134" s="132"/>
      <c r="C134" s="133" t="s">
        <v>189</v>
      </c>
      <c r="D134" s="134"/>
    </row>
    <row r="135" spans="2:4">
      <c r="B135" s="132"/>
      <c r="C135" s="133" t="s">
        <v>190</v>
      </c>
      <c r="D135" s="134"/>
    </row>
    <row r="136" spans="2:4">
      <c r="B136" s="132"/>
      <c r="C136" s="133" t="s">
        <v>191</v>
      </c>
      <c r="D136" s="134"/>
    </row>
    <row r="137" spans="2:4">
      <c r="B137" s="132"/>
      <c r="C137" s="133" t="s">
        <v>192</v>
      </c>
      <c r="D137" s="134"/>
    </row>
    <row r="138" spans="2:4">
      <c r="B138" s="132"/>
      <c r="C138" s="133" t="s">
        <v>193</v>
      </c>
      <c r="D138" s="134"/>
    </row>
    <row r="139" spans="2:4">
      <c r="B139" s="132"/>
      <c r="C139" s="133" t="s">
        <v>194</v>
      </c>
      <c r="D139" s="134"/>
    </row>
    <row r="140" spans="2:4">
      <c r="B140" s="132"/>
      <c r="C140" s="133" t="s">
        <v>195</v>
      </c>
      <c r="D140" s="134"/>
    </row>
    <row r="141" spans="2:4">
      <c r="B141" s="132"/>
      <c r="C141" s="133" t="s">
        <v>196</v>
      </c>
      <c r="D141" s="134"/>
    </row>
    <row r="142" spans="2:4">
      <c r="B142" s="132"/>
      <c r="C142" s="133" t="s">
        <v>197</v>
      </c>
      <c r="D142" s="134"/>
    </row>
    <row r="143" spans="2:4">
      <c r="B143" s="132"/>
      <c r="C143" s="133" t="s">
        <v>198</v>
      </c>
      <c r="D143" s="134"/>
    </row>
    <row r="144" spans="2:4">
      <c r="B144" s="132"/>
      <c r="C144" s="133" t="s">
        <v>199</v>
      </c>
      <c r="D144" s="134"/>
    </row>
    <row r="145" spans="2:4">
      <c r="B145" s="132"/>
      <c r="C145" s="133" t="s">
        <v>200</v>
      </c>
      <c r="D145" s="134"/>
    </row>
    <row r="146" spans="2:4">
      <c r="B146" s="132"/>
      <c r="C146" s="133" t="s">
        <v>201</v>
      </c>
      <c r="D146" s="134"/>
    </row>
    <row r="147" spans="2:4">
      <c r="B147" s="132"/>
      <c r="C147" s="133" t="s">
        <v>202</v>
      </c>
      <c r="D147" s="134"/>
    </row>
    <row r="148" spans="2:4">
      <c r="B148" s="132"/>
      <c r="C148" s="133" t="s">
        <v>203</v>
      </c>
      <c r="D148" s="134"/>
    </row>
    <row r="149" spans="2:4">
      <c r="B149" s="132"/>
      <c r="C149" s="133" t="s">
        <v>204</v>
      </c>
      <c r="D149" s="134"/>
    </row>
    <row r="150" spans="2:4">
      <c r="B150" s="132"/>
      <c r="C150" s="133" t="s">
        <v>205</v>
      </c>
      <c r="D150" s="134"/>
    </row>
    <row r="151" spans="2:4">
      <c r="B151" s="132"/>
      <c r="C151" s="133" t="s">
        <v>206</v>
      </c>
      <c r="D151" s="134"/>
    </row>
    <row r="152" spans="2:4">
      <c r="B152" s="132"/>
      <c r="C152" s="133" t="s">
        <v>207</v>
      </c>
      <c r="D152" s="134"/>
    </row>
    <row r="153" spans="2:4">
      <c r="B153" s="132"/>
      <c r="C153" s="133" t="s">
        <v>208</v>
      </c>
      <c r="D153" s="134"/>
    </row>
    <row r="154" spans="2:4">
      <c r="B154" s="132"/>
      <c r="C154" s="133" t="s">
        <v>209</v>
      </c>
      <c r="D154" s="134"/>
    </row>
    <row r="155" spans="2:4">
      <c r="B155" s="132"/>
      <c r="C155" s="133" t="s">
        <v>210</v>
      </c>
      <c r="D155" s="134"/>
    </row>
    <row r="156" spans="2:4">
      <c r="B156" s="132"/>
      <c r="C156" s="133" t="s">
        <v>211</v>
      </c>
      <c r="D156" s="134"/>
    </row>
    <row r="157" spans="2:4">
      <c r="B157" s="132"/>
      <c r="C157" s="133" t="s">
        <v>212</v>
      </c>
      <c r="D157" s="134"/>
    </row>
    <row r="158" spans="2:4">
      <c r="B158" s="132"/>
      <c r="C158" s="133" t="s">
        <v>213</v>
      </c>
      <c r="D158" s="134"/>
    </row>
    <row r="159" spans="2:4">
      <c r="B159" s="132"/>
      <c r="C159" s="133" t="s">
        <v>214</v>
      </c>
      <c r="D159" s="134"/>
    </row>
    <row r="160" spans="2:4">
      <c r="B160" s="132"/>
      <c r="C160" s="133" t="s">
        <v>215</v>
      </c>
      <c r="D160" s="134"/>
    </row>
    <row r="161" spans="2:4">
      <c r="B161" s="132"/>
      <c r="C161" s="133" t="s">
        <v>216</v>
      </c>
      <c r="D161" s="134"/>
    </row>
    <row r="162" spans="2:4">
      <c r="B162" s="132"/>
      <c r="C162" s="133" t="s">
        <v>217</v>
      </c>
      <c r="D162" s="134"/>
    </row>
    <row r="163" spans="2:4">
      <c r="B163" s="132"/>
      <c r="C163" s="133" t="s">
        <v>218</v>
      </c>
      <c r="D163" s="134"/>
    </row>
    <row r="164" spans="2:4">
      <c r="B164" s="132"/>
      <c r="C164" s="133" t="s">
        <v>219</v>
      </c>
      <c r="D164" s="134"/>
    </row>
    <row r="165" spans="2:4">
      <c r="B165" s="132"/>
      <c r="C165" s="133" t="s">
        <v>220</v>
      </c>
      <c r="D165" s="134"/>
    </row>
    <row r="166" spans="2:4">
      <c r="B166" s="132"/>
      <c r="C166" s="133" t="s">
        <v>91</v>
      </c>
      <c r="D166" s="134"/>
    </row>
    <row r="167" spans="2:4">
      <c r="B167" s="132"/>
      <c r="C167" s="133" t="s">
        <v>92</v>
      </c>
      <c r="D167" s="134"/>
    </row>
    <row r="168" spans="2:4">
      <c r="B168" s="132"/>
      <c r="C168" s="133" t="s">
        <v>93</v>
      </c>
      <c r="D168" s="134"/>
    </row>
    <row r="169" spans="2:4">
      <c r="B169" s="132"/>
      <c r="C169" s="133" t="s">
        <v>94</v>
      </c>
      <c r="D169" s="134"/>
    </row>
    <row r="170" spans="2:4">
      <c r="B170" s="132"/>
      <c r="C170" s="133" t="s">
        <v>95</v>
      </c>
      <c r="D170" s="134"/>
    </row>
    <row r="171" spans="2:4">
      <c r="B171" s="132"/>
      <c r="C171" s="133" t="s">
        <v>96</v>
      </c>
      <c r="D171" s="134"/>
    </row>
    <row r="172" spans="2:4">
      <c r="B172" s="132"/>
      <c r="C172" s="133" t="s">
        <v>97</v>
      </c>
      <c r="D172" s="134"/>
    </row>
    <row r="173" spans="2:4">
      <c r="B173" s="132"/>
      <c r="C173" s="133" t="s">
        <v>221</v>
      </c>
      <c r="D173" s="134"/>
    </row>
    <row r="174" spans="2:4">
      <c r="B174" s="132"/>
      <c r="C174" s="133" t="s">
        <v>99</v>
      </c>
      <c r="D174" s="134"/>
    </row>
    <row r="175" spans="2:4">
      <c r="B175" s="132"/>
      <c r="C175" s="133" t="s">
        <v>100</v>
      </c>
      <c r="D175" s="134"/>
    </row>
    <row r="176" spans="2:4">
      <c r="B176" s="132"/>
      <c r="C176" s="133" t="s">
        <v>222</v>
      </c>
      <c r="D176" s="134"/>
    </row>
    <row r="177" spans="2:4">
      <c r="B177" s="132"/>
      <c r="C177" s="133" t="s">
        <v>103</v>
      </c>
      <c r="D177" s="134"/>
    </row>
    <row r="178" spans="2:4">
      <c r="B178" s="132"/>
      <c r="C178" s="133" t="s">
        <v>104</v>
      </c>
      <c r="D178" s="134"/>
    </row>
    <row r="179" spans="2:4">
      <c r="B179" s="132"/>
      <c r="C179" s="133" t="s">
        <v>223</v>
      </c>
      <c r="D179" s="134"/>
    </row>
    <row r="180" spans="2:4">
      <c r="B180" s="132"/>
      <c r="C180" s="133" t="s">
        <v>224</v>
      </c>
      <c r="D180" s="134"/>
    </row>
    <row r="181" spans="2:4">
      <c r="B181" s="132"/>
      <c r="C181" s="135" t="s">
        <v>107</v>
      </c>
      <c r="D181" s="134"/>
    </row>
    <row r="182" spans="2:4">
      <c r="B182" s="132"/>
      <c r="C182" s="133" t="s">
        <v>108</v>
      </c>
      <c r="D182" s="134"/>
    </row>
    <row r="183" spans="2:4">
      <c r="B183" s="132"/>
      <c r="C183" s="133" t="s">
        <v>109</v>
      </c>
      <c r="D183" s="134"/>
    </row>
    <row r="184" spans="2:4">
      <c r="B184" s="132"/>
      <c r="C184" s="133" t="s">
        <v>110</v>
      </c>
      <c r="D184" s="134"/>
    </row>
    <row r="185" spans="2:4">
      <c r="B185" s="132"/>
      <c r="C185" s="133" t="s">
        <v>111</v>
      </c>
      <c r="D185" s="134"/>
    </row>
    <row r="186" spans="2:4">
      <c r="B186" s="132"/>
      <c r="C186" s="133" t="s">
        <v>112</v>
      </c>
      <c r="D186" s="134"/>
    </row>
    <row r="187" spans="2:4">
      <c r="B187" s="132"/>
      <c r="C187" s="133" t="s">
        <v>113</v>
      </c>
      <c r="D187" s="134"/>
    </row>
    <row r="188" spans="2:4">
      <c r="B188" s="132"/>
      <c r="C188" s="133" t="s">
        <v>114</v>
      </c>
      <c r="D188" s="134"/>
    </row>
    <row r="189" spans="2:4">
      <c r="B189" s="132"/>
      <c r="C189" s="133" t="s">
        <v>115</v>
      </c>
      <c r="D189" s="134"/>
    </row>
    <row r="190" spans="2:4">
      <c r="B190" s="132"/>
      <c r="C190" s="133" t="s">
        <v>116</v>
      </c>
      <c r="D190" s="134"/>
    </row>
    <row r="191" spans="2:4">
      <c r="B191" s="132"/>
      <c r="C191" s="133" t="s">
        <v>117</v>
      </c>
      <c r="D191" s="134"/>
    </row>
    <row r="192" spans="2:4">
      <c r="B192" s="132"/>
      <c r="C192" s="133" t="s">
        <v>118</v>
      </c>
      <c r="D192" s="134"/>
    </row>
    <row r="193" spans="2:4">
      <c r="B193" s="132"/>
      <c r="C193" s="133" t="s">
        <v>119</v>
      </c>
      <c r="D193" s="134"/>
    </row>
    <row r="194" spans="2:4">
      <c r="B194" s="132"/>
      <c r="C194" s="133" t="s">
        <v>120</v>
      </c>
      <c r="D194" s="134"/>
    </row>
    <row r="195" spans="2:4">
      <c r="B195" s="132"/>
      <c r="C195" s="133" t="s">
        <v>121</v>
      </c>
      <c r="D195" s="134"/>
    </row>
    <row r="196" spans="2:4">
      <c r="B196" s="132"/>
      <c r="C196" s="133" t="s">
        <v>122</v>
      </c>
      <c r="D196" s="134"/>
    </row>
    <row r="197" spans="2:4">
      <c r="B197" s="132"/>
      <c r="C197" s="133" t="s">
        <v>123</v>
      </c>
      <c r="D197" s="134"/>
    </row>
    <row r="198" spans="2:4">
      <c r="B198" s="132"/>
      <c r="C198" s="133" t="s">
        <v>124</v>
      </c>
      <c r="D198" s="134"/>
    </row>
    <row r="199" spans="2:4">
      <c r="B199" s="132"/>
      <c r="C199" s="133" t="s">
        <v>125</v>
      </c>
      <c r="D199" s="134"/>
    </row>
    <row r="200" spans="2:4">
      <c r="B200" s="132"/>
      <c r="C200" s="133" t="s">
        <v>126</v>
      </c>
      <c r="D200" s="134"/>
    </row>
    <row r="201" spans="2:4">
      <c r="B201" s="132"/>
      <c r="C201" s="133" t="s">
        <v>127</v>
      </c>
      <c r="D201" s="134"/>
    </row>
    <row r="202" spans="2:4">
      <c r="B202" s="132"/>
      <c r="C202" s="133" t="s">
        <v>128</v>
      </c>
      <c r="D202" s="134"/>
    </row>
    <row r="203" spans="2:4">
      <c r="B203" s="132"/>
      <c r="C203" s="133" t="s">
        <v>129</v>
      </c>
      <c r="D203" s="134"/>
    </row>
    <row r="204" spans="2:4">
      <c r="B204" s="132"/>
      <c r="C204" s="135" t="s">
        <v>225</v>
      </c>
      <c r="D204" s="134"/>
    </row>
    <row r="205" spans="2:4">
      <c r="B205" s="132"/>
      <c r="C205" s="133" t="s">
        <v>131</v>
      </c>
      <c r="D205" s="134"/>
    </row>
    <row r="206" spans="2:4">
      <c r="B206" s="132"/>
      <c r="C206" s="133" t="s">
        <v>132</v>
      </c>
      <c r="D206" s="134"/>
    </row>
    <row r="207" spans="2:4">
      <c r="B207" s="132"/>
      <c r="C207" s="133" t="s">
        <v>133</v>
      </c>
      <c r="D207" s="134"/>
    </row>
    <row r="208" spans="2:4">
      <c r="B208" s="132"/>
      <c r="C208" s="133" t="s">
        <v>134</v>
      </c>
      <c r="D208" s="134"/>
    </row>
    <row r="209" spans="2:4">
      <c r="B209" s="132"/>
      <c r="C209" s="133" t="s">
        <v>135</v>
      </c>
      <c r="D209" s="134"/>
    </row>
    <row r="210" spans="2:4">
      <c r="B210" s="132"/>
      <c r="C210" s="133" t="s">
        <v>136</v>
      </c>
      <c r="D210" s="134"/>
    </row>
    <row r="211" spans="2:4">
      <c r="B211" s="132"/>
      <c r="C211" s="133" t="s">
        <v>137</v>
      </c>
      <c r="D211" s="134"/>
    </row>
    <row r="212" spans="2:4">
      <c r="B212" s="132"/>
      <c r="C212" s="133" t="s">
        <v>138</v>
      </c>
      <c r="D212" s="134"/>
    </row>
    <row r="213" spans="2:4">
      <c r="B213" s="132"/>
      <c r="C213" s="133" t="s">
        <v>139</v>
      </c>
      <c r="D213" s="134"/>
    </row>
    <row r="214" spans="2:4">
      <c r="B214" s="132"/>
      <c r="C214" s="133" t="s">
        <v>140</v>
      </c>
      <c r="D214" s="134"/>
    </row>
    <row r="215" spans="2:4">
      <c r="B215" s="132"/>
      <c r="C215" s="133" t="s">
        <v>141</v>
      </c>
      <c r="D215" s="134"/>
    </row>
    <row r="216" spans="2:4">
      <c r="B216" s="132"/>
      <c r="C216" s="133" t="s">
        <v>142</v>
      </c>
      <c r="D216" s="134"/>
    </row>
    <row r="217" spans="2:4">
      <c r="B217" s="124"/>
      <c r="C217" s="128" t="s">
        <v>143</v>
      </c>
      <c r="D217" s="126"/>
    </row>
    <row r="218" spans="2:4">
      <c r="B218" s="124"/>
      <c r="C218" s="128" t="s">
        <v>144</v>
      </c>
      <c r="D218" s="126"/>
    </row>
    <row r="219" spans="2:4">
      <c r="B219" s="132"/>
      <c r="C219" s="133" t="s">
        <v>145</v>
      </c>
      <c r="D219" s="134"/>
    </row>
    <row r="220" spans="2:4">
      <c r="B220" s="132"/>
      <c r="C220" s="133" t="s">
        <v>146</v>
      </c>
      <c r="D220" s="134"/>
    </row>
    <row r="221" spans="2:4">
      <c r="B221" s="132"/>
      <c r="C221" s="136" t="s">
        <v>147</v>
      </c>
      <c r="D221" s="134"/>
    </row>
    <row r="222" spans="2:4">
      <c r="B222" s="132"/>
      <c r="C222" s="133" t="s">
        <v>148</v>
      </c>
      <c r="D222" s="134"/>
    </row>
    <row r="223" spans="2:4">
      <c r="B223" s="124"/>
      <c r="C223" s="128" t="s">
        <v>149</v>
      </c>
      <c r="D223" s="126"/>
    </row>
    <row r="224" spans="2:4">
      <c r="B224" s="132"/>
      <c r="C224" s="133" t="s">
        <v>150</v>
      </c>
      <c r="D224" s="134"/>
    </row>
    <row r="225" spans="2:4">
      <c r="B225" s="132"/>
      <c r="C225" s="133" t="s">
        <v>151</v>
      </c>
      <c r="D225" s="134"/>
    </row>
    <row r="226" spans="2:4">
      <c r="B226" s="132"/>
      <c r="C226" s="133" t="s">
        <v>152</v>
      </c>
      <c r="D226" s="134"/>
    </row>
    <row r="227" spans="2:4">
      <c r="B227" s="132"/>
      <c r="C227" s="133" t="s">
        <v>153</v>
      </c>
      <c r="D227" s="134"/>
    </row>
    <row r="228" spans="2:4">
      <c r="B228" s="132"/>
      <c r="C228" s="133" t="s">
        <v>154</v>
      </c>
      <c r="D228" s="134"/>
    </row>
    <row r="229" spans="2:4">
      <c r="B229" s="132"/>
      <c r="C229" s="133" t="s">
        <v>155</v>
      </c>
      <c r="D229" s="134"/>
    </row>
    <row r="230" spans="2:4">
      <c r="B230" s="132"/>
      <c r="C230" s="133" t="s">
        <v>156</v>
      </c>
      <c r="D230" s="134"/>
    </row>
    <row r="231" spans="2:4">
      <c r="B231" s="124"/>
      <c r="C231" s="128" t="s">
        <v>157</v>
      </c>
      <c r="D231" s="126"/>
    </row>
    <row r="232" spans="2:4">
      <c r="B232" s="132"/>
      <c r="C232" s="133" t="s">
        <v>158</v>
      </c>
      <c r="D232" s="134"/>
    </row>
    <row r="233" spans="2:4">
      <c r="B233" s="132"/>
      <c r="C233" s="133" t="s">
        <v>159</v>
      </c>
      <c r="D233" s="134"/>
    </row>
    <row r="234" spans="2:4">
      <c r="B234" s="132"/>
      <c r="C234" s="133" t="s">
        <v>160</v>
      </c>
      <c r="D234" s="134"/>
    </row>
    <row r="235" spans="2:4">
      <c r="B235" s="132"/>
      <c r="C235" s="133" t="s">
        <v>161</v>
      </c>
      <c r="D235" s="134"/>
    </row>
    <row r="236" spans="2:4" ht="17.25" thickBot="1">
      <c r="B236" s="121"/>
      <c r="C236" s="122" t="s">
        <v>162</v>
      </c>
      <c r="D236" s="123"/>
    </row>
    <row r="237" spans="2:4" ht="24.95" customHeight="1" thickBot="1">
      <c r="B237" s="138" t="s">
        <v>227</v>
      </c>
      <c r="C237" s="116"/>
      <c r="D237" s="139"/>
    </row>
    <row r="238" spans="2:4">
      <c r="B238" s="140" t="s">
        <v>228</v>
      </c>
      <c r="C238" s="128" t="s">
        <v>229</v>
      </c>
      <c r="D238" s="141" t="s">
        <v>230</v>
      </c>
    </row>
    <row r="239" spans="2:4">
      <c r="B239" s="124"/>
      <c r="C239" s="128" t="s">
        <v>231</v>
      </c>
      <c r="D239" s="126"/>
    </row>
    <row r="240" spans="2:4">
      <c r="B240" s="124"/>
      <c r="C240" s="128" t="s">
        <v>232</v>
      </c>
      <c r="D240" s="126"/>
    </row>
    <row r="241" spans="2:4">
      <c r="B241" s="124"/>
      <c r="C241" s="142" t="s">
        <v>233</v>
      </c>
      <c r="D241" s="141" t="s">
        <v>234</v>
      </c>
    </row>
    <row r="242" spans="2:4">
      <c r="B242" s="124"/>
      <c r="C242" s="128" t="s">
        <v>235</v>
      </c>
      <c r="D242" s="123"/>
    </row>
    <row r="243" spans="2:4">
      <c r="B243" s="124"/>
      <c r="C243" s="128" t="s">
        <v>236</v>
      </c>
      <c r="D243" s="143" t="s">
        <v>237</v>
      </c>
    </row>
    <row r="244" spans="2:4">
      <c r="B244" s="124"/>
      <c r="C244" s="128" t="s">
        <v>238</v>
      </c>
      <c r="D244" s="126"/>
    </row>
    <row r="245" spans="2:4">
      <c r="B245" s="124"/>
      <c r="C245" s="128" t="s">
        <v>239</v>
      </c>
      <c r="D245" s="123"/>
    </row>
    <row r="246" spans="2:4">
      <c r="B246" s="124"/>
      <c r="C246" s="128" t="s">
        <v>240</v>
      </c>
      <c r="D246" s="143" t="s">
        <v>241</v>
      </c>
    </row>
    <row r="247" spans="2:4">
      <c r="B247" s="124"/>
      <c r="C247" s="128" t="s">
        <v>242</v>
      </c>
      <c r="D247" s="126"/>
    </row>
    <row r="248" spans="2:4" ht="17.25" thickBot="1">
      <c r="B248" s="121"/>
      <c r="C248" s="128" t="s">
        <v>243</v>
      </c>
      <c r="D248" s="123"/>
    </row>
    <row r="249" spans="2:4" ht="33.75" thickBot="1">
      <c r="B249" s="152" t="s">
        <v>250</v>
      </c>
      <c r="C249" s="137" t="s">
        <v>83</v>
      </c>
      <c r="D249" s="131" t="s">
        <v>251</v>
      </c>
    </row>
    <row r="250" spans="2:4">
      <c r="B250" s="144" t="s">
        <v>252</v>
      </c>
      <c r="C250" s="145" t="s">
        <v>253</v>
      </c>
      <c r="D250" s="153" t="s">
        <v>254</v>
      </c>
    </row>
    <row r="251" spans="2:4">
      <c r="B251" s="146"/>
      <c r="C251" s="128" t="s">
        <v>255</v>
      </c>
      <c r="D251" s="149" t="s">
        <v>256</v>
      </c>
    </row>
    <row r="252" spans="2:4">
      <c r="B252" s="146"/>
      <c r="C252" s="128" t="s">
        <v>257</v>
      </c>
      <c r="D252" s="154"/>
    </row>
    <row r="253" spans="2:4">
      <c r="B253" s="146"/>
      <c r="C253" s="128" t="s">
        <v>258</v>
      </c>
      <c r="D253" s="154"/>
    </row>
    <row r="254" spans="2:4">
      <c r="B254" s="146"/>
      <c r="C254" s="128" t="s">
        <v>259</v>
      </c>
      <c r="D254" s="154"/>
    </row>
    <row r="255" spans="2:4">
      <c r="B255" s="146"/>
      <c r="C255" s="128" t="s">
        <v>260</v>
      </c>
      <c r="D255" s="155"/>
    </row>
    <row r="256" spans="2:4">
      <c r="B256" s="146"/>
      <c r="C256" s="128" t="s">
        <v>261</v>
      </c>
      <c r="D256" s="156" t="s">
        <v>262</v>
      </c>
    </row>
    <row r="257" spans="2:4">
      <c r="B257" s="146"/>
      <c r="C257" s="128" t="s">
        <v>263</v>
      </c>
      <c r="D257" s="149" t="s">
        <v>264</v>
      </c>
    </row>
    <row r="258" spans="2:4">
      <c r="B258" s="146"/>
      <c r="C258" s="128" t="s">
        <v>265</v>
      </c>
      <c r="D258" s="154"/>
    </row>
    <row r="259" spans="2:4">
      <c r="B259" s="146"/>
      <c r="C259" s="128" t="s">
        <v>266</v>
      </c>
      <c r="D259" s="154"/>
    </row>
    <row r="260" spans="2:4">
      <c r="B260" s="146"/>
      <c r="C260" s="128" t="s">
        <v>267</v>
      </c>
      <c r="D260" s="154"/>
    </row>
    <row r="261" spans="2:4">
      <c r="B261" s="146"/>
      <c r="C261" s="128" t="s">
        <v>268</v>
      </c>
      <c r="D261" s="154"/>
    </row>
    <row r="262" spans="2:4">
      <c r="B262" s="146"/>
      <c r="C262" s="142" t="s">
        <v>269</v>
      </c>
      <c r="D262" s="147"/>
    </row>
    <row r="263" spans="2:4">
      <c r="B263" s="146"/>
      <c r="C263" s="128" t="s">
        <v>270</v>
      </c>
      <c r="D263" s="147"/>
    </row>
    <row r="264" spans="2:4">
      <c r="B264" s="146"/>
      <c r="C264" s="125" t="s">
        <v>271</v>
      </c>
      <c r="D264" s="148"/>
    </row>
    <row r="265" spans="2:4">
      <c r="B265" s="146"/>
      <c r="C265" s="125" t="s">
        <v>272</v>
      </c>
      <c r="D265" s="149" t="s">
        <v>273</v>
      </c>
    </row>
    <row r="266" spans="2:4">
      <c r="B266" s="146"/>
      <c r="C266" s="128" t="s">
        <v>236</v>
      </c>
      <c r="D266" s="149" t="s">
        <v>237</v>
      </c>
    </row>
    <row r="267" spans="2:4">
      <c r="B267" s="146"/>
      <c r="C267" s="128" t="s">
        <v>238</v>
      </c>
      <c r="D267" s="154"/>
    </row>
    <row r="268" spans="2:4">
      <c r="B268" s="146"/>
      <c r="C268" s="128" t="s">
        <v>274</v>
      </c>
      <c r="D268" s="154"/>
    </row>
    <row r="269" spans="2:4">
      <c r="B269" s="146"/>
      <c r="C269" s="128" t="s">
        <v>275</v>
      </c>
      <c r="D269" s="154"/>
    </row>
    <row r="270" spans="2:4">
      <c r="B270" s="146"/>
      <c r="C270" s="128" t="s">
        <v>276</v>
      </c>
      <c r="D270" s="154"/>
    </row>
    <row r="271" spans="2:4">
      <c r="B271" s="146"/>
      <c r="C271" s="128" t="s">
        <v>277</v>
      </c>
      <c r="D271" s="154"/>
    </row>
    <row r="272" spans="2:4">
      <c r="B272" s="146"/>
      <c r="C272" s="128" t="s">
        <v>278</v>
      </c>
      <c r="D272" s="154"/>
    </row>
    <row r="273" spans="2:4">
      <c r="B273" s="146"/>
      <c r="C273" s="128" t="s">
        <v>279</v>
      </c>
      <c r="D273" s="154"/>
    </row>
    <row r="274" spans="2:4">
      <c r="B274" s="146"/>
      <c r="C274" s="128" t="s">
        <v>280</v>
      </c>
      <c r="D274" s="154"/>
    </row>
    <row r="275" spans="2:4">
      <c r="B275" s="146"/>
      <c r="C275" s="128" t="s">
        <v>281</v>
      </c>
      <c r="D275" s="154"/>
    </row>
    <row r="276" spans="2:4">
      <c r="B276" s="146"/>
      <c r="C276" s="128" t="s">
        <v>282</v>
      </c>
      <c r="D276" s="154"/>
    </row>
    <row r="277" spans="2:4">
      <c r="B277" s="146"/>
      <c r="C277" s="128" t="s">
        <v>283</v>
      </c>
      <c r="D277" s="154"/>
    </row>
    <row r="278" spans="2:4">
      <c r="B278" s="146"/>
      <c r="C278" s="128" t="s">
        <v>284</v>
      </c>
      <c r="D278" s="154"/>
    </row>
    <row r="279" spans="2:4">
      <c r="B279" s="146"/>
      <c r="C279" s="128" t="s">
        <v>285</v>
      </c>
      <c r="D279" s="155"/>
    </row>
    <row r="280" spans="2:4">
      <c r="B280" s="146"/>
      <c r="C280" s="128" t="s">
        <v>240</v>
      </c>
      <c r="D280" s="149" t="s">
        <v>286</v>
      </c>
    </row>
    <row r="281" spans="2:4">
      <c r="B281" s="146"/>
      <c r="C281" s="128" t="s">
        <v>242</v>
      </c>
      <c r="D281" s="154"/>
    </row>
    <row r="282" spans="2:4">
      <c r="B282" s="146"/>
      <c r="C282" s="128" t="s">
        <v>287</v>
      </c>
      <c r="D282" s="154"/>
    </row>
    <row r="283" spans="2:4">
      <c r="B283" s="146"/>
      <c r="C283" s="128" t="s">
        <v>288</v>
      </c>
      <c r="D283" s="154"/>
    </row>
    <row r="284" spans="2:4">
      <c r="B284" s="146"/>
      <c r="C284" s="128" t="s">
        <v>289</v>
      </c>
      <c r="D284" s="154"/>
    </row>
    <row r="285" spans="2:4">
      <c r="B285" s="146"/>
      <c r="C285" s="128" t="s">
        <v>290</v>
      </c>
      <c r="D285" s="154"/>
    </row>
    <row r="286" spans="2:4">
      <c r="B286" s="146"/>
      <c r="C286" s="128" t="s">
        <v>291</v>
      </c>
      <c r="D286" s="154"/>
    </row>
    <row r="287" spans="2:4">
      <c r="B287" s="146"/>
      <c r="C287" s="128" t="s">
        <v>292</v>
      </c>
      <c r="D287" s="154"/>
    </row>
    <row r="288" spans="2:4">
      <c r="B288" s="146"/>
      <c r="C288" s="128" t="s">
        <v>243</v>
      </c>
      <c r="D288" s="154"/>
    </row>
    <row r="289" spans="2:4">
      <c r="B289" s="146"/>
      <c r="C289" s="128" t="s">
        <v>293</v>
      </c>
      <c r="D289" s="154"/>
    </row>
    <row r="290" spans="2:4">
      <c r="B290" s="146"/>
      <c r="C290" s="128" t="s">
        <v>294</v>
      </c>
      <c r="D290" s="154"/>
    </row>
    <row r="291" spans="2:4">
      <c r="B291" s="146"/>
      <c r="C291" s="128" t="s">
        <v>295</v>
      </c>
      <c r="D291" s="154"/>
    </row>
    <row r="292" spans="2:4" ht="17.25" thickBot="1">
      <c r="B292" s="146"/>
      <c r="C292" s="128" t="s">
        <v>296</v>
      </c>
      <c r="D292" s="154"/>
    </row>
    <row r="293" spans="2:4">
      <c r="B293" s="144" t="s">
        <v>309</v>
      </c>
      <c r="C293" s="145" t="s">
        <v>253</v>
      </c>
      <c r="D293" s="153" t="s">
        <v>254</v>
      </c>
    </row>
    <row r="294" spans="2:4">
      <c r="B294" s="146"/>
      <c r="C294" s="142" t="s">
        <v>310</v>
      </c>
      <c r="D294" s="149" t="s">
        <v>256</v>
      </c>
    </row>
    <row r="295" spans="2:4">
      <c r="B295" s="146"/>
      <c r="C295" s="142" t="s">
        <v>255</v>
      </c>
      <c r="D295" s="154"/>
    </row>
    <row r="296" spans="2:4">
      <c r="B296" s="146"/>
      <c r="C296" s="142" t="s">
        <v>257</v>
      </c>
      <c r="D296" s="154"/>
    </row>
    <row r="297" spans="2:4">
      <c r="B297" s="146"/>
      <c r="C297" s="142" t="s">
        <v>258</v>
      </c>
      <c r="D297" s="154"/>
    </row>
    <row r="298" spans="2:4">
      <c r="B298" s="146"/>
      <c r="C298" s="142" t="s">
        <v>259</v>
      </c>
      <c r="D298" s="154"/>
    </row>
    <row r="299" spans="2:4">
      <c r="B299" s="146"/>
      <c r="C299" s="142" t="s">
        <v>311</v>
      </c>
      <c r="D299" s="154"/>
    </row>
    <row r="300" spans="2:4">
      <c r="B300" s="146"/>
      <c r="C300" s="142" t="s">
        <v>312</v>
      </c>
      <c r="D300" s="154"/>
    </row>
    <row r="301" spans="2:4">
      <c r="B301" s="146"/>
      <c r="C301" s="142" t="s">
        <v>313</v>
      </c>
      <c r="D301" s="154"/>
    </row>
    <row r="302" spans="2:4">
      <c r="B302" s="146"/>
      <c r="C302" s="142" t="s">
        <v>314</v>
      </c>
      <c r="D302" s="154"/>
    </row>
    <row r="303" spans="2:4">
      <c r="B303" s="146"/>
      <c r="C303" s="142" t="s">
        <v>315</v>
      </c>
      <c r="D303" s="154"/>
    </row>
    <row r="304" spans="2:4">
      <c r="B304" s="146"/>
      <c r="C304" s="128" t="s">
        <v>261</v>
      </c>
      <c r="D304" s="156" t="s">
        <v>262</v>
      </c>
    </row>
    <row r="305" spans="2:4">
      <c r="B305" s="146"/>
      <c r="C305" s="128" t="s">
        <v>263</v>
      </c>
      <c r="D305" s="149" t="s">
        <v>264</v>
      </c>
    </row>
    <row r="306" spans="2:4">
      <c r="B306" s="146"/>
      <c r="C306" s="128" t="s">
        <v>265</v>
      </c>
      <c r="D306" s="154"/>
    </row>
    <row r="307" spans="2:4">
      <c r="B307" s="146"/>
      <c r="C307" s="128" t="s">
        <v>316</v>
      </c>
      <c r="D307" s="154"/>
    </row>
    <row r="308" spans="2:4">
      <c r="B308" s="146"/>
      <c r="C308" s="128" t="s">
        <v>317</v>
      </c>
      <c r="D308" s="154"/>
    </row>
    <row r="309" spans="2:4">
      <c r="B309" s="146"/>
      <c r="C309" s="128" t="s">
        <v>283</v>
      </c>
      <c r="D309" s="154"/>
    </row>
    <row r="310" spans="2:4">
      <c r="B310" s="146"/>
      <c r="C310" s="128" t="s">
        <v>284</v>
      </c>
      <c r="D310" s="154"/>
    </row>
    <row r="311" spans="2:4">
      <c r="B311" s="146"/>
      <c r="C311" s="128" t="s">
        <v>285</v>
      </c>
      <c r="D311" s="154"/>
    </row>
    <row r="312" spans="2:4">
      <c r="B312" s="146"/>
      <c r="C312" s="125" t="s">
        <v>272</v>
      </c>
      <c r="D312" s="149" t="s">
        <v>273</v>
      </c>
    </row>
    <row r="313" spans="2:4">
      <c r="B313" s="146"/>
      <c r="C313" s="128" t="s">
        <v>236</v>
      </c>
      <c r="D313" s="149" t="s">
        <v>237</v>
      </c>
    </row>
    <row r="314" spans="2:4">
      <c r="B314" s="146"/>
      <c r="C314" s="128" t="s">
        <v>238</v>
      </c>
      <c r="D314" s="154"/>
    </row>
    <row r="315" spans="2:4">
      <c r="B315" s="146"/>
      <c r="C315" s="128" t="s">
        <v>274</v>
      </c>
      <c r="D315" s="154"/>
    </row>
    <row r="316" spans="2:4">
      <c r="B316" s="146"/>
      <c r="C316" s="128" t="s">
        <v>275</v>
      </c>
      <c r="D316" s="154"/>
    </row>
    <row r="317" spans="2:4">
      <c r="B317" s="146"/>
      <c r="C317" s="128" t="s">
        <v>276</v>
      </c>
      <c r="D317" s="154"/>
    </row>
    <row r="318" spans="2:4">
      <c r="B318" s="146"/>
      <c r="C318" s="128" t="s">
        <v>277</v>
      </c>
      <c r="D318" s="154"/>
    </row>
    <row r="319" spans="2:4">
      <c r="B319" s="146"/>
      <c r="C319" s="128" t="s">
        <v>278</v>
      </c>
      <c r="D319" s="154"/>
    </row>
    <row r="320" spans="2:4">
      <c r="B320" s="146"/>
      <c r="C320" s="128" t="s">
        <v>279</v>
      </c>
      <c r="D320" s="154"/>
    </row>
    <row r="321" spans="2:4">
      <c r="B321" s="146"/>
      <c r="C321" s="128" t="s">
        <v>280</v>
      </c>
      <c r="D321" s="154"/>
    </row>
    <row r="322" spans="2:4">
      <c r="B322" s="146"/>
      <c r="C322" s="128" t="s">
        <v>281</v>
      </c>
      <c r="D322" s="154"/>
    </row>
    <row r="323" spans="2:4">
      <c r="B323" s="146"/>
      <c r="C323" s="128" t="s">
        <v>282</v>
      </c>
      <c r="D323" s="154"/>
    </row>
    <row r="324" spans="2:4">
      <c r="B324" s="146"/>
      <c r="C324" s="128" t="s">
        <v>283</v>
      </c>
      <c r="D324" s="154"/>
    </row>
    <row r="325" spans="2:4">
      <c r="B325" s="146"/>
      <c r="C325" s="128" t="s">
        <v>284</v>
      </c>
      <c r="D325" s="154"/>
    </row>
    <row r="326" spans="2:4">
      <c r="B326" s="146"/>
      <c r="C326" s="128" t="s">
        <v>285</v>
      </c>
      <c r="D326" s="154"/>
    </row>
    <row r="327" spans="2:4">
      <c r="B327" s="146"/>
      <c r="C327" s="128" t="s">
        <v>240</v>
      </c>
      <c r="D327" s="149" t="s">
        <v>286</v>
      </c>
    </row>
    <row r="328" spans="2:4">
      <c r="B328" s="146"/>
      <c r="C328" s="128" t="s">
        <v>242</v>
      </c>
      <c r="D328" s="154"/>
    </row>
    <row r="329" spans="2:4">
      <c r="B329" s="146"/>
      <c r="C329" s="128" t="s">
        <v>287</v>
      </c>
      <c r="D329" s="154"/>
    </row>
    <row r="330" spans="2:4">
      <c r="B330" s="146"/>
      <c r="C330" s="128" t="s">
        <v>288</v>
      </c>
      <c r="D330" s="154"/>
    </row>
    <row r="331" spans="2:4">
      <c r="B331" s="146"/>
      <c r="C331" s="128" t="s">
        <v>289</v>
      </c>
      <c r="D331" s="154"/>
    </row>
    <row r="332" spans="2:4">
      <c r="B332" s="146"/>
      <c r="C332" s="128" t="s">
        <v>290</v>
      </c>
      <c r="D332" s="154"/>
    </row>
    <row r="333" spans="2:4">
      <c r="B333" s="146"/>
      <c r="C333" s="128" t="s">
        <v>291</v>
      </c>
      <c r="D333" s="154"/>
    </row>
    <row r="334" spans="2:4">
      <c r="B334" s="146"/>
      <c r="C334" s="128" t="s">
        <v>292</v>
      </c>
      <c r="D334" s="154"/>
    </row>
    <row r="335" spans="2:4">
      <c r="B335" s="146"/>
      <c r="C335" s="128" t="s">
        <v>243</v>
      </c>
      <c r="D335" s="154"/>
    </row>
    <row r="336" spans="2:4">
      <c r="B336" s="146"/>
      <c r="C336" s="128" t="s">
        <v>293</v>
      </c>
      <c r="D336" s="154"/>
    </row>
    <row r="337" spans="2:4">
      <c r="B337" s="146"/>
      <c r="C337" s="128" t="s">
        <v>294</v>
      </c>
      <c r="D337" s="154"/>
    </row>
    <row r="338" spans="2:4">
      <c r="B338" s="146"/>
      <c r="C338" s="128" t="s">
        <v>295</v>
      </c>
      <c r="D338" s="154"/>
    </row>
    <row r="339" spans="2:4" ht="17.25" thickBot="1">
      <c r="B339" s="146"/>
      <c r="C339" s="128" t="s">
        <v>296</v>
      </c>
      <c r="D339" s="154"/>
    </row>
    <row r="340" spans="2:4" ht="24.95" customHeight="1" thickBot="1">
      <c r="B340" s="138" t="s">
        <v>318</v>
      </c>
      <c r="C340" s="116"/>
      <c r="D340" s="139"/>
    </row>
    <row r="341" spans="2:4" ht="17.25" thickBot="1">
      <c r="B341" s="157" t="s">
        <v>77</v>
      </c>
      <c r="C341" s="122" t="s">
        <v>319</v>
      </c>
      <c r="D341" s="158" t="s">
        <v>320</v>
      </c>
    </row>
    <row r="342" spans="2:4">
      <c r="B342" s="146" t="s">
        <v>226</v>
      </c>
      <c r="C342" s="142" t="s">
        <v>321</v>
      </c>
      <c r="D342" s="159" t="s">
        <v>322</v>
      </c>
    </row>
    <row r="343" spans="2:4" ht="17.25" thickBot="1">
      <c r="B343" s="150"/>
      <c r="C343" s="122" t="s">
        <v>323</v>
      </c>
      <c r="D343" s="158" t="s">
        <v>324</v>
      </c>
    </row>
    <row r="344" spans="2:4" ht="17.25" thickBot="1">
      <c r="B344" s="157" t="s">
        <v>325</v>
      </c>
      <c r="C344" s="122" t="s">
        <v>326</v>
      </c>
      <c r="D344" s="158" t="s">
        <v>327</v>
      </c>
    </row>
    <row r="345" spans="2:4">
      <c r="B345" s="160" t="s">
        <v>252</v>
      </c>
      <c r="C345" s="142" t="s">
        <v>253</v>
      </c>
      <c r="D345" s="143" t="s">
        <v>254</v>
      </c>
    </row>
    <row r="346" spans="2:4">
      <c r="B346" s="161"/>
      <c r="C346" s="142" t="s">
        <v>328</v>
      </c>
      <c r="D346" s="159" t="s">
        <v>329</v>
      </c>
    </row>
    <row r="347" spans="2:4">
      <c r="B347" s="161"/>
      <c r="C347" s="142" t="s">
        <v>330</v>
      </c>
      <c r="D347" s="159" t="s">
        <v>331</v>
      </c>
    </row>
    <row r="348" spans="2:4">
      <c r="B348" s="161"/>
      <c r="C348" s="142" t="s">
        <v>332</v>
      </c>
      <c r="D348" s="147" t="s">
        <v>66</v>
      </c>
    </row>
    <row r="349" spans="2:4">
      <c r="B349" s="161"/>
      <c r="C349" s="142" t="s">
        <v>333</v>
      </c>
      <c r="D349" s="147"/>
    </row>
    <row r="350" spans="2:4">
      <c r="B350" s="161"/>
      <c r="C350" s="142" t="s">
        <v>334</v>
      </c>
      <c r="D350" s="147"/>
    </row>
    <row r="351" spans="2:4">
      <c r="B351" s="161"/>
      <c r="C351" s="142" t="s">
        <v>335</v>
      </c>
      <c r="D351" s="147"/>
    </row>
    <row r="352" spans="2:4">
      <c r="B352" s="161"/>
      <c r="C352" s="142" t="s">
        <v>336</v>
      </c>
      <c r="D352" s="147"/>
    </row>
    <row r="353" spans="2:4">
      <c r="B353" s="161"/>
      <c r="C353" s="142" t="s">
        <v>337</v>
      </c>
      <c r="D353" s="147"/>
    </row>
    <row r="354" spans="2:4">
      <c r="B354" s="161"/>
      <c r="C354" s="142" t="s">
        <v>338</v>
      </c>
      <c r="D354" s="148"/>
    </row>
    <row r="355" spans="2:4">
      <c r="B355" s="161"/>
      <c r="C355" s="142" t="s">
        <v>339</v>
      </c>
      <c r="D355" s="149" t="s">
        <v>234</v>
      </c>
    </row>
    <row r="356" spans="2:4">
      <c r="B356" s="161"/>
      <c r="C356" s="142" t="s">
        <v>340</v>
      </c>
      <c r="D356" s="148"/>
    </row>
    <row r="357" spans="2:4">
      <c r="B357" s="161"/>
      <c r="C357" s="128" t="s">
        <v>341</v>
      </c>
      <c r="D357" s="149" t="s">
        <v>342</v>
      </c>
    </row>
    <row r="358" spans="2:4">
      <c r="B358" s="161"/>
      <c r="C358" s="128" t="s">
        <v>343</v>
      </c>
      <c r="D358" s="149" t="s">
        <v>344</v>
      </c>
    </row>
    <row r="359" spans="2:4" ht="17.25" thickBot="1">
      <c r="B359" s="162"/>
      <c r="C359" s="122" t="s">
        <v>345</v>
      </c>
      <c r="D359" s="158" t="s">
        <v>346</v>
      </c>
    </row>
    <row r="360" spans="2:4">
      <c r="B360" s="163" t="s">
        <v>309</v>
      </c>
      <c r="C360" s="164" t="s">
        <v>253</v>
      </c>
      <c r="D360" s="165" t="s">
        <v>347</v>
      </c>
    </row>
    <row r="361" spans="2:4">
      <c r="B361" s="161"/>
      <c r="C361" s="128" t="s">
        <v>328</v>
      </c>
      <c r="D361" s="149" t="s">
        <v>329</v>
      </c>
    </row>
    <row r="362" spans="2:4">
      <c r="B362" s="161"/>
      <c r="C362" s="142" t="s">
        <v>330</v>
      </c>
      <c r="D362" s="159" t="s">
        <v>331</v>
      </c>
    </row>
    <row r="363" spans="2:4">
      <c r="B363" s="161"/>
      <c r="C363" s="164" t="s">
        <v>335</v>
      </c>
      <c r="D363" s="147" t="s">
        <v>66</v>
      </c>
    </row>
    <row r="364" spans="2:4">
      <c r="B364" s="161"/>
      <c r="C364" s="164" t="s">
        <v>348</v>
      </c>
      <c r="D364" s="147"/>
    </row>
    <row r="365" spans="2:4">
      <c r="B365" s="161"/>
      <c r="C365" s="164" t="s">
        <v>349</v>
      </c>
      <c r="D365" s="147"/>
    </row>
    <row r="366" spans="2:4">
      <c r="B366" s="161"/>
      <c r="C366" s="142" t="s">
        <v>337</v>
      </c>
      <c r="D366" s="147"/>
    </row>
    <row r="367" spans="2:4">
      <c r="B367" s="161"/>
      <c r="C367" s="142" t="s">
        <v>338</v>
      </c>
      <c r="D367" s="148"/>
    </row>
    <row r="368" spans="2:4">
      <c r="B368" s="161"/>
      <c r="C368" s="142" t="s">
        <v>339</v>
      </c>
      <c r="D368" s="149" t="s">
        <v>66</v>
      </c>
    </row>
    <row r="369" spans="2:4">
      <c r="B369" s="161"/>
      <c r="C369" s="142" t="s">
        <v>340</v>
      </c>
      <c r="D369" s="148"/>
    </row>
    <row r="370" spans="2:4">
      <c r="B370" s="161"/>
      <c r="C370" s="142" t="s">
        <v>350</v>
      </c>
      <c r="D370" s="156" t="s">
        <v>351</v>
      </c>
    </row>
    <row r="371" spans="2:4">
      <c r="B371" s="161"/>
      <c r="C371" s="142" t="s">
        <v>341</v>
      </c>
      <c r="D371" s="159" t="s">
        <v>342</v>
      </c>
    </row>
    <row r="372" spans="2:4" ht="17.25" thickBot="1">
      <c r="B372" s="162"/>
      <c r="C372" s="122" t="s">
        <v>343</v>
      </c>
      <c r="D372" s="151" t="s">
        <v>344</v>
      </c>
    </row>
    <row r="373" spans="2:4" ht="24.95" customHeight="1" thickBot="1">
      <c r="B373" s="138" t="s">
        <v>352</v>
      </c>
      <c r="C373" s="116"/>
      <c r="D373" s="139"/>
    </row>
    <row r="374" spans="2:4" ht="33.75" thickBot="1">
      <c r="B374" s="144" t="s">
        <v>353</v>
      </c>
      <c r="C374" s="166" t="s">
        <v>354</v>
      </c>
      <c r="D374" s="167" t="s">
        <v>355</v>
      </c>
    </row>
    <row r="375" spans="2:4">
      <c r="B375" s="144" t="s">
        <v>356</v>
      </c>
      <c r="C375" s="145" t="s">
        <v>357</v>
      </c>
      <c r="D375" s="168" t="s">
        <v>358</v>
      </c>
    </row>
    <row r="376" spans="2:4" ht="17.25" thickBot="1">
      <c r="B376" s="150"/>
      <c r="C376" s="122" t="s">
        <v>359</v>
      </c>
      <c r="D376" s="169" t="s">
        <v>360</v>
      </c>
    </row>
    <row r="377" spans="2:4" ht="24.95" customHeight="1" thickBot="1">
      <c r="B377" s="138" t="s">
        <v>361</v>
      </c>
      <c r="C377" s="116"/>
      <c r="D377" s="139"/>
    </row>
    <row r="378" spans="2:4" ht="50.25" thickBot="1">
      <c r="B378" s="152" t="s">
        <v>362</v>
      </c>
      <c r="C378" s="137" t="s">
        <v>83</v>
      </c>
      <c r="D378" s="131" t="s">
        <v>251</v>
      </c>
    </row>
    <row r="379" spans="2:4">
      <c r="B379" s="144" t="s">
        <v>363</v>
      </c>
      <c r="C379" s="145" t="s">
        <v>364</v>
      </c>
      <c r="D379" s="172" t="s">
        <v>365</v>
      </c>
    </row>
    <row r="380" spans="2:4">
      <c r="B380" s="146"/>
      <c r="C380" s="142" t="s">
        <v>366</v>
      </c>
      <c r="D380" s="126"/>
    </row>
    <row r="381" spans="2:4">
      <c r="B381" s="146"/>
      <c r="C381" s="128" t="s">
        <v>367</v>
      </c>
      <c r="D381" s="123"/>
    </row>
    <row r="382" spans="2:4">
      <c r="B382" s="146"/>
      <c r="C382" s="142" t="s">
        <v>368</v>
      </c>
      <c r="D382" s="173" t="s">
        <v>369</v>
      </c>
    </row>
    <row r="383" spans="2:4" ht="17.25" thickBot="1">
      <c r="B383" s="146"/>
      <c r="C383" s="119" t="s">
        <v>370</v>
      </c>
      <c r="D383" s="174"/>
    </row>
    <row r="384" spans="2:4" ht="24.95" customHeight="1" thickBot="1">
      <c r="B384" s="138" t="s">
        <v>371</v>
      </c>
      <c r="C384" s="116"/>
      <c r="D384" s="139"/>
    </row>
    <row r="385" spans="2:4">
      <c r="B385" s="152" t="s">
        <v>356</v>
      </c>
      <c r="C385" s="175" t="s">
        <v>372</v>
      </c>
      <c r="D385" s="172" t="s">
        <v>373</v>
      </c>
    </row>
    <row r="386" spans="2:4">
      <c r="B386" s="170"/>
      <c r="C386" s="176" t="s">
        <v>374</v>
      </c>
      <c r="D386" s="126"/>
    </row>
    <row r="387" spans="2:4">
      <c r="B387" s="170"/>
      <c r="C387" s="176" t="s">
        <v>375</v>
      </c>
      <c r="D387" s="126"/>
    </row>
    <row r="388" spans="2:4">
      <c r="B388" s="170"/>
      <c r="C388" s="176" t="s">
        <v>376</v>
      </c>
      <c r="D388" s="126"/>
    </row>
    <row r="389" spans="2:4">
      <c r="B389" s="170"/>
      <c r="C389" s="176" t="s">
        <v>377</v>
      </c>
      <c r="D389" s="126"/>
    </row>
    <row r="390" spans="2:4">
      <c r="B390" s="170"/>
      <c r="C390" s="176" t="s">
        <v>378</v>
      </c>
      <c r="D390" s="126"/>
    </row>
    <row r="391" spans="2:4">
      <c r="B391" s="170"/>
      <c r="C391" s="176" t="s">
        <v>379</v>
      </c>
      <c r="D391" s="126"/>
    </row>
    <row r="392" spans="2:4">
      <c r="B392" s="170"/>
      <c r="C392" s="176" t="s">
        <v>380</v>
      </c>
      <c r="D392" s="126"/>
    </row>
    <row r="393" spans="2:4">
      <c r="B393" s="170"/>
      <c r="C393" s="176" t="s">
        <v>381</v>
      </c>
      <c r="D393" s="126"/>
    </row>
    <row r="394" spans="2:4">
      <c r="B394" s="170"/>
      <c r="C394" s="176" t="s">
        <v>382</v>
      </c>
      <c r="D394" s="126"/>
    </row>
    <row r="395" spans="2:4">
      <c r="B395" s="170"/>
      <c r="C395" s="176" t="s">
        <v>383</v>
      </c>
      <c r="D395" s="126"/>
    </row>
    <row r="396" spans="2:4">
      <c r="B396" s="170"/>
      <c r="C396" s="176" t="s">
        <v>384</v>
      </c>
      <c r="D396" s="126"/>
    </row>
    <row r="397" spans="2:4">
      <c r="B397" s="170"/>
      <c r="C397" s="176" t="s">
        <v>385</v>
      </c>
      <c r="D397" s="126"/>
    </row>
    <row r="398" spans="2:4" ht="17.25" thickBot="1">
      <c r="B398" s="170"/>
      <c r="C398" s="176" t="s">
        <v>386</v>
      </c>
      <c r="D398" s="177"/>
    </row>
    <row r="399" spans="2:4" ht="24.95" customHeight="1" thickBot="1">
      <c r="B399" s="138" t="s">
        <v>387</v>
      </c>
      <c r="C399" s="116"/>
      <c r="D399" s="139"/>
    </row>
    <row r="400" spans="2:4" ht="17.25" thickBot="1">
      <c r="B400" s="178" t="s">
        <v>356</v>
      </c>
      <c r="C400" s="179" t="s">
        <v>388</v>
      </c>
      <c r="D400" s="180" t="s">
        <v>365</v>
      </c>
    </row>
    <row r="401" spans="2:4" ht="24.95" customHeight="1" thickBot="1">
      <c r="B401" s="138" t="s">
        <v>389</v>
      </c>
      <c r="C401" s="116"/>
      <c r="D401" s="139"/>
    </row>
    <row r="402" spans="2:4">
      <c r="B402" s="181" t="s">
        <v>356</v>
      </c>
      <c r="C402" s="182" t="s">
        <v>390</v>
      </c>
      <c r="D402" s="172" t="s">
        <v>365</v>
      </c>
    </row>
    <row r="403" spans="2:4" ht="17.25" thickBot="1">
      <c r="B403" s="171"/>
      <c r="C403" s="122" t="s">
        <v>391</v>
      </c>
      <c r="D403" s="177"/>
    </row>
    <row r="404" spans="2:4" ht="50.25" thickBot="1">
      <c r="B404" s="181" t="s">
        <v>392</v>
      </c>
      <c r="C404" s="166" t="s">
        <v>393</v>
      </c>
      <c r="D404" s="131" t="s">
        <v>365</v>
      </c>
    </row>
    <row r="405" spans="2:4" ht="24.95" customHeight="1" thickBot="1">
      <c r="B405" s="138" t="s">
        <v>394</v>
      </c>
      <c r="C405" s="116"/>
      <c r="D405" s="139"/>
    </row>
    <row r="406" spans="2:4" ht="17.25" thickBot="1">
      <c r="B406" s="178" t="s">
        <v>395</v>
      </c>
      <c r="C406" s="179" t="s">
        <v>396</v>
      </c>
      <c r="D406" s="180" t="s">
        <v>365</v>
      </c>
    </row>
  </sheetData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>
    <outlinePr summaryBelow="0"/>
    <pageSetUpPr fitToPage="1"/>
  </sheetPr>
  <dimension ref="B1:H5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108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183"/>
      <c r="H1" s="7"/>
    </row>
    <row r="2" spans="2:8" ht="44.1" customHeight="1" thickBot="1">
      <c r="B2" s="10" t="s">
        <v>0</v>
      </c>
      <c r="C2" s="11"/>
      <c r="D2" s="11"/>
      <c r="E2" s="11"/>
      <c r="F2" s="11"/>
      <c r="G2" s="184"/>
      <c r="H2" s="13"/>
    </row>
    <row r="3" spans="2:8" ht="13.5" customHeight="1">
      <c r="B3" s="185"/>
      <c r="C3" s="185"/>
      <c r="D3" s="185"/>
      <c r="E3" s="185"/>
      <c r="F3" s="185"/>
      <c r="G3" s="186"/>
    </row>
    <row r="4" spans="2:8" ht="16.5" customHeight="1">
      <c r="B4" s="187" t="s">
        <v>397</v>
      </c>
      <c r="D4" s="5"/>
      <c r="E4" s="5"/>
      <c r="F4" s="5"/>
    </row>
    <row r="5" spans="2:8" ht="16.5" customHeight="1">
      <c r="B5" s="188" t="s">
        <v>398</v>
      </c>
      <c r="D5" s="5"/>
      <c r="E5" s="5"/>
      <c r="F5" s="5"/>
    </row>
    <row r="6" spans="2:8" ht="16.5" customHeight="1">
      <c r="B6" s="188" t="s">
        <v>399</v>
      </c>
      <c r="D6" s="5"/>
      <c r="E6" s="5"/>
      <c r="F6" s="5"/>
    </row>
    <row r="7" spans="2:8" ht="16.5" customHeight="1">
      <c r="B7" s="187"/>
      <c r="D7" s="5"/>
      <c r="E7" s="5"/>
      <c r="F7" s="5"/>
    </row>
    <row r="8" spans="2:8" ht="16.5" customHeight="1">
      <c r="B8" s="187" t="s">
        <v>400</v>
      </c>
      <c r="D8" s="5"/>
      <c r="E8" s="5"/>
      <c r="F8" s="5"/>
    </row>
    <row r="9" spans="2:8" ht="16.5" customHeight="1">
      <c r="B9" s="188" t="s">
        <v>401</v>
      </c>
      <c r="D9" s="5"/>
      <c r="E9" s="5"/>
      <c r="F9" s="5"/>
    </row>
    <row r="10" spans="2:8" ht="13.5" customHeight="1" thickBot="1">
      <c r="B10" s="189"/>
      <c r="C10" s="189"/>
      <c r="D10" s="189"/>
      <c r="E10" s="189"/>
      <c r="F10" s="189"/>
      <c r="G10" s="190"/>
    </row>
    <row r="11" spans="2:8" ht="20.25" customHeight="1" thickBot="1">
      <c r="B11" s="15" t="s">
        <v>8</v>
      </c>
      <c r="C11" s="16" t="s">
        <v>9</v>
      </c>
      <c r="D11" s="16" t="s">
        <v>10</v>
      </c>
      <c r="E11" s="16" t="s">
        <v>11</v>
      </c>
      <c r="F11" s="17" t="s">
        <v>12</v>
      </c>
      <c r="G11" s="18" t="s">
        <v>13</v>
      </c>
    </row>
    <row r="12" spans="2:8">
      <c r="B12" s="191" t="s">
        <v>402</v>
      </c>
      <c r="C12" s="192" t="s">
        <v>403</v>
      </c>
      <c r="D12" s="193" t="s">
        <v>404</v>
      </c>
      <c r="E12" s="194" t="s">
        <v>405</v>
      </c>
      <c r="F12" s="195" t="s">
        <v>406</v>
      </c>
      <c r="G12" s="196" t="s">
        <v>407</v>
      </c>
      <c r="H12" s="19"/>
    </row>
    <row r="13" spans="2:8">
      <c r="B13" s="197" t="s">
        <v>408</v>
      </c>
      <c r="C13" s="198" t="s">
        <v>409</v>
      </c>
      <c r="D13" s="199" t="s">
        <v>410</v>
      </c>
      <c r="E13" s="200" t="s">
        <v>411</v>
      </c>
      <c r="F13" s="201"/>
      <c r="G13" s="202"/>
      <c r="H13" s="19"/>
    </row>
    <row r="14" spans="2:8">
      <c r="B14" s="197" t="s">
        <v>393</v>
      </c>
      <c r="C14" s="198" t="s">
        <v>412</v>
      </c>
      <c r="D14" s="199" t="s">
        <v>413</v>
      </c>
      <c r="E14" s="200" t="s">
        <v>414</v>
      </c>
      <c r="F14" s="201"/>
      <c r="G14" s="202"/>
      <c r="H14" s="19"/>
    </row>
    <row r="15" spans="2:8">
      <c r="B15" s="197" t="s">
        <v>415</v>
      </c>
      <c r="C15" s="198" t="s">
        <v>416</v>
      </c>
      <c r="D15" s="199" t="s">
        <v>417</v>
      </c>
      <c r="E15" s="200" t="s">
        <v>419</v>
      </c>
      <c r="F15" s="201"/>
      <c r="G15" s="202" t="s">
        <v>420</v>
      </c>
      <c r="H15" s="19"/>
    </row>
    <row r="16" spans="2:8" ht="30">
      <c r="B16" s="197" t="s">
        <v>421</v>
      </c>
      <c r="C16" s="198" t="s">
        <v>422</v>
      </c>
      <c r="D16" s="199" t="s">
        <v>423</v>
      </c>
      <c r="E16" s="200" t="s">
        <v>405</v>
      </c>
      <c r="F16" s="201"/>
      <c r="G16" s="202" t="s">
        <v>424</v>
      </c>
      <c r="H16" s="19"/>
    </row>
    <row r="17" spans="2:8" ht="30">
      <c r="B17" s="197" t="s">
        <v>263</v>
      </c>
      <c r="C17" s="198" t="s">
        <v>425</v>
      </c>
      <c r="D17" s="199" t="s">
        <v>426</v>
      </c>
      <c r="E17" s="200" t="s">
        <v>427</v>
      </c>
      <c r="F17" s="201"/>
      <c r="G17" s="202" t="s">
        <v>428</v>
      </c>
      <c r="H17" s="19"/>
    </row>
    <row r="18" spans="2:8" ht="30">
      <c r="B18" s="197" t="s">
        <v>244</v>
      </c>
      <c r="C18" s="198" t="s">
        <v>429</v>
      </c>
      <c r="D18" s="199" t="s">
        <v>430</v>
      </c>
      <c r="E18" s="200" t="s">
        <v>427</v>
      </c>
      <c r="F18" s="201"/>
      <c r="G18" s="202" t="s">
        <v>431</v>
      </c>
      <c r="H18" s="19"/>
    </row>
    <row r="19" spans="2:8">
      <c r="B19" s="197" t="s">
        <v>432</v>
      </c>
      <c r="C19" s="198" t="s">
        <v>433</v>
      </c>
      <c r="D19" s="199" t="s">
        <v>434</v>
      </c>
      <c r="E19" s="200" t="s">
        <v>411</v>
      </c>
      <c r="F19" s="201"/>
      <c r="G19" s="202"/>
      <c r="H19" s="19"/>
    </row>
    <row r="20" spans="2:8">
      <c r="B20" s="197" t="s">
        <v>435</v>
      </c>
      <c r="C20" s="198" t="s">
        <v>436</v>
      </c>
      <c r="D20" s="199" t="s">
        <v>437</v>
      </c>
      <c r="E20" s="200" t="s">
        <v>411</v>
      </c>
      <c r="F20" s="201"/>
      <c r="G20" s="202"/>
      <c r="H20" s="19"/>
    </row>
    <row r="21" spans="2:8">
      <c r="B21" s="197" t="s">
        <v>438</v>
      </c>
      <c r="C21" s="198" t="s">
        <v>439</v>
      </c>
      <c r="D21" s="199" t="s">
        <v>440</v>
      </c>
      <c r="E21" s="200" t="s">
        <v>411</v>
      </c>
      <c r="F21" s="201"/>
      <c r="G21" s="202"/>
      <c r="H21" s="19"/>
    </row>
    <row r="22" spans="2:8">
      <c r="B22" s="197" t="s">
        <v>441</v>
      </c>
      <c r="C22" s="198" t="s">
        <v>442</v>
      </c>
      <c r="D22" s="199" t="s">
        <v>440</v>
      </c>
      <c r="E22" s="200" t="s">
        <v>411</v>
      </c>
      <c r="F22" s="201"/>
      <c r="G22" s="202"/>
      <c r="H22" s="19"/>
    </row>
    <row r="23" spans="2:8" ht="33">
      <c r="B23" s="203" t="s">
        <v>245</v>
      </c>
      <c r="C23" s="204" t="s">
        <v>443</v>
      </c>
      <c r="D23" s="199" t="s">
        <v>434</v>
      </c>
      <c r="E23" s="200" t="s">
        <v>419</v>
      </c>
      <c r="F23" s="201"/>
      <c r="G23" s="202" t="s">
        <v>444</v>
      </c>
      <c r="H23" s="19"/>
    </row>
    <row r="24" spans="2:8" ht="45">
      <c r="B24" s="197" t="s">
        <v>445</v>
      </c>
      <c r="C24" s="204" t="s">
        <v>446</v>
      </c>
      <c r="D24" s="199" t="s">
        <v>434</v>
      </c>
      <c r="E24" s="200" t="s">
        <v>419</v>
      </c>
      <c r="F24" s="201"/>
      <c r="G24" s="202" t="s">
        <v>447</v>
      </c>
      <c r="H24" s="19"/>
    </row>
    <row r="25" spans="2:8" ht="33">
      <c r="B25" s="203" t="s">
        <v>246</v>
      </c>
      <c r="C25" s="204" t="s">
        <v>448</v>
      </c>
      <c r="D25" s="199" t="s">
        <v>449</v>
      </c>
      <c r="E25" s="200" t="s">
        <v>419</v>
      </c>
      <c r="F25" s="201"/>
      <c r="G25" s="202"/>
      <c r="H25" s="19"/>
    </row>
    <row r="26" spans="2:8">
      <c r="B26" s="197" t="s">
        <v>450</v>
      </c>
      <c r="C26" s="204" t="s">
        <v>451</v>
      </c>
      <c r="D26" s="199" t="s">
        <v>449</v>
      </c>
      <c r="E26" s="200" t="s">
        <v>419</v>
      </c>
      <c r="F26" s="201"/>
      <c r="G26" s="202" t="s">
        <v>452</v>
      </c>
      <c r="H26" s="19"/>
    </row>
    <row r="27" spans="2:8" ht="33">
      <c r="B27" s="203" t="s">
        <v>247</v>
      </c>
      <c r="C27" s="204" t="s">
        <v>453</v>
      </c>
      <c r="D27" s="199" t="s">
        <v>454</v>
      </c>
      <c r="E27" s="200" t="s">
        <v>419</v>
      </c>
      <c r="F27" s="201"/>
      <c r="G27" s="202" t="s">
        <v>455</v>
      </c>
      <c r="H27" s="19"/>
    </row>
    <row r="28" spans="2:8" ht="30.75" thickBot="1">
      <c r="B28" s="197" t="s">
        <v>456</v>
      </c>
      <c r="C28" s="204" t="s">
        <v>457</v>
      </c>
      <c r="D28" s="199" t="s">
        <v>454</v>
      </c>
      <c r="E28" s="200" t="s">
        <v>419</v>
      </c>
      <c r="F28" s="201"/>
      <c r="G28" s="202" t="s">
        <v>458</v>
      </c>
      <c r="H28" s="19"/>
    </row>
    <row r="29" spans="2:8">
      <c r="B29" s="205" t="s">
        <v>459</v>
      </c>
      <c r="C29" s="206"/>
      <c r="D29" s="206"/>
      <c r="E29" s="206"/>
      <c r="F29" s="206"/>
      <c r="G29" s="207"/>
      <c r="H29" s="19"/>
    </row>
    <row r="30" spans="2:8" ht="17.25" thickBot="1">
      <c r="B30" s="208" t="s">
        <v>460</v>
      </c>
      <c r="C30" s="209"/>
      <c r="D30" s="209"/>
      <c r="E30" s="209"/>
      <c r="F30" s="209"/>
      <c r="G30" s="210"/>
      <c r="H30" s="19"/>
    </row>
    <row r="31" spans="2:8" ht="30">
      <c r="B31" s="197" t="s">
        <v>461</v>
      </c>
      <c r="C31" s="204" t="s">
        <v>462</v>
      </c>
      <c r="D31" s="199" t="s">
        <v>434</v>
      </c>
      <c r="E31" s="200" t="s">
        <v>419</v>
      </c>
      <c r="F31" s="201"/>
      <c r="G31" s="202" t="s">
        <v>463</v>
      </c>
      <c r="H31" s="19"/>
    </row>
    <row r="32" spans="2:8">
      <c r="B32" s="197" t="s">
        <v>464</v>
      </c>
      <c r="C32" s="204" t="s">
        <v>465</v>
      </c>
      <c r="D32" s="199" t="s">
        <v>449</v>
      </c>
      <c r="E32" s="200" t="s">
        <v>419</v>
      </c>
      <c r="F32" s="201"/>
      <c r="G32" s="202"/>
      <c r="H32" s="19"/>
    </row>
    <row r="33" spans="2:8">
      <c r="B33" s="197" t="s">
        <v>466</v>
      </c>
      <c r="C33" s="204" t="s">
        <v>467</v>
      </c>
      <c r="D33" s="199" t="s">
        <v>454</v>
      </c>
      <c r="E33" s="200" t="s">
        <v>419</v>
      </c>
      <c r="F33" s="201"/>
      <c r="G33" s="202" t="s">
        <v>468</v>
      </c>
      <c r="H33" s="19"/>
    </row>
    <row r="34" spans="2:8" ht="30">
      <c r="B34" s="197" t="s">
        <v>469</v>
      </c>
      <c r="C34" s="204" t="s">
        <v>470</v>
      </c>
      <c r="D34" s="199" t="s">
        <v>434</v>
      </c>
      <c r="E34" s="200" t="s">
        <v>419</v>
      </c>
      <c r="F34" s="201"/>
      <c r="G34" s="202" t="s">
        <v>463</v>
      </c>
      <c r="H34" s="19"/>
    </row>
    <row r="35" spans="2:8">
      <c r="B35" s="197" t="s">
        <v>471</v>
      </c>
      <c r="C35" s="204" t="s">
        <v>472</v>
      </c>
      <c r="D35" s="199" t="s">
        <v>449</v>
      </c>
      <c r="E35" s="200" t="s">
        <v>419</v>
      </c>
      <c r="F35" s="201"/>
      <c r="G35" s="202"/>
      <c r="H35" s="19"/>
    </row>
    <row r="36" spans="2:8">
      <c r="B36" s="197" t="s">
        <v>473</v>
      </c>
      <c r="C36" s="204" t="s">
        <v>474</v>
      </c>
      <c r="D36" s="199" t="s">
        <v>454</v>
      </c>
      <c r="E36" s="200" t="s">
        <v>419</v>
      </c>
      <c r="F36" s="201"/>
      <c r="G36" s="202" t="s">
        <v>468</v>
      </c>
      <c r="H36" s="19"/>
    </row>
    <row r="37" spans="2:8" ht="30">
      <c r="B37" s="197" t="s">
        <v>475</v>
      </c>
      <c r="C37" s="204" t="s">
        <v>476</v>
      </c>
      <c r="D37" s="199" t="s">
        <v>434</v>
      </c>
      <c r="E37" s="200" t="s">
        <v>419</v>
      </c>
      <c r="F37" s="201"/>
      <c r="G37" s="202" t="s">
        <v>463</v>
      </c>
      <c r="H37" s="19"/>
    </row>
    <row r="38" spans="2:8">
      <c r="B38" s="197" t="s">
        <v>477</v>
      </c>
      <c r="C38" s="204" t="s">
        <v>478</v>
      </c>
      <c r="D38" s="199" t="s">
        <v>449</v>
      </c>
      <c r="E38" s="200" t="s">
        <v>419</v>
      </c>
      <c r="F38" s="201"/>
      <c r="G38" s="202"/>
      <c r="H38" s="19"/>
    </row>
    <row r="39" spans="2:8">
      <c r="B39" s="197" t="s">
        <v>479</v>
      </c>
      <c r="C39" s="204" t="s">
        <v>480</v>
      </c>
      <c r="D39" s="199" t="s">
        <v>454</v>
      </c>
      <c r="E39" s="200" t="s">
        <v>419</v>
      </c>
      <c r="F39" s="201"/>
      <c r="G39" s="202" t="s">
        <v>468</v>
      </c>
      <c r="H39" s="19"/>
    </row>
    <row r="40" spans="2:8" ht="30">
      <c r="B40" s="197" t="s">
        <v>481</v>
      </c>
      <c r="C40" s="204" t="s">
        <v>482</v>
      </c>
      <c r="D40" s="199" t="s">
        <v>434</v>
      </c>
      <c r="E40" s="200" t="s">
        <v>419</v>
      </c>
      <c r="F40" s="201"/>
      <c r="G40" s="202" t="s">
        <v>463</v>
      </c>
      <c r="H40" s="19"/>
    </row>
    <row r="41" spans="2:8">
      <c r="B41" s="197" t="s">
        <v>483</v>
      </c>
      <c r="C41" s="204" t="s">
        <v>484</v>
      </c>
      <c r="D41" s="199" t="s">
        <v>449</v>
      </c>
      <c r="E41" s="200" t="s">
        <v>419</v>
      </c>
      <c r="F41" s="201"/>
      <c r="G41" s="202"/>
      <c r="H41" s="19"/>
    </row>
    <row r="42" spans="2:8">
      <c r="B42" s="197" t="s">
        <v>485</v>
      </c>
      <c r="C42" s="204" t="s">
        <v>486</v>
      </c>
      <c r="D42" s="199" t="s">
        <v>454</v>
      </c>
      <c r="E42" s="200" t="s">
        <v>419</v>
      </c>
      <c r="F42" s="201"/>
      <c r="G42" s="202" t="s">
        <v>468</v>
      </c>
      <c r="H42" s="19"/>
    </row>
    <row r="43" spans="2:8" ht="30">
      <c r="B43" s="197" t="s">
        <v>487</v>
      </c>
      <c r="C43" s="204" t="s">
        <v>488</v>
      </c>
      <c r="D43" s="199" t="s">
        <v>434</v>
      </c>
      <c r="E43" s="200" t="s">
        <v>419</v>
      </c>
      <c r="F43" s="201"/>
      <c r="G43" s="202" t="s">
        <v>463</v>
      </c>
      <c r="H43" s="19"/>
    </row>
    <row r="44" spans="2:8">
      <c r="B44" s="197" t="s">
        <v>489</v>
      </c>
      <c r="C44" s="204" t="s">
        <v>490</v>
      </c>
      <c r="D44" s="199" t="s">
        <v>449</v>
      </c>
      <c r="E44" s="200" t="s">
        <v>419</v>
      </c>
      <c r="F44" s="201"/>
      <c r="G44" s="202"/>
      <c r="H44" s="19"/>
    </row>
    <row r="45" spans="2:8">
      <c r="B45" s="197" t="s">
        <v>491</v>
      </c>
      <c r="C45" s="204" t="s">
        <v>492</v>
      </c>
      <c r="D45" s="199" t="s">
        <v>454</v>
      </c>
      <c r="E45" s="200" t="s">
        <v>419</v>
      </c>
      <c r="F45" s="201"/>
      <c r="G45" s="202" t="s">
        <v>468</v>
      </c>
      <c r="H45" s="19"/>
    </row>
    <row r="46" spans="2:8">
      <c r="B46" s="211"/>
      <c r="C46" s="212"/>
      <c r="D46" s="213"/>
      <c r="E46" s="214"/>
      <c r="F46" s="214"/>
      <c r="G46" s="215"/>
      <c r="H46" s="19"/>
    </row>
    <row r="47" spans="2:8">
      <c r="B47" s="197" t="s">
        <v>248</v>
      </c>
      <c r="C47" s="204" t="s">
        <v>493</v>
      </c>
      <c r="D47" s="199" t="s">
        <v>417</v>
      </c>
      <c r="E47" s="200" t="s">
        <v>419</v>
      </c>
      <c r="F47" s="201"/>
      <c r="G47" s="202" t="s">
        <v>494</v>
      </c>
      <c r="H47" s="19"/>
    </row>
    <row r="48" spans="2:8">
      <c r="B48" s="197" t="s">
        <v>249</v>
      </c>
      <c r="C48" s="204" t="s">
        <v>495</v>
      </c>
      <c r="D48" s="199" t="s">
        <v>417</v>
      </c>
      <c r="E48" s="200" t="s">
        <v>419</v>
      </c>
      <c r="F48" s="201"/>
      <c r="G48" s="202" t="s">
        <v>496</v>
      </c>
      <c r="H48" s="19"/>
    </row>
    <row r="49" spans="2:8" ht="17.25" thickBot="1">
      <c r="B49" s="216" t="s">
        <v>497</v>
      </c>
      <c r="C49" s="204" t="s">
        <v>498</v>
      </c>
      <c r="D49" s="199" t="s">
        <v>417</v>
      </c>
      <c r="E49" s="200" t="s">
        <v>419</v>
      </c>
      <c r="F49" s="201"/>
      <c r="G49" s="202" t="s">
        <v>499</v>
      </c>
      <c r="H49" s="19"/>
    </row>
    <row r="50" spans="2:8" ht="20.100000000000001" customHeight="1">
      <c r="B50" s="37"/>
      <c r="C50" s="37"/>
      <c r="D50" s="38"/>
      <c r="E50" s="39"/>
      <c r="F50" s="39"/>
      <c r="G50" s="217"/>
      <c r="H50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421</v>
      </c>
      <c r="C5" s="219" t="s">
        <v>500</v>
      </c>
      <c r="D5" s="220" t="s">
        <v>423</v>
      </c>
      <c r="E5" s="221" t="s">
        <v>405</v>
      </c>
      <c r="F5" s="222" t="s">
        <v>406</v>
      </c>
      <c r="G5" s="223" t="s">
        <v>501</v>
      </c>
      <c r="H5" s="19"/>
    </row>
    <row r="6" spans="2:8">
      <c r="B6" s="197" t="s">
        <v>502</v>
      </c>
      <c r="C6" s="224" t="s">
        <v>503</v>
      </c>
      <c r="D6" s="225" t="s">
        <v>504</v>
      </c>
      <c r="E6" s="226" t="s">
        <v>411</v>
      </c>
      <c r="F6" s="227"/>
      <c r="G6" s="30"/>
      <c r="H6" s="19"/>
    </row>
    <row r="7" spans="2:8" ht="17.25" thickBot="1">
      <c r="B7" s="197" t="s">
        <v>505</v>
      </c>
      <c r="C7" s="224" t="s">
        <v>506</v>
      </c>
      <c r="D7" s="225" t="s">
        <v>507</v>
      </c>
      <c r="E7" s="226" t="s">
        <v>427</v>
      </c>
      <c r="F7" s="227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508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509</v>
      </c>
      <c r="C5" s="228" t="s">
        <v>510</v>
      </c>
      <c r="D5" s="220" t="s">
        <v>511</v>
      </c>
      <c r="E5" s="221" t="s">
        <v>512</v>
      </c>
      <c r="F5" s="222" t="s">
        <v>406</v>
      </c>
      <c r="G5" s="223" t="s">
        <v>501</v>
      </c>
      <c r="H5" s="19"/>
    </row>
    <row r="6" spans="2:8">
      <c r="B6" s="197" t="s">
        <v>513</v>
      </c>
      <c r="C6" s="229" t="s">
        <v>514</v>
      </c>
      <c r="D6" s="225" t="s">
        <v>515</v>
      </c>
      <c r="E6" s="226" t="s">
        <v>516</v>
      </c>
      <c r="F6" s="227"/>
      <c r="G6" s="30"/>
      <c r="H6" s="19"/>
    </row>
    <row r="7" spans="2:8" ht="17.25" thickBot="1">
      <c r="B7" s="197" t="s">
        <v>517</v>
      </c>
      <c r="C7" s="229" t="s">
        <v>518</v>
      </c>
      <c r="D7" s="225" t="s">
        <v>413</v>
      </c>
      <c r="E7" s="226" t="s">
        <v>519</v>
      </c>
      <c r="F7" s="227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520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521</v>
      </c>
      <c r="C5" s="228" t="s">
        <v>522</v>
      </c>
      <c r="D5" s="220" t="s">
        <v>511</v>
      </c>
      <c r="E5" s="221" t="s">
        <v>512</v>
      </c>
      <c r="F5" s="222" t="s">
        <v>406</v>
      </c>
      <c r="G5" s="223" t="s">
        <v>501</v>
      </c>
      <c r="H5" s="19"/>
    </row>
    <row r="6" spans="2:8">
      <c r="B6" s="197" t="s">
        <v>523</v>
      </c>
      <c r="C6" s="229" t="s">
        <v>524</v>
      </c>
      <c r="D6" s="225" t="s">
        <v>515</v>
      </c>
      <c r="E6" s="226" t="s">
        <v>516</v>
      </c>
      <c r="F6" s="227"/>
      <c r="G6" s="30"/>
      <c r="H6" s="19"/>
    </row>
    <row r="7" spans="2:8" ht="17.25" thickBot="1">
      <c r="B7" s="197" t="s">
        <v>517</v>
      </c>
      <c r="C7" s="229" t="s">
        <v>525</v>
      </c>
      <c r="D7" s="225" t="s">
        <v>413</v>
      </c>
      <c r="E7" s="226" t="s">
        <v>519</v>
      </c>
      <c r="F7" s="227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526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18" t="s">
        <v>527</v>
      </c>
      <c r="C5" s="219" t="s">
        <v>528</v>
      </c>
      <c r="D5" s="220" t="s">
        <v>529</v>
      </c>
      <c r="E5" s="221" t="s">
        <v>512</v>
      </c>
      <c r="F5" s="222" t="s">
        <v>406</v>
      </c>
      <c r="G5" s="223" t="s">
        <v>501</v>
      </c>
      <c r="H5" s="19"/>
    </row>
    <row r="6" spans="2:8">
      <c r="B6" s="197" t="s">
        <v>530</v>
      </c>
      <c r="C6" s="224" t="s">
        <v>531</v>
      </c>
      <c r="D6" s="225" t="s">
        <v>504</v>
      </c>
      <c r="E6" s="226" t="s">
        <v>532</v>
      </c>
      <c r="F6" s="227"/>
      <c r="G6" s="230"/>
      <c r="H6" s="19"/>
    </row>
    <row r="7" spans="2:8">
      <c r="B7" s="197" t="s">
        <v>505</v>
      </c>
      <c r="C7" s="224" t="s">
        <v>533</v>
      </c>
      <c r="D7" s="225" t="s">
        <v>507</v>
      </c>
      <c r="E7" s="226" t="s">
        <v>534</v>
      </c>
      <c r="F7" s="227"/>
      <c r="G7" s="231"/>
      <c r="H7" s="19"/>
    </row>
    <row r="8" spans="2:8">
      <c r="B8" s="197" t="s">
        <v>535</v>
      </c>
      <c r="C8" s="224" t="s">
        <v>536</v>
      </c>
      <c r="D8" s="225" t="s">
        <v>537</v>
      </c>
      <c r="E8" s="226" t="s">
        <v>532</v>
      </c>
      <c r="F8" s="227"/>
      <c r="G8" s="232" t="s">
        <v>538</v>
      </c>
      <c r="H8" s="19"/>
    </row>
    <row r="9" spans="2:8" ht="17.25" thickBot="1">
      <c r="B9" s="197" t="s">
        <v>539</v>
      </c>
      <c r="C9" s="224" t="s">
        <v>540</v>
      </c>
      <c r="D9" s="225" t="s">
        <v>537</v>
      </c>
      <c r="E9" s="226" t="s">
        <v>411</v>
      </c>
      <c r="F9" s="227"/>
      <c r="G9" s="233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outlinePr summaryBelow="0"/>
    <pageSetUpPr fitToPage="1"/>
  </sheetPr>
  <dimension ref="B1:H7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541</v>
      </c>
      <c r="C2" s="11"/>
      <c r="D2" s="11"/>
      <c r="E2" s="11"/>
      <c r="F2" s="11"/>
      <c r="G2" s="12"/>
      <c r="H2" s="13"/>
    </row>
    <row r="3" spans="2:8" ht="13.5" customHeight="1">
      <c r="B3" s="185"/>
      <c r="C3" s="185"/>
      <c r="D3" s="185"/>
      <c r="E3" s="185"/>
      <c r="F3" s="185"/>
      <c r="G3" s="185"/>
    </row>
    <row r="4" spans="2:8" ht="13.5" customHeight="1">
      <c r="D4" s="5"/>
      <c r="E4" s="5"/>
      <c r="F4" s="5"/>
      <c r="G4" s="234" t="s">
        <v>542</v>
      </c>
    </row>
    <row r="5" spans="2:8" ht="13.5" customHeight="1" thickBot="1">
      <c r="B5" s="189"/>
      <c r="C5" s="189"/>
      <c r="D5" s="189"/>
      <c r="E5" s="189"/>
      <c r="F5" s="189"/>
      <c r="G5" s="189"/>
    </row>
    <row r="6" spans="2:8" ht="20.25" customHeight="1" thickBot="1">
      <c r="B6" s="15" t="s">
        <v>8</v>
      </c>
      <c r="C6" s="16" t="s">
        <v>9</v>
      </c>
      <c r="D6" s="16" t="s">
        <v>10</v>
      </c>
      <c r="E6" s="16" t="s">
        <v>11</v>
      </c>
      <c r="F6" s="17" t="s">
        <v>12</v>
      </c>
      <c r="G6" s="18" t="s">
        <v>13</v>
      </c>
    </row>
    <row r="7" spans="2:8">
      <c r="B7" s="20" t="s">
        <v>543</v>
      </c>
      <c r="C7" s="21" t="s">
        <v>544</v>
      </c>
      <c r="D7" s="22" t="s">
        <v>529</v>
      </c>
      <c r="E7" s="23" t="s">
        <v>519</v>
      </c>
      <c r="F7" s="24" t="s">
        <v>406</v>
      </c>
      <c r="G7" s="25" t="s">
        <v>545</v>
      </c>
      <c r="H7" s="19"/>
    </row>
    <row r="8" spans="2:8">
      <c r="B8" s="26" t="s">
        <v>546</v>
      </c>
      <c r="C8" s="27" t="s">
        <v>547</v>
      </c>
      <c r="D8" s="28" t="s">
        <v>410</v>
      </c>
      <c r="E8" s="4" t="s">
        <v>411</v>
      </c>
      <c r="F8" s="29"/>
      <c r="G8" s="30"/>
      <c r="H8" s="19"/>
    </row>
    <row r="9" spans="2:8" ht="39.75" customHeight="1">
      <c r="B9" s="26" t="s">
        <v>548</v>
      </c>
      <c r="C9" s="235" t="s">
        <v>549</v>
      </c>
      <c r="D9" s="28" t="s">
        <v>550</v>
      </c>
      <c r="E9" s="4" t="s">
        <v>519</v>
      </c>
      <c r="F9" s="29"/>
      <c r="G9" s="416" t="s">
        <v>551</v>
      </c>
      <c r="H9" s="19"/>
    </row>
    <row r="10" spans="2:8" ht="39.75" customHeight="1">
      <c r="B10" s="236" t="s">
        <v>552</v>
      </c>
      <c r="C10" s="237" t="s">
        <v>552</v>
      </c>
      <c r="D10" s="237" t="s">
        <v>552</v>
      </c>
      <c r="E10" s="237" t="s">
        <v>552</v>
      </c>
      <c r="F10" s="29"/>
      <c r="G10" s="417"/>
      <c r="H10" s="19"/>
    </row>
    <row r="11" spans="2:8" ht="39.75" customHeight="1">
      <c r="B11" s="26" t="s">
        <v>553</v>
      </c>
      <c r="C11" s="235" t="s">
        <v>554</v>
      </c>
      <c r="D11" s="28" t="s">
        <v>550</v>
      </c>
      <c r="E11" s="4" t="s">
        <v>519</v>
      </c>
      <c r="F11" s="29"/>
      <c r="G11" s="418"/>
      <c r="H11" s="19"/>
    </row>
    <row r="12" spans="2:8" ht="24" customHeight="1">
      <c r="B12" s="26" t="s">
        <v>555</v>
      </c>
      <c r="C12" s="235" t="s">
        <v>556</v>
      </c>
      <c r="D12" s="28" t="s">
        <v>410</v>
      </c>
      <c r="E12" s="4" t="s">
        <v>411</v>
      </c>
      <c r="F12" s="29"/>
      <c r="G12" s="416" t="s">
        <v>557</v>
      </c>
      <c r="H12" s="19"/>
    </row>
    <row r="13" spans="2:8" ht="24" customHeight="1">
      <c r="B13" s="236" t="s">
        <v>552</v>
      </c>
      <c r="C13" s="237" t="s">
        <v>552</v>
      </c>
      <c r="D13" s="237" t="s">
        <v>552</v>
      </c>
      <c r="E13" s="237" t="s">
        <v>552</v>
      </c>
      <c r="F13" s="29"/>
      <c r="G13" s="417"/>
      <c r="H13" s="19"/>
    </row>
    <row r="14" spans="2:8" ht="24" customHeight="1">
      <c r="B14" s="26" t="s">
        <v>558</v>
      </c>
      <c r="C14" s="235" t="s">
        <v>559</v>
      </c>
      <c r="D14" s="28" t="s">
        <v>410</v>
      </c>
      <c r="E14" s="4" t="s">
        <v>411</v>
      </c>
      <c r="F14" s="29"/>
      <c r="G14" s="418"/>
      <c r="H14" s="19"/>
    </row>
    <row r="15" spans="2:8" ht="30.75" thickBot="1">
      <c r="B15" s="31" t="s">
        <v>560</v>
      </c>
      <c r="C15" s="32" t="s">
        <v>561</v>
      </c>
      <c r="D15" s="33" t="s">
        <v>550</v>
      </c>
      <c r="E15" s="34" t="s">
        <v>519</v>
      </c>
      <c r="F15" s="35"/>
      <c r="G15" s="36" t="s">
        <v>562</v>
      </c>
      <c r="H15" s="19"/>
    </row>
    <row r="16" spans="2:8" ht="17.25" thickBot="1">
      <c r="B16" s="238"/>
      <c r="C16" s="239"/>
      <c r="D16" s="240"/>
      <c r="E16" s="241"/>
      <c r="F16" s="241"/>
      <c r="G16" s="242"/>
      <c r="H16" s="243"/>
    </row>
    <row r="17" spans="2:8">
      <c r="B17" s="244" t="s">
        <v>563</v>
      </c>
      <c r="C17" s="245"/>
      <c r="D17" s="246"/>
      <c r="E17" s="40"/>
      <c r="F17" s="40"/>
      <c r="G17" s="247"/>
      <c r="H17" s="19"/>
    </row>
    <row r="18" spans="2:8">
      <c r="B18" s="419" t="s">
        <v>564</v>
      </c>
      <c r="C18" s="420"/>
      <c r="D18" s="420"/>
      <c r="E18" s="420"/>
      <c r="F18" s="420"/>
      <c r="G18" s="421"/>
      <c r="H18" s="19"/>
    </row>
    <row r="19" spans="2:8">
      <c r="B19" s="419"/>
      <c r="C19" s="420"/>
      <c r="D19" s="420"/>
      <c r="E19" s="420"/>
      <c r="F19" s="420"/>
      <c r="G19" s="421"/>
      <c r="H19" s="19"/>
    </row>
    <row r="20" spans="2:8">
      <c r="B20" s="419"/>
      <c r="C20" s="420"/>
      <c r="D20" s="420"/>
      <c r="E20" s="420"/>
      <c r="F20" s="420"/>
      <c r="G20" s="421"/>
      <c r="H20" s="19"/>
    </row>
    <row r="21" spans="2:8">
      <c r="B21" s="419"/>
      <c r="C21" s="420"/>
      <c r="D21" s="420"/>
      <c r="E21" s="420"/>
      <c r="F21" s="420"/>
      <c r="G21" s="421"/>
      <c r="H21" s="19"/>
    </row>
    <row r="22" spans="2:8">
      <c r="B22" s="419"/>
      <c r="C22" s="420"/>
      <c r="D22" s="420"/>
      <c r="E22" s="420"/>
      <c r="F22" s="420"/>
      <c r="G22" s="421"/>
      <c r="H22" s="19"/>
    </row>
    <row r="23" spans="2:8">
      <c r="B23" s="419"/>
      <c r="C23" s="420"/>
      <c r="D23" s="420"/>
      <c r="E23" s="420"/>
      <c r="F23" s="420"/>
      <c r="G23" s="421"/>
      <c r="H23" s="19"/>
    </row>
    <row r="24" spans="2:8">
      <c r="B24" s="419"/>
      <c r="C24" s="420"/>
      <c r="D24" s="420"/>
      <c r="E24" s="420"/>
      <c r="F24" s="420"/>
      <c r="G24" s="421"/>
      <c r="H24" s="19"/>
    </row>
    <row r="25" spans="2:8">
      <c r="B25" s="419"/>
      <c r="C25" s="420"/>
      <c r="D25" s="420"/>
      <c r="E25" s="420"/>
      <c r="F25" s="420"/>
      <c r="G25" s="421"/>
      <c r="H25" s="19"/>
    </row>
    <row r="26" spans="2:8">
      <c r="B26" s="419"/>
      <c r="C26" s="420"/>
      <c r="D26" s="420"/>
      <c r="E26" s="420"/>
      <c r="F26" s="420"/>
      <c r="G26" s="421"/>
      <c r="H26" s="19"/>
    </row>
    <row r="27" spans="2:8">
      <c r="B27" s="419"/>
      <c r="C27" s="420"/>
      <c r="D27" s="420"/>
      <c r="E27" s="420"/>
      <c r="F27" s="420"/>
      <c r="G27" s="421"/>
      <c r="H27" s="19"/>
    </row>
    <row r="28" spans="2:8">
      <c r="B28" s="419"/>
      <c r="C28" s="420"/>
      <c r="D28" s="420"/>
      <c r="E28" s="420"/>
      <c r="F28" s="420"/>
      <c r="G28" s="421"/>
      <c r="H28" s="19"/>
    </row>
    <row r="29" spans="2:8">
      <c r="B29" s="419"/>
      <c r="C29" s="420"/>
      <c r="D29" s="420"/>
      <c r="E29" s="420"/>
      <c r="F29" s="420"/>
      <c r="G29" s="421"/>
      <c r="H29" s="19"/>
    </row>
    <row r="30" spans="2:8" ht="17.25" thickBot="1">
      <c r="B30" s="422"/>
      <c r="C30" s="423"/>
      <c r="D30" s="423"/>
      <c r="E30" s="423"/>
      <c r="F30" s="423"/>
      <c r="G30" s="424"/>
      <c r="H30" s="19"/>
    </row>
    <row r="31" spans="2:8" ht="17.25" thickBot="1">
      <c r="B31" s="238"/>
      <c r="C31" s="239"/>
      <c r="D31" s="240"/>
      <c r="E31" s="241"/>
      <c r="F31" s="241"/>
      <c r="G31" s="248"/>
      <c r="H31" s="243"/>
    </row>
    <row r="32" spans="2:8">
      <c r="B32" s="249" t="s">
        <v>565</v>
      </c>
      <c r="C32" s="245"/>
      <c r="D32" s="246"/>
      <c r="E32" s="40"/>
      <c r="F32" s="40"/>
      <c r="G32" s="250"/>
      <c r="H32" s="19"/>
    </row>
    <row r="33" spans="2:8">
      <c r="B33" s="412" t="s">
        <v>566</v>
      </c>
      <c r="C33" s="413"/>
      <c r="D33" s="413"/>
      <c r="E33" s="413"/>
      <c r="F33" s="413"/>
      <c r="G33" s="252"/>
      <c r="H33" s="19"/>
    </row>
    <row r="34" spans="2:8">
      <c r="B34" s="412" t="s">
        <v>567</v>
      </c>
      <c r="C34" s="413"/>
      <c r="D34" s="413"/>
      <c r="E34" s="413"/>
      <c r="F34" s="413"/>
      <c r="G34" s="252"/>
      <c r="H34" s="19"/>
    </row>
    <row r="35" spans="2:8">
      <c r="B35" s="412"/>
      <c r="C35" s="413"/>
      <c r="D35" s="413"/>
      <c r="E35" s="413"/>
      <c r="F35" s="413"/>
      <c r="G35" s="252"/>
      <c r="H35" s="19"/>
    </row>
    <row r="36" spans="2:8">
      <c r="B36" s="253" t="s">
        <v>568</v>
      </c>
      <c r="C36" s="251"/>
      <c r="D36" s="251"/>
      <c r="E36" s="254" t="s">
        <v>569</v>
      </c>
      <c r="F36" s="254"/>
      <c r="G36" s="252"/>
      <c r="H36" s="19"/>
    </row>
    <row r="37" spans="2:8">
      <c r="B37" s="255"/>
      <c r="C37" s="251"/>
      <c r="D37" s="251"/>
      <c r="E37" s="251"/>
      <c r="F37" s="251"/>
      <c r="G37" s="252"/>
      <c r="H37" s="19"/>
    </row>
    <row r="38" spans="2:8">
      <c r="B38" s="255"/>
      <c r="C38" s="251"/>
      <c r="D38" s="251"/>
      <c r="E38" s="251"/>
      <c r="F38" s="251"/>
      <c r="G38" s="252"/>
      <c r="H38" s="19"/>
    </row>
    <row r="39" spans="2:8">
      <c r="B39" s="255"/>
      <c r="C39" s="251"/>
      <c r="D39" s="251"/>
      <c r="E39" s="251"/>
      <c r="F39" s="251"/>
      <c r="G39" s="252"/>
      <c r="H39" s="19"/>
    </row>
    <row r="40" spans="2:8">
      <c r="B40" s="255"/>
      <c r="C40" s="251"/>
      <c r="D40" s="251"/>
      <c r="E40" s="251"/>
      <c r="F40" s="251"/>
      <c r="G40" s="252"/>
      <c r="H40" s="19"/>
    </row>
    <row r="41" spans="2:8">
      <c r="B41" s="255"/>
      <c r="C41" s="251"/>
      <c r="D41" s="251"/>
      <c r="E41" s="251"/>
      <c r="F41" s="251"/>
      <c r="G41" s="252"/>
      <c r="H41" s="19"/>
    </row>
    <row r="42" spans="2:8">
      <c r="B42" s="255"/>
      <c r="C42" s="251"/>
      <c r="D42" s="251"/>
      <c r="E42" s="251"/>
      <c r="F42" s="251"/>
      <c r="G42" s="252"/>
      <c r="H42" s="19"/>
    </row>
    <row r="43" spans="2:8">
      <c r="B43" s="255"/>
      <c r="C43" s="251"/>
      <c r="D43" s="251"/>
      <c r="E43" s="251"/>
      <c r="F43" s="251"/>
      <c r="G43" s="252"/>
      <c r="H43" s="19"/>
    </row>
    <row r="44" spans="2:8">
      <c r="B44" s="255"/>
      <c r="C44" s="251"/>
      <c r="D44" s="251"/>
      <c r="E44" s="251"/>
      <c r="F44" s="251"/>
      <c r="G44" s="252"/>
      <c r="H44" s="19"/>
    </row>
    <row r="45" spans="2:8">
      <c r="B45" s="255"/>
      <c r="C45" s="251"/>
      <c r="D45" s="251"/>
      <c r="E45" s="251"/>
      <c r="F45" s="251"/>
      <c r="G45" s="252"/>
      <c r="H45" s="19"/>
    </row>
    <row r="46" spans="2:8">
      <c r="B46" s="412"/>
      <c r="C46" s="413"/>
      <c r="D46" s="413"/>
      <c r="E46" s="413"/>
      <c r="F46" s="413"/>
      <c r="G46" s="252"/>
      <c r="H46" s="19"/>
    </row>
    <row r="47" spans="2:8">
      <c r="B47" s="412"/>
      <c r="C47" s="413"/>
      <c r="D47" s="413"/>
      <c r="E47" s="413"/>
      <c r="F47" s="413"/>
      <c r="G47" s="252"/>
      <c r="H47" s="19"/>
    </row>
    <row r="48" spans="2:8">
      <c r="B48" s="412"/>
      <c r="C48" s="413"/>
      <c r="D48" s="413"/>
      <c r="E48" s="413"/>
      <c r="F48" s="413"/>
      <c r="G48" s="252"/>
      <c r="H48" s="19"/>
    </row>
    <row r="49" spans="2:8">
      <c r="B49" s="255" t="s">
        <v>570</v>
      </c>
      <c r="C49" s="251"/>
      <c r="D49" s="251"/>
      <c r="E49" s="251"/>
      <c r="F49" s="251"/>
      <c r="G49" s="252"/>
      <c r="H49" s="19"/>
    </row>
    <row r="50" spans="2:8">
      <c r="B50" s="255" t="s">
        <v>571</v>
      </c>
      <c r="C50" s="251"/>
      <c r="D50" s="251"/>
      <c r="E50" s="251"/>
      <c r="F50" s="251"/>
      <c r="G50" s="252"/>
      <c r="H50" s="19"/>
    </row>
    <row r="51" spans="2:8">
      <c r="B51" s="255"/>
      <c r="C51" s="251"/>
      <c r="D51" s="251"/>
      <c r="E51" s="251"/>
      <c r="F51" s="251"/>
      <c r="G51" s="252"/>
      <c r="H51" s="19"/>
    </row>
    <row r="52" spans="2:8">
      <c r="B52" s="253" t="s">
        <v>568</v>
      </c>
      <c r="C52" s="251"/>
      <c r="D52" s="251"/>
      <c r="E52" s="254" t="s">
        <v>569</v>
      </c>
      <c r="F52" s="251"/>
      <c r="G52" s="252"/>
      <c r="H52" s="19"/>
    </row>
    <row r="53" spans="2:8">
      <c r="B53" s="255" t="s">
        <v>572</v>
      </c>
      <c r="C53" s="251"/>
      <c r="D53" s="251"/>
      <c r="E53" s="251"/>
      <c r="F53" s="251"/>
      <c r="G53" s="252"/>
      <c r="H53" s="19"/>
    </row>
    <row r="54" spans="2:8">
      <c r="B54" s="255"/>
      <c r="C54" s="251"/>
      <c r="D54" s="251"/>
      <c r="E54" s="251"/>
      <c r="F54" s="251"/>
      <c r="G54" s="252"/>
      <c r="H54" s="19"/>
    </row>
    <row r="55" spans="2:8">
      <c r="B55" s="255"/>
      <c r="C55" s="251"/>
      <c r="D55" s="251"/>
      <c r="E55" s="251"/>
      <c r="F55" s="251"/>
      <c r="G55" s="252"/>
      <c r="H55" s="19"/>
    </row>
    <row r="56" spans="2:8">
      <c r="B56" s="255"/>
      <c r="C56" s="251"/>
      <c r="D56" s="251"/>
      <c r="E56" s="251"/>
      <c r="F56" s="251"/>
      <c r="G56" s="252"/>
      <c r="H56" s="19"/>
    </row>
    <row r="57" spans="2:8">
      <c r="B57" s="255"/>
      <c r="C57" s="251"/>
      <c r="D57" s="251"/>
      <c r="E57" s="251"/>
      <c r="F57" s="251"/>
      <c r="G57" s="252"/>
      <c r="H57" s="19"/>
    </row>
    <row r="58" spans="2:8">
      <c r="B58" s="255"/>
      <c r="C58" s="251"/>
      <c r="D58" s="251"/>
      <c r="E58" s="251"/>
      <c r="F58" s="251"/>
      <c r="G58" s="252"/>
      <c r="H58" s="19"/>
    </row>
    <row r="59" spans="2:8">
      <c r="B59" s="255"/>
      <c r="C59" s="251"/>
      <c r="D59" s="251"/>
      <c r="E59" s="251"/>
      <c r="F59" s="251"/>
      <c r="G59" s="252"/>
      <c r="H59" s="19"/>
    </row>
    <row r="60" spans="2:8">
      <c r="B60" s="255"/>
      <c r="C60" s="251"/>
      <c r="D60" s="251"/>
      <c r="E60" s="251"/>
      <c r="F60" s="251"/>
      <c r="G60" s="252"/>
      <c r="H60" s="19"/>
    </row>
    <row r="61" spans="2:8">
      <c r="B61" s="255"/>
      <c r="C61" s="251"/>
      <c r="D61" s="251"/>
      <c r="E61" s="251"/>
      <c r="F61" s="251"/>
      <c r="G61" s="252"/>
      <c r="H61" s="19"/>
    </row>
    <row r="62" spans="2:8">
      <c r="B62" s="255"/>
      <c r="C62" s="251"/>
      <c r="D62" s="251"/>
      <c r="E62" s="251"/>
      <c r="F62" s="251"/>
      <c r="G62" s="252"/>
      <c r="H62" s="19"/>
    </row>
    <row r="63" spans="2:8">
      <c r="B63" s="255"/>
      <c r="C63" s="251"/>
      <c r="D63" s="251"/>
      <c r="E63" s="251"/>
      <c r="F63" s="251"/>
      <c r="G63" s="252"/>
      <c r="H63" s="19"/>
    </row>
    <row r="64" spans="2:8">
      <c r="B64" s="255"/>
      <c r="C64" s="251"/>
      <c r="D64" s="251"/>
      <c r="E64" s="251"/>
      <c r="F64" s="251"/>
      <c r="G64" s="252"/>
      <c r="H64" s="19"/>
    </row>
    <row r="65" spans="2:8">
      <c r="B65" s="255" t="s">
        <v>573</v>
      </c>
      <c r="C65" s="251"/>
      <c r="D65" s="251"/>
      <c r="E65" s="251"/>
      <c r="F65" s="251"/>
      <c r="G65" s="252"/>
      <c r="H65" s="19"/>
    </row>
    <row r="66" spans="2:8">
      <c r="B66" s="255"/>
      <c r="C66" s="251"/>
      <c r="D66" s="251"/>
      <c r="E66" s="251"/>
      <c r="F66" s="251"/>
      <c r="G66" s="252"/>
      <c r="H66" s="19"/>
    </row>
    <row r="67" spans="2:8">
      <c r="B67" s="255"/>
      <c r="C67" s="251"/>
      <c r="D67" s="251"/>
      <c r="E67" s="251"/>
      <c r="F67" s="251"/>
      <c r="G67" s="252"/>
      <c r="H67" s="19"/>
    </row>
    <row r="68" spans="2:8">
      <c r="B68" s="255"/>
      <c r="C68" s="251"/>
      <c r="D68" s="251"/>
      <c r="E68" s="251"/>
      <c r="F68" s="251"/>
      <c r="G68" s="252"/>
      <c r="H68" s="19"/>
    </row>
    <row r="69" spans="2:8">
      <c r="B69" s="255"/>
      <c r="C69" s="251"/>
      <c r="D69" s="251"/>
      <c r="E69" s="251"/>
      <c r="F69" s="251"/>
      <c r="G69" s="252"/>
      <c r="H69" s="19"/>
    </row>
    <row r="70" spans="2:8">
      <c r="B70" s="255"/>
      <c r="C70" s="251"/>
      <c r="D70" s="251"/>
      <c r="E70" s="251"/>
      <c r="F70" s="251"/>
      <c r="G70" s="252"/>
      <c r="H70" s="19"/>
    </row>
    <row r="71" spans="2:8">
      <c r="B71" s="255"/>
      <c r="C71" s="251"/>
      <c r="D71" s="251"/>
      <c r="E71" s="251"/>
      <c r="F71" s="251"/>
      <c r="G71" s="252"/>
      <c r="H71" s="19"/>
    </row>
    <row r="72" spans="2:8">
      <c r="B72" s="255"/>
      <c r="C72" s="251"/>
      <c r="D72" s="251"/>
      <c r="E72" s="251"/>
      <c r="F72" s="251"/>
      <c r="G72" s="252"/>
      <c r="H72" s="19"/>
    </row>
    <row r="73" spans="2:8">
      <c r="B73" s="255"/>
      <c r="C73" s="251"/>
      <c r="D73" s="251"/>
      <c r="E73" s="251"/>
      <c r="F73" s="251"/>
      <c r="G73" s="252"/>
      <c r="H73" s="19"/>
    </row>
    <row r="74" spans="2:8">
      <c r="B74" s="255"/>
      <c r="C74" s="251"/>
      <c r="D74" s="251"/>
      <c r="E74" s="251"/>
      <c r="F74" s="251"/>
      <c r="G74" s="252"/>
      <c r="H74" s="19"/>
    </row>
    <row r="75" spans="2:8">
      <c r="B75" s="255"/>
      <c r="C75" s="251"/>
      <c r="D75" s="251"/>
      <c r="E75" s="251"/>
      <c r="F75" s="251"/>
      <c r="G75" s="252"/>
      <c r="H75" s="19"/>
    </row>
    <row r="76" spans="2:8">
      <c r="B76" s="255"/>
      <c r="C76" s="251"/>
      <c r="D76" s="251"/>
      <c r="E76" s="251"/>
      <c r="F76" s="251"/>
      <c r="G76" s="252"/>
      <c r="H76" s="19"/>
    </row>
    <row r="77" spans="2:8">
      <c r="B77" s="255"/>
      <c r="C77" s="251"/>
      <c r="D77" s="251"/>
      <c r="E77" s="251"/>
      <c r="F77" s="251"/>
      <c r="G77" s="252"/>
      <c r="H77" s="19"/>
    </row>
    <row r="78" spans="2:8" ht="17.25" thickBot="1">
      <c r="B78" s="414"/>
      <c r="C78" s="415"/>
      <c r="D78" s="415"/>
      <c r="E78" s="415"/>
      <c r="F78" s="415"/>
      <c r="G78" s="256"/>
      <c r="H78" s="19"/>
    </row>
    <row r="79" spans="2:8" ht="20.100000000000001" customHeight="1">
      <c r="B79" s="37"/>
      <c r="C79" s="37"/>
      <c r="D79" s="38"/>
      <c r="E79" s="39"/>
      <c r="F79" s="39"/>
      <c r="G79" s="37"/>
      <c r="H79" s="7"/>
    </row>
  </sheetData>
  <mergeCells count="10">
    <mergeCell ref="B46:F46"/>
    <mergeCell ref="B47:F47"/>
    <mergeCell ref="B48:F48"/>
    <mergeCell ref="B78:F78"/>
    <mergeCell ref="G9:G11"/>
    <mergeCell ref="G12:G14"/>
    <mergeCell ref="B18:G30"/>
    <mergeCell ref="B33:F33"/>
    <mergeCell ref="B34:F34"/>
    <mergeCell ref="B35:F35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表紙</vt:lpstr>
      <vt:lpstr>目次</vt:lpstr>
      <vt:lpstr>変更履歴</vt:lpstr>
      <vt:lpstr>資産勘定科目データ</vt:lpstr>
      <vt:lpstr>費目区分データ</vt:lpstr>
      <vt:lpstr>支払方法データ</vt:lpstr>
      <vt:lpstr>回収方法データ</vt:lpstr>
      <vt:lpstr>部門データ</vt:lpstr>
      <vt:lpstr>部門グループデータ</vt:lpstr>
      <vt:lpstr>設置場所データ</vt:lpstr>
      <vt:lpstr>セグメント１データ</vt:lpstr>
      <vt:lpstr>セグメント２データ</vt:lpstr>
      <vt:lpstr>プロジェクトデータ</vt:lpstr>
      <vt:lpstr>工程データ</vt:lpstr>
      <vt:lpstr>取引先データ</vt:lpstr>
      <vt:lpstr>摘要データ</vt:lpstr>
      <vt:lpstr>資産情報データ</vt:lpstr>
      <vt:lpstr>リース資産情報データ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2022-12-13T06:17:43Z</dcterms:created>
  <dcterms:modified xsi:type="dcterms:W3CDTF">2022-12-15T06:51:35Z</dcterms:modified>
</cp:coreProperties>
</file>