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bookViews>
    <workbookView xWindow="3390" yWindow="-120" windowWidth="29040" windowHeight="15990" tabRatio="709"/>
  </bookViews>
  <sheets>
    <sheet name="表紙" sheetId="6" r:id="rId1"/>
    <sheet name="目次" sheetId="5" r:id="rId2"/>
    <sheet name="変更履歴" sheetId="76" r:id="rId3"/>
    <sheet name="回収方法データ" sheetId="14" r:id="rId4"/>
    <sheet name="部門データ" sheetId="19" r:id="rId5"/>
    <sheet name="プロジェクトデータ" sheetId="21" r:id="rId6"/>
    <sheet name="担当者データ" sheetId="24" r:id="rId7"/>
    <sheet name="摘要データ" sheetId="26" r:id="rId8"/>
    <sheet name="任意項目データ" sheetId="27" r:id="rId9"/>
    <sheet name="法人口座データ" sheetId="75" r:id="rId10"/>
    <sheet name="得意先データ" sheetId="36" r:id="rId11"/>
    <sheet name="請求締日データ" sheetId="31" r:id="rId12"/>
    <sheet name="請求伝票データ" sheetId="43" r:id="rId13"/>
  </sheets>
  <definedNames>
    <definedName name="_xlnm._FilterDatabase" localSheetId="5" hidden="1">プロジェクトデータ!$B$2:$H$11</definedName>
    <definedName name="_xlnm._FilterDatabase" localSheetId="3" hidden="1">回収方法データ!$B$2:$H$10</definedName>
    <definedName name="_xlnm._FilterDatabase" localSheetId="11" hidden="1">請求締日データ!$B$2:$H$13</definedName>
    <definedName name="_xlnm._FilterDatabase" localSheetId="12" hidden="1">請求伝票データ!$B$2:$H$103</definedName>
    <definedName name="_xlnm._FilterDatabase" localSheetId="6" hidden="1">担当者データ!$B$2:$H$9</definedName>
    <definedName name="_xlnm._FilterDatabase" localSheetId="7" hidden="1">摘要データ!$B$2:$H$8</definedName>
    <definedName name="_xlnm._FilterDatabase" localSheetId="10" hidden="1">得意先データ!$B$2:$H$160</definedName>
    <definedName name="_xlnm._FilterDatabase" localSheetId="8" hidden="1">任意項目データ!$B$2:$H$7</definedName>
    <definedName name="_xlnm._FilterDatabase" localSheetId="4" hidden="1">部門データ!$B$2:$H$7</definedName>
    <definedName name="_xlnm._FilterDatabase" localSheetId="2" hidden="1">変更履歴!$B$2:$E$11</definedName>
    <definedName name="_xlnm._FilterDatabase" localSheetId="9" hidden="1">法人口座データ!$B$2:$H$17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V19" i="5" l="1"/>
  <c r="V16" i="5"/>
  <c r="V15" i="5"/>
  <c r="V14" i="5"/>
  <c r="V13" i="5"/>
  <c r="V12" i="5"/>
  <c r="V11" i="5"/>
  <c r="V10" i="5"/>
  <c r="V9" i="5"/>
  <c r="V8" i="5"/>
</calcChain>
</file>

<file path=xl/sharedStrings.xml><?xml version="1.0" encoding="utf-8"?>
<sst xmlns="http://schemas.openxmlformats.org/spreadsheetml/2006/main" count="1340" uniqueCount="805">
  <si>
    <t>回収方法データ</t>
    <phoneticPr fontId="3"/>
  </si>
  <si>
    <t>得意先データ</t>
    <phoneticPr fontId="3"/>
  </si>
  <si>
    <t>請求締日データ</t>
    <phoneticPr fontId="3"/>
  </si>
  <si>
    <t>【請求】</t>
    <rPh sb="1" eb="3">
      <t>セイキュウ</t>
    </rPh>
    <phoneticPr fontId="3"/>
  </si>
  <si>
    <t>目　次</t>
    <phoneticPr fontId="3"/>
  </si>
  <si>
    <t>【法人情報】</t>
    <phoneticPr fontId="3"/>
  </si>
  <si>
    <t>データ受入形式一覧表</t>
    <phoneticPr fontId="3"/>
  </si>
  <si>
    <t>●</t>
    <phoneticPr fontId="3"/>
  </si>
  <si>
    <t>受入可能ファイルサイズ</t>
    <rPh sb="0" eb="1">
      <t>ウ</t>
    </rPh>
    <rPh sb="1" eb="2">
      <t>イ</t>
    </rPh>
    <rPh sb="2" eb="4">
      <t>カノウ</t>
    </rPh>
    <phoneticPr fontId="3"/>
  </si>
  <si>
    <r>
      <t>２ＭＢ以内　</t>
    </r>
    <r>
      <rPr>
        <sz val="8"/>
        <rFont val="メイリオ"/>
        <family val="3"/>
        <charset val="128"/>
      </rPr>
      <t>※２ＭＢを超える場合は、ファイルを分けて受け入れてください。</t>
    </r>
    <rPh sb="11" eb="12">
      <t>コ</t>
    </rPh>
    <rPh sb="14" eb="16">
      <t>バアイ</t>
    </rPh>
    <rPh sb="23" eb="24">
      <t>ワ</t>
    </rPh>
    <rPh sb="26" eb="27">
      <t>ウ</t>
    </rPh>
    <rPh sb="28" eb="29">
      <t>イ</t>
    </rPh>
    <phoneticPr fontId="3"/>
  </si>
  <si>
    <t>受入データの形式</t>
    <rPh sb="6" eb="8">
      <t>ケイシキ</t>
    </rPh>
    <phoneticPr fontId="3"/>
  </si>
  <si>
    <t>「カンマ」または「タブ」で区切られたデータ形式</t>
    <phoneticPr fontId="3"/>
  </si>
  <si>
    <t xml:space="preserve"> ※Microsoft Excelで受入ファイルを作成する場合は、保存する際に「ファイルの種類」を</t>
    <phoneticPr fontId="3"/>
  </si>
  <si>
    <t>　「CSV(カンマ区切り)」または「テキスト(タブ区切り)」に設定します。</t>
    <phoneticPr fontId="3"/>
  </si>
  <si>
    <t>当システムで用意されている形式（ＯＢＣ受入形式）で受け入れる場合は、</t>
    <phoneticPr fontId="3"/>
  </si>
  <si>
    <r>
      <t>１行目に受入記号、２行目以降に受け入れるデータを設定。　　</t>
    </r>
    <r>
      <rPr>
        <sz val="8"/>
        <rFont val="メイリオ"/>
        <family val="3"/>
        <charset val="128"/>
      </rPr>
      <t>※受入記号　「AR3010001」＝ AR 3010001</t>
    </r>
    <phoneticPr fontId="3"/>
  </si>
  <si>
    <r>
      <rPr>
        <sz val="10"/>
        <rFont val="メイリオ"/>
        <family val="3"/>
        <charset val="128"/>
      </rPr>
      <t xml:space="preserve">                                                   </t>
    </r>
    <r>
      <rPr>
        <sz val="8"/>
        <rFont val="メイリオ"/>
        <family val="3"/>
        <charset val="128"/>
      </rPr>
      <t xml:space="preserve">       </t>
    </r>
    <r>
      <rPr>
        <sz val="10"/>
        <rFont val="メイリオ"/>
        <family val="3"/>
        <charset val="128"/>
      </rPr>
      <t xml:space="preserve">       </t>
    </r>
    <r>
      <rPr>
        <sz val="8"/>
        <rFont val="メイリオ"/>
        <family val="3"/>
        <charset val="128"/>
      </rPr>
      <t xml:space="preserve">  </t>
    </r>
    <r>
      <rPr>
        <sz val="10"/>
        <rFont val="メイリオ"/>
        <family val="3"/>
        <charset val="128"/>
      </rPr>
      <t xml:space="preserve">    </t>
    </r>
    <r>
      <rPr>
        <sz val="8"/>
        <rFont val="メイリオ"/>
        <family val="3"/>
        <charset val="128"/>
      </rPr>
      <t xml:space="preserve">                                                            英字2桁  数字7桁</t>
    </r>
    <rPh sb="134" eb="135">
      <t>ケタ</t>
    </rPh>
    <rPh sb="140" eb="141">
      <t>ケタ</t>
    </rPh>
    <phoneticPr fontId="3"/>
  </si>
  <si>
    <t>日付の形式</t>
    <rPh sb="0" eb="2">
      <t>ヒヅケ</t>
    </rPh>
    <rPh sb="3" eb="5">
      <t>ケイシキ</t>
    </rPh>
    <phoneticPr fontId="3"/>
  </si>
  <si>
    <t>和暦の形式でも西暦の形式でも受け入れできます。</t>
    <phoneticPr fontId="3"/>
  </si>
  <si>
    <t>和暦の場合</t>
    <phoneticPr fontId="3"/>
  </si>
  <si>
    <t>西暦の場合</t>
    <rPh sb="0" eb="2">
      <t>セイレキ</t>
    </rPh>
    <phoneticPr fontId="3"/>
  </si>
  <si>
    <t>令和01年05月01日</t>
    <rPh sb="0" eb="1">
      <t>レイ</t>
    </rPh>
    <phoneticPr fontId="3"/>
  </si>
  <si>
    <t>平成31年04月01日</t>
    <phoneticPr fontId="3"/>
  </si>
  <si>
    <t>2019年04月01日</t>
    <phoneticPr fontId="3"/>
  </si>
  <si>
    <t>R01/05/01</t>
    <phoneticPr fontId="3"/>
  </si>
  <si>
    <t>H31/04/01</t>
    <phoneticPr fontId="3"/>
  </si>
  <si>
    <t>2019/04/01</t>
    <phoneticPr fontId="3"/>
  </si>
  <si>
    <t>R01.05.01</t>
    <phoneticPr fontId="3"/>
  </si>
  <si>
    <t>H31.04.01</t>
    <phoneticPr fontId="3"/>
  </si>
  <si>
    <t>2019.04.01</t>
    <phoneticPr fontId="3"/>
  </si>
  <si>
    <t>R01-05-01</t>
    <phoneticPr fontId="3"/>
  </si>
  <si>
    <t>H31-04-01</t>
    <phoneticPr fontId="3"/>
  </si>
  <si>
    <t>2019-04-01</t>
    <phoneticPr fontId="3"/>
  </si>
  <si>
    <t>※月日が１桁の場合は、１桁のままでも、「スペース」を付けて２桁にしても受け入れできます。</t>
    <rPh sb="1" eb="2">
      <t>ツキ</t>
    </rPh>
    <rPh sb="2" eb="3">
      <t>ヒ</t>
    </rPh>
    <rPh sb="5" eb="6">
      <t>ケタ</t>
    </rPh>
    <rPh sb="7" eb="9">
      <t>バアイ</t>
    </rPh>
    <rPh sb="12" eb="13">
      <t>ケタ</t>
    </rPh>
    <rPh sb="26" eb="27">
      <t>ツ</t>
    </rPh>
    <rPh sb="30" eb="31">
      <t>ケタ</t>
    </rPh>
    <rPh sb="35" eb="36">
      <t>ウ</t>
    </rPh>
    <rPh sb="37" eb="38">
      <t>イ</t>
    </rPh>
    <phoneticPr fontId="3"/>
  </si>
  <si>
    <r>
      <rPr>
        <sz val="8"/>
        <color rgb="FF00B050"/>
        <rFont val="メイリオ"/>
        <family val="3"/>
        <charset val="128"/>
      </rPr>
      <t>【例】</t>
    </r>
    <r>
      <rPr>
        <sz val="8"/>
        <rFont val="メイリオ"/>
        <family val="3"/>
        <charset val="128"/>
      </rPr>
      <t>「R01-05-01」は、「R1-5-1」または「R 1-</t>
    </r>
    <r>
      <rPr>
        <sz val="12"/>
        <rFont val="メイリオ"/>
        <family val="3"/>
        <charset val="128"/>
      </rPr>
      <t xml:space="preserve"> </t>
    </r>
    <r>
      <rPr>
        <sz val="8"/>
        <rFont val="メイリオ"/>
        <family val="3"/>
        <charset val="128"/>
      </rPr>
      <t>5-</t>
    </r>
    <r>
      <rPr>
        <sz val="12"/>
        <rFont val="メイリオ"/>
        <family val="3"/>
        <charset val="128"/>
      </rPr>
      <t xml:space="preserve"> </t>
    </r>
    <r>
      <rPr>
        <sz val="8"/>
        <rFont val="メイリオ"/>
        <family val="3"/>
        <charset val="128"/>
      </rPr>
      <t>1」でも受け入れ可能</t>
    </r>
    <rPh sb="0" eb="1">
      <t>レイ</t>
    </rPh>
    <phoneticPr fontId="3"/>
  </si>
  <si>
    <r>
      <t>数量・金額の形式　</t>
    </r>
    <r>
      <rPr>
        <sz val="8"/>
        <rFont val="メイリオ"/>
        <family val="3"/>
        <charset val="128"/>
      </rPr>
      <t>※受入データの形式が「カンマ」で区切られている場合</t>
    </r>
    <rPh sb="0" eb="2">
      <t>スウリョウ</t>
    </rPh>
    <rPh sb="3" eb="5">
      <t>キンガク</t>
    </rPh>
    <rPh sb="6" eb="8">
      <t>ケイシキ</t>
    </rPh>
    <rPh sb="10" eb="11">
      <t>ウ</t>
    </rPh>
    <rPh sb="11" eb="12">
      <t>イ</t>
    </rPh>
    <rPh sb="16" eb="18">
      <t>ケイシキ</t>
    </rPh>
    <rPh sb="25" eb="27">
      <t>クギ</t>
    </rPh>
    <rPh sb="32" eb="34">
      <t>バアイ</t>
    </rPh>
    <phoneticPr fontId="3"/>
  </si>
  <si>
    <t>○：受入可能</t>
    <rPh sb="2" eb="3">
      <t>ウ</t>
    </rPh>
    <rPh sb="3" eb="4">
      <t>イ</t>
    </rPh>
    <rPh sb="4" eb="6">
      <t>カノウ</t>
    </rPh>
    <phoneticPr fontId="3"/>
  </si>
  <si>
    <t>×：受入不可</t>
    <rPh sb="2" eb="3">
      <t>ウ</t>
    </rPh>
    <rPh sb="3" eb="4">
      <t>イ</t>
    </rPh>
    <rPh sb="4" eb="6">
      <t>フカ</t>
    </rPh>
    <phoneticPr fontId="3"/>
  </si>
  <si>
    <t>例</t>
    <rPh sb="0" eb="1">
      <t>レイ</t>
    </rPh>
    <phoneticPr fontId="3"/>
  </si>
  <si>
    <t>３桁区切りなし</t>
    <phoneticPr fontId="3"/>
  </si>
  <si>
    <t>123456</t>
    <phoneticPr fontId="3"/>
  </si>
  <si>
    <t>３桁区切りあり</t>
    <phoneticPr fontId="3"/>
  </si>
  <si>
    <t xml:space="preserve">123,456 </t>
    <phoneticPr fontId="3"/>
  </si>
  <si>
    <t>ダブルクォーテーション</t>
    <phoneticPr fontId="3"/>
  </si>
  <si>
    <t>"123,456”</t>
    <phoneticPr fontId="3"/>
  </si>
  <si>
    <t>項目名</t>
    <rPh sb="0" eb="2">
      <t>コウモク</t>
    </rPh>
    <rPh sb="2" eb="3">
      <t>メイ</t>
    </rPh>
    <phoneticPr fontId="3"/>
  </si>
  <si>
    <t>部門データ</t>
    <rPh sb="0" eb="2">
      <t>ブモン</t>
    </rPh>
    <phoneticPr fontId="3"/>
  </si>
  <si>
    <t>送付方法</t>
    <rPh sb="0" eb="4">
      <t>ソウフホウホウ</t>
    </rPh>
    <phoneticPr fontId="0"/>
  </si>
  <si>
    <t>配信先コード</t>
    <rPh sb="0" eb="3">
      <t>ハイシンサキ</t>
    </rPh>
    <phoneticPr fontId="0"/>
  </si>
  <si>
    <t>帳票のメール添付</t>
    <rPh sb="0" eb="2">
      <t>チョウヒョウ</t>
    </rPh>
    <rPh sb="6" eb="8">
      <t>テンプ</t>
    </rPh>
    <phoneticPr fontId="0"/>
  </si>
  <si>
    <t>帳票のWeb公開</t>
    <rPh sb="0" eb="2">
      <t>チョウヒョウ</t>
    </rPh>
    <rPh sb="6" eb="8">
      <t>コウカイ</t>
    </rPh>
    <phoneticPr fontId="0"/>
  </si>
  <si>
    <t>宛先</t>
    <rPh sb="0" eb="2">
      <t>アテサキ</t>
    </rPh>
    <phoneticPr fontId="0"/>
  </si>
  <si>
    <t>ＣＣ１</t>
  </si>
  <si>
    <t>ＣＣ２</t>
  </si>
  <si>
    <t>ＣＣ３</t>
  </si>
  <si>
    <t>明細種別</t>
  </si>
  <si>
    <t>プロジェクトデータ</t>
    <phoneticPr fontId="3"/>
  </si>
  <si>
    <t>プロジェクトコード</t>
  </si>
  <si>
    <t>プロジェクト名</t>
  </si>
  <si>
    <t>担当者データ</t>
    <phoneticPr fontId="3"/>
  </si>
  <si>
    <t>摘要データ</t>
    <phoneticPr fontId="3"/>
  </si>
  <si>
    <t>回収条件１-端数処理額</t>
  </si>
  <si>
    <t>回収条件１-端数処理</t>
  </si>
  <si>
    <t>回収条件１-回収サイト１-回収方法コード</t>
  </si>
  <si>
    <t>回収条件１-回収サイト１-休日パターンコード</t>
  </si>
  <si>
    <t>回収条件１-回収サイト１-日指定の月末調整</t>
  </si>
  <si>
    <t>回収条件１-回収サイト２-回収方法コード</t>
  </si>
  <si>
    <t>回収条件１-回収サイト２-休日パターンコード</t>
  </si>
  <si>
    <t>回収条件１-回収サイト２-日指定の月末調整</t>
  </si>
  <si>
    <t>回収条件１-回収サイト３-回収方法コード</t>
  </si>
  <si>
    <t>回収条件１-回収サイト３-休日パターンコード</t>
  </si>
  <si>
    <t>回収条件１-回収サイト３-日指定の月末調整</t>
  </si>
  <si>
    <t>回収条件２-端数処理額</t>
  </si>
  <si>
    <t>回収条件２-端数処理</t>
  </si>
  <si>
    <t>回収条件２-回収サイト１-回収方法コード</t>
  </si>
  <si>
    <t>回収条件２-回収サイト１-休日パターンコード</t>
  </si>
  <si>
    <t>回収条件２-回収サイト１-日指定の月末調整</t>
  </si>
  <si>
    <t>回収条件２-回収サイト２-回収方法コード</t>
  </si>
  <si>
    <t>回収条件２-回収サイト２-休日パターンコード</t>
  </si>
  <si>
    <t>回収条件２-回収サイト２-日指定の月末調整</t>
  </si>
  <si>
    <t>回収条件２-回収サイト３-回収方法コード</t>
  </si>
  <si>
    <t>回収条件２-回収サイト３-休日パターンコード</t>
  </si>
  <si>
    <t>回収条件２-回収サイト３-日指定の月末調整</t>
  </si>
  <si>
    <t>回収条件３-端数処理額</t>
  </si>
  <si>
    <t>回収条件３-端数処理</t>
  </si>
  <si>
    <t>回収条件３-回収サイト１-回収方法コード</t>
  </si>
  <si>
    <t>回収条件３-回収サイト１-休日パターンコード</t>
  </si>
  <si>
    <t>回収条件３-回収サイト１-日指定の月末調整</t>
  </si>
  <si>
    <t>回収条件３-回収サイト２-回収方法コード</t>
  </si>
  <si>
    <t>回収条件３-回収サイト２-休日パターンコード</t>
  </si>
  <si>
    <t>回収条件３-回収サイト２-日指定の月末調整</t>
  </si>
  <si>
    <t>回収条件３-回収サイト３-回収方法コード</t>
  </si>
  <si>
    <t>回収条件３-回収サイト３-休日パターンコード</t>
  </si>
  <si>
    <t>回収条件３-回収サイト３-日指定の月末調整</t>
  </si>
  <si>
    <t>AR2010503</t>
  </si>
  <si>
    <t>AR2010504</t>
  </si>
  <si>
    <t>AR2010505</t>
  </si>
  <si>
    <t>-</t>
  </si>
  <si>
    <t>AR2010903</t>
  </si>
  <si>
    <t>回収条件１-回収サイト１-分割割当値</t>
    <rPh sb="13" eb="15">
      <t>ブンカツ</t>
    </rPh>
    <rPh sb="15" eb="17">
      <t>ワリアテ</t>
    </rPh>
    <rPh sb="17" eb="18">
      <t>アタイ</t>
    </rPh>
    <phoneticPr fontId="20"/>
  </si>
  <si>
    <t>AR2010918</t>
  </si>
  <si>
    <t>回収条件１-回収サイト２-分割割当値</t>
    <rPh sb="13" eb="15">
      <t>ブンカツ</t>
    </rPh>
    <rPh sb="15" eb="17">
      <t>ワリアテ</t>
    </rPh>
    <rPh sb="17" eb="18">
      <t>アタイ</t>
    </rPh>
    <phoneticPr fontId="20"/>
  </si>
  <si>
    <t>AR2010928</t>
  </si>
  <si>
    <t>回収条件１-回収サイト３-分割割当値</t>
    <rPh sb="13" eb="15">
      <t>ブンカツ</t>
    </rPh>
    <rPh sb="15" eb="17">
      <t>ワリアテ</t>
    </rPh>
    <rPh sb="17" eb="18">
      <t>アタイ</t>
    </rPh>
    <phoneticPr fontId="20"/>
  </si>
  <si>
    <t>AR2010938</t>
  </si>
  <si>
    <t>回収条件２-基準額</t>
    <rPh sb="6" eb="8">
      <t>キジュン</t>
    </rPh>
    <rPh sb="8" eb="9">
      <t>ガク</t>
    </rPh>
    <phoneticPr fontId="20"/>
  </si>
  <si>
    <t>回収条件２-回収サイト１-分割割当値</t>
    <rPh sb="13" eb="15">
      <t>ブンカツ</t>
    </rPh>
    <rPh sb="15" eb="17">
      <t>ワリアテ</t>
    </rPh>
    <rPh sb="17" eb="18">
      <t>アタイ</t>
    </rPh>
    <phoneticPr fontId="20"/>
  </si>
  <si>
    <t>AR2011048</t>
  </si>
  <si>
    <t>回収条件２-回収サイト２-分割割当値</t>
    <rPh sb="13" eb="15">
      <t>ブンカツ</t>
    </rPh>
    <rPh sb="15" eb="17">
      <t>ワリアテ</t>
    </rPh>
    <rPh sb="17" eb="18">
      <t>アタイ</t>
    </rPh>
    <phoneticPr fontId="20"/>
  </si>
  <si>
    <t>AR2011058</t>
  </si>
  <si>
    <t>回収条件２-回収サイト３-分割割当値</t>
    <rPh sb="13" eb="15">
      <t>ブンカツ</t>
    </rPh>
    <rPh sb="15" eb="17">
      <t>ワリアテ</t>
    </rPh>
    <rPh sb="17" eb="18">
      <t>アタイ</t>
    </rPh>
    <phoneticPr fontId="20"/>
  </si>
  <si>
    <t>AR2011068</t>
  </si>
  <si>
    <t>回収条件３-回収サイト１-分割割当値</t>
    <rPh sb="13" eb="15">
      <t>ブンカツ</t>
    </rPh>
    <rPh sb="15" eb="17">
      <t>ワリアテ</t>
    </rPh>
    <rPh sb="17" eb="18">
      <t>アタイ</t>
    </rPh>
    <phoneticPr fontId="20"/>
  </si>
  <si>
    <t>AR2011178</t>
  </si>
  <si>
    <t>回収条件３-回収サイト２-分割割当値</t>
    <rPh sb="13" eb="15">
      <t>ブンカツ</t>
    </rPh>
    <rPh sb="15" eb="17">
      <t>ワリアテ</t>
    </rPh>
    <rPh sb="17" eb="18">
      <t>アタイ</t>
    </rPh>
    <phoneticPr fontId="20"/>
  </si>
  <si>
    <t>AR2011188</t>
  </si>
  <si>
    <t>回収条件３-回収サイト３-分割割当値</t>
    <rPh sb="13" eb="15">
      <t>ブンカツ</t>
    </rPh>
    <rPh sb="15" eb="17">
      <t>ワリアテ</t>
    </rPh>
    <rPh sb="17" eb="18">
      <t>アタイ</t>
    </rPh>
    <phoneticPr fontId="20"/>
  </si>
  <si>
    <t>AR2011198</t>
  </si>
  <si>
    <t>回収条件１-回収サイト１-休日回収指定</t>
  </si>
  <si>
    <t>回収条件１-回収サイト１-回収予定日（設定）</t>
    <rPh sb="19" eb="21">
      <t>セッテイ</t>
    </rPh>
    <phoneticPr fontId="20"/>
  </si>
  <si>
    <t>回収条件１-回収サイト１-回収予定日（月）</t>
    <rPh sb="19" eb="20">
      <t>ツキ</t>
    </rPh>
    <phoneticPr fontId="20"/>
  </si>
  <si>
    <t>回収条件１-回収サイト１-回収予定日（日）</t>
    <rPh sb="19" eb="20">
      <t>ニチ</t>
    </rPh>
    <phoneticPr fontId="20"/>
  </si>
  <si>
    <t>回収条件１-回収サイト２-休日回収指定</t>
  </si>
  <si>
    <t>回収条件１-回収サイト２-回収予定日（設定）</t>
    <rPh sb="19" eb="21">
      <t>セッテイ</t>
    </rPh>
    <phoneticPr fontId="20"/>
  </si>
  <si>
    <t>回収条件１-回収サイト２-回収予定日（月）</t>
    <rPh sb="19" eb="20">
      <t>ツキ</t>
    </rPh>
    <phoneticPr fontId="20"/>
  </si>
  <si>
    <t>回収条件１-回収サイト２-回収予定日（日）</t>
    <rPh sb="19" eb="20">
      <t>ニチ</t>
    </rPh>
    <phoneticPr fontId="20"/>
  </si>
  <si>
    <t>回収条件１-回収サイト３-休日回収指定</t>
  </si>
  <si>
    <t>回収条件１-回収サイト３-回収予定日（設定）</t>
    <rPh sb="19" eb="21">
      <t>セッテイ</t>
    </rPh>
    <phoneticPr fontId="20"/>
  </si>
  <si>
    <t>回収条件１-回収サイト３-回収予定日（月）</t>
    <rPh sb="19" eb="20">
      <t>ツキ</t>
    </rPh>
    <phoneticPr fontId="20"/>
  </si>
  <si>
    <t>回収条件１-回収サイト３-回収予定日（日）</t>
    <rPh sb="19" eb="20">
      <t>ニチ</t>
    </rPh>
    <phoneticPr fontId="20"/>
  </si>
  <si>
    <t>回収条件２-回収サイト１-休日回収指定</t>
  </si>
  <si>
    <t>回収条件２-回収サイト１-回収予定日（設定）</t>
    <rPh sb="19" eb="21">
      <t>セッテイ</t>
    </rPh>
    <phoneticPr fontId="20"/>
  </si>
  <si>
    <t>回収条件２-回収サイト１-回収予定日（月）</t>
    <rPh sb="19" eb="20">
      <t>ツキ</t>
    </rPh>
    <phoneticPr fontId="20"/>
  </si>
  <si>
    <t>回収条件２-回収サイト１-回収予定日（日）</t>
    <rPh sb="19" eb="20">
      <t>ニチ</t>
    </rPh>
    <phoneticPr fontId="20"/>
  </si>
  <si>
    <t>回収条件２-回収サイト２-休日回収指定</t>
  </si>
  <si>
    <t>回収条件２-回収サイト２-回収予定日（設定）</t>
    <rPh sb="19" eb="21">
      <t>セッテイ</t>
    </rPh>
    <phoneticPr fontId="20"/>
  </si>
  <si>
    <t>回収条件２-回収サイト２-回収予定日（月）</t>
    <rPh sb="19" eb="20">
      <t>ツキ</t>
    </rPh>
    <phoneticPr fontId="20"/>
  </si>
  <si>
    <t>回収条件２-回収サイト２-回収予定日（日）</t>
    <rPh sb="19" eb="20">
      <t>ニチ</t>
    </rPh>
    <phoneticPr fontId="20"/>
  </si>
  <si>
    <t>回収条件２-回収サイト３-休日回収指定</t>
  </si>
  <si>
    <t>回収条件２-回収サイト３-回収予定日（設定）</t>
    <rPh sb="19" eb="21">
      <t>セッテイ</t>
    </rPh>
    <phoneticPr fontId="20"/>
  </si>
  <si>
    <t>回収条件２-回収サイト３-回収予定日（月）</t>
    <rPh sb="19" eb="20">
      <t>ツキ</t>
    </rPh>
    <phoneticPr fontId="20"/>
  </si>
  <si>
    <t>回収条件２-回収サイト３-回収予定日（日）</t>
    <rPh sb="19" eb="20">
      <t>ニチ</t>
    </rPh>
    <phoneticPr fontId="20"/>
  </si>
  <si>
    <t>回収条件３-基準額</t>
    <rPh sb="6" eb="8">
      <t>キジュン</t>
    </rPh>
    <rPh sb="8" eb="9">
      <t>ガク</t>
    </rPh>
    <phoneticPr fontId="20"/>
  </si>
  <si>
    <t>回収条件３-回収サイト１-休日回収指定</t>
  </si>
  <si>
    <t>回収条件３-回収サイト１-回収予定日（設定）</t>
    <rPh sb="19" eb="21">
      <t>セッテイ</t>
    </rPh>
    <phoneticPr fontId="20"/>
  </si>
  <si>
    <t>回収条件３-回収サイト１-回収予定日（月）</t>
    <rPh sb="19" eb="20">
      <t>ツキ</t>
    </rPh>
    <phoneticPr fontId="20"/>
  </si>
  <si>
    <t>回収条件３-回収サイト１-回収予定日（日）</t>
    <rPh sb="19" eb="20">
      <t>ニチ</t>
    </rPh>
    <phoneticPr fontId="20"/>
  </si>
  <si>
    <t>回収条件３-回収サイト２-休日回収指定</t>
  </si>
  <si>
    <t>回収条件３-回収サイト２-回収予定日（設定）</t>
    <rPh sb="19" eb="21">
      <t>セッテイ</t>
    </rPh>
    <phoneticPr fontId="20"/>
  </si>
  <si>
    <t>回収条件３-回収サイト２-回収予定日（月）</t>
    <rPh sb="19" eb="20">
      <t>ツキ</t>
    </rPh>
    <phoneticPr fontId="20"/>
  </si>
  <si>
    <t>回収条件３-回収サイト２-回収予定日（日）</t>
    <rPh sb="19" eb="20">
      <t>ニチ</t>
    </rPh>
    <phoneticPr fontId="20"/>
  </si>
  <si>
    <t>回収条件３-回収サイト３-休日回収指定</t>
  </si>
  <si>
    <t>回収条件３-回収サイト３-回収予定日（設定）</t>
    <rPh sb="19" eb="21">
      <t>セッテイ</t>
    </rPh>
    <phoneticPr fontId="20"/>
  </si>
  <si>
    <t>回収条件３-回収サイト３-回収予定日（月）</t>
    <rPh sb="19" eb="20">
      <t>ツキ</t>
    </rPh>
    <phoneticPr fontId="20"/>
  </si>
  <si>
    <t>回収条件３-回収サイト３-回収予定日（日）</t>
    <rPh sb="19" eb="20">
      <t>ニチ</t>
    </rPh>
    <phoneticPr fontId="20"/>
  </si>
  <si>
    <t>売上端数処理額</t>
    <rPh sb="6" eb="7">
      <t>ガク</t>
    </rPh>
    <phoneticPr fontId="20"/>
  </si>
  <si>
    <t>SD2010402</t>
  </si>
  <si>
    <t>請求締日コード</t>
    <rPh sb="2" eb="3">
      <t>シ</t>
    </rPh>
    <rPh sb="3" eb="4">
      <t>ビ</t>
    </rPh>
    <phoneticPr fontId="20"/>
  </si>
  <si>
    <t>回収条件１-分割</t>
    <rPh sb="6" eb="8">
      <t>ブンカツ</t>
    </rPh>
    <phoneticPr fontId="20"/>
  </si>
  <si>
    <t>回収条件２-分割</t>
    <rPh sb="6" eb="8">
      <t>ブンカツ</t>
    </rPh>
    <phoneticPr fontId="20"/>
  </si>
  <si>
    <t>回収条件３-分割</t>
    <rPh sb="6" eb="8">
      <t>ブンカツ</t>
    </rPh>
    <phoneticPr fontId="20"/>
  </si>
  <si>
    <t>回収予定額１</t>
  </si>
  <si>
    <t>回収予定額２</t>
  </si>
  <si>
    <t>回収予定額３</t>
  </si>
  <si>
    <t>前回御請求額</t>
  </si>
  <si>
    <t>SD5020101</t>
  </si>
  <si>
    <t>御入金額</t>
  </si>
  <si>
    <t>入金調整額</t>
  </si>
  <si>
    <t>SD5020102</t>
  </si>
  <si>
    <t>SD5020203</t>
  </si>
  <si>
    <t>SD5020213</t>
  </si>
  <si>
    <t>SD5020223</t>
  </si>
  <si>
    <t>金額</t>
  </si>
  <si>
    <t>SD5021017</t>
  </si>
  <si>
    <t>消費税額／手数料</t>
    <rPh sb="3" eb="4">
      <t>ガク</t>
    </rPh>
    <rPh sb="5" eb="8">
      <t>テスウリョウ</t>
    </rPh>
    <phoneticPr fontId="21"/>
  </si>
  <si>
    <t>SD5021018</t>
  </si>
  <si>
    <t>税抜金額(10%)</t>
  </si>
  <si>
    <t>SD5022000</t>
  </si>
  <si>
    <t>消費税額(10%)</t>
  </si>
  <si>
    <t>SD5022001</t>
  </si>
  <si>
    <t>税抜金額(8%軽)</t>
  </si>
  <si>
    <t>SD5022003</t>
  </si>
  <si>
    <t>消費税額(8%軽)</t>
  </si>
  <si>
    <t>SD5022004</t>
  </si>
  <si>
    <t>税抜金額(8%)</t>
  </si>
  <si>
    <t>SD5022006</t>
  </si>
  <si>
    <t>消費税額(8%)</t>
  </si>
  <si>
    <t>SD5022007</t>
  </si>
  <si>
    <t>税抜金額(5%)</t>
  </si>
  <si>
    <t>SD5022009</t>
  </si>
  <si>
    <t>消費税額(5%)</t>
  </si>
  <si>
    <t>SD5022010</t>
  </si>
  <si>
    <t>受入記号</t>
    <rPh sb="0" eb="2">
      <t>ウケイレ</t>
    </rPh>
    <rPh sb="2" eb="4">
      <t>キゴウ</t>
    </rPh>
    <phoneticPr fontId="3"/>
  </si>
  <si>
    <t>桁数</t>
    <rPh sb="0" eb="2">
      <t>ケタスウ</t>
    </rPh>
    <phoneticPr fontId="3"/>
  </si>
  <si>
    <t>種別</t>
    <rPh sb="0" eb="2">
      <t>シュベツ</t>
    </rPh>
    <phoneticPr fontId="3"/>
  </si>
  <si>
    <t>必須</t>
    <rPh sb="0" eb="2">
      <t>ヒッス</t>
    </rPh>
    <phoneticPr fontId="19"/>
  </si>
  <si>
    <t>備考</t>
  </si>
  <si>
    <t>【基本】</t>
  </si>
  <si>
    <t>英数カナ</t>
  </si>
  <si>
    <t>必須</t>
  </si>
  <si>
    <t>桁数は、設定（メインメニュー右上にある[設定]アイコンから[運用設定]メニューの[基本]ページ）によって異なります。</t>
  </si>
  <si>
    <t>40</t>
  </si>
  <si>
    <t>文字</t>
  </si>
  <si>
    <t>インデックス</t>
  </si>
  <si>
    <t>10</t>
  </si>
  <si>
    <t>１</t>
  </si>
  <si>
    <t>数字</t>
    <rPh sb="0" eb="2">
      <t>スウジ</t>
    </rPh>
    <phoneticPr fontId="20"/>
  </si>
  <si>
    <t>４</t>
  </si>
  <si>
    <t>１～10</t>
  </si>
  <si>
    <t>４～10</t>
  </si>
  <si>
    <t>桁数は、設定（メインメニュー右上にある[設定]アイコンから[運用設定]メニューの[債権管理]ページ）によって異なります。</t>
    <rPh sb="41" eb="43">
      <t>サイケン</t>
    </rPh>
    <rPh sb="43" eb="45">
      <t>カンリ</t>
    </rPh>
    <phoneticPr fontId="0"/>
  </si>
  <si>
    <t>60</t>
  </si>
  <si>
    <t>端数処理</t>
    <rPh sb="0" eb="2">
      <t>ハスウ</t>
    </rPh>
    <rPh sb="2" eb="4">
      <t>ショリ</t>
    </rPh>
    <phoneticPr fontId="20"/>
  </si>
  <si>
    <t>回収方法コード</t>
    <rPh sb="0" eb="2">
      <t>カイシュウ</t>
    </rPh>
    <rPh sb="2" eb="4">
      <t>ホウホウ</t>
    </rPh>
    <phoneticPr fontId="20"/>
  </si>
  <si>
    <t>AR1050001</t>
  </si>
  <si>
    <t>必須</t>
    <rPh sb="0" eb="2">
      <t>ヒッス</t>
    </rPh>
    <phoneticPr fontId="17"/>
  </si>
  <si>
    <t>回収方法名</t>
    <rPh sb="0" eb="2">
      <t>カイシュウ</t>
    </rPh>
    <rPh sb="2" eb="4">
      <t>ホウホウ</t>
    </rPh>
    <rPh sb="4" eb="5">
      <t>メイ</t>
    </rPh>
    <phoneticPr fontId="20"/>
  </si>
  <si>
    <t>AR1050002</t>
  </si>
  <si>
    <t>30</t>
  </si>
  <si>
    <t>文字</t>
    <rPh sb="0" eb="2">
      <t>モジ</t>
    </rPh>
    <phoneticPr fontId="20"/>
  </si>
  <si>
    <t>回収種別</t>
    <rPh sb="0" eb="2">
      <t>カイシュウ</t>
    </rPh>
    <rPh sb="2" eb="4">
      <t>シュベツ</t>
    </rPh>
    <phoneticPr fontId="20"/>
  </si>
  <si>
    <t>AR1050101</t>
  </si>
  <si>
    <t>2</t>
    <phoneticPr fontId="3"/>
  </si>
  <si>
    <t>0：銀行振込　7：値引・調整　8：相殺　9：その他　10：現金　11：小切手</t>
  </si>
  <si>
    <t>法人口座コード</t>
    <rPh sb="0" eb="2">
      <t>ホウジン</t>
    </rPh>
    <rPh sb="2" eb="4">
      <t>コウザ</t>
    </rPh>
    <phoneticPr fontId="20"/>
  </si>
  <si>
    <t>AR1050102</t>
  </si>
  <si>
    <t>３</t>
  </si>
  <si>
    <t>１～15</t>
  </si>
  <si>
    <t>１～20</t>
  </si>
  <si>
    <t>【消費税】</t>
    <rPh sb="1" eb="4">
      <t>ショウヒゼイ</t>
    </rPh>
    <phoneticPr fontId="20"/>
  </si>
  <si>
    <t>４～20</t>
    <phoneticPr fontId="3"/>
  </si>
  <si>
    <t>１～15</t>
    <phoneticPr fontId="3"/>
  </si>
  <si>
    <t>部門コード</t>
  </si>
  <si>
    <t>AR1060001</t>
  </si>
  <si>
    <t>部門名</t>
    <phoneticPr fontId="3"/>
  </si>
  <si>
    <t>AR1060002</t>
    <phoneticPr fontId="3"/>
  </si>
  <si>
    <t>AR1080001</t>
  </si>
  <si>
    <t>４～20</t>
  </si>
  <si>
    <t>AR1080002</t>
  </si>
  <si>
    <t>100</t>
  </si>
  <si>
    <t>プロジェクト略称</t>
  </si>
  <si>
    <t>AR1080003</t>
  </si>
  <si>
    <t>メモ１</t>
  </si>
  <si>
    <t>AR1080113</t>
  </si>
  <si>
    <t>メモ２</t>
  </si>
  <si>
    <t>AR1080114</t>
  </si>
  <si>
    <t>メモ３</t>
  </si>
  <si>
    <t>AR1080115</t>
  </si>
  <si>
    <t>英数カナ</t>
    <rPh sb="0" eb="2">
      <t>エイスウ</t>
    </rPh>
    <phoneticPr fontId="20"/>
  </si>
  <si>
    <t>英数カナ</t>
    <rPh sb="0" eb="2">
      <t>エイスウ</t>
    </rPh>
    <phoneticPr fontId="1"/>
  </si>
  <si>
    <t>請求情報</t>
    <rPh sb="0" eb="2">
      <t>セイキュウ</t>
    </rPh>
    <rPh sb="2" eb="4">
      <t>ジョウホウ</t>
    </rPh>
    <phoneticPr fontId="20"/>
  </si>
  <si>
    <t>数字</t>
    <rPh sb="0" eb="2">
      <t>スウジ</t>
    </rPh>
    <phoneticPr fontId="1"/>
  </si>
  <si>
    <t>２</t>
  </si>
  <si>
    <t>回収条件１</t>
  </si>
  <si>
    <t>数字</t>
    <rPh sb="0" eb="2">
      <t>スウジ</t>
    </rPh>
    <phoneticPr fontId="0"/>
  </si>
  <si>
    <t>英数カナ</t>
    <rPh sb="0" eb="2">
      <t>エイスウ</t>
    </rPh>
    <phoneticPr fontId="0"/>
  </si>
  <si>
    <t>桁数は、設定（メインメニュー右上にある[設定]アイコンから[運用設定]メニューの[債権管理]ページ）によって異なります。</t>
  </si>
  <si>
    <t>この項目は、「回収予定日（設定）」が「0：月日指定」または「1：月指定」の場合に受け入れできます。
設定する値は、「回収予定日（設定）」の設定によって異なります。
「0：月日指定」⇒0：当月　1～98：ヵ月後　99：未設定
「1：月指定」⇒１～98：ヵ月後　99：未設定</t>
  </si>
  <si>
    <t>この項目は、「回収予定日（設定）」が「0：月日指定」または「2：日指定」の場合に受け入れできます。
設定する値は、「回収予定日（設定）」の設定によって異なります。
「0：月日指定」⇒１～31：日　99：月末
「2：日指定」⇒１～998：日後　999：未設定</t>
  </si>
  <si>
    <t>15</t>
  </si>
  <si>
    <t>回収条件２</t>
  </si>
  <si>
    <t>形式は、表紙の「金額・数量の形式」参照</t>
  </si>
  <si>
    <t>設定内容は、「回収条件１」と同様です。
「回収条件２-基準額」が「０」の場合は受け入れできません。</t>
  </si>
  <si>
    <t>設定内容は、「回収条件２」と同様です。
「回収条件３-基準額」が「0」の場合は受け入れできません。</t>
  </si>
  <si>
    <t>回収条件３</t>
  </si>
  <si>
    <t>担当者コード</t>
    <rPh sb="0" eb="3">
      <t>タントウシャ</t>
    </rPh>
    <phoneticPr fontId="1"/>
  </si>
  <si>
    <t>AR1110001</t>
  </si>
  <si>
    <t>担当者名</t>
    <rPh sb="0" eb="3">
      <t>タントウシャ</t>
    </rPh>
    <rPh sb="3" eb="4">
      <t>メイ</t>
    </rPh>
    <phoneticPr fontId="1"/>
  </si>
  <si>
    <t>AR1110002</t>
  </si>
  <si>
    <t>文字</t>
    <rPh sb="0" eb="2">
      <t>モジ</t>
    </rPh>
    <phoneticPr fontId="1"/>
  </si>
  <si>
    <t>担当者名カナ</t>
    <rPh sb="0" eb="3">
      <t>タントウシャ</t>
    </rPh>
    <rPh sb="3" eb="4">
      <t>メイ</t>
    </rPh>
    <phoneticPr fontId="1"/>
  </si>
  <si>
    <t>AR1110003</t>
  </si>
  <si>
    <t>部門コード</t>
    <rPh sb="0" eb="2">
      <t>ブモン</t>
    </rPh>
    <phoneticPr fontId="20"/>
  </si>
  <si>
    <t>AR1110101</t>
  </si>
  <si>
    <t>1</t>
  </si>
  <si>
    <t>摘要コード</t>
    <rPh sb="0" eb="2">
      <t>テキヨウ</t>
    </rPh>
    <phoneticPr fontId="20"/>
  </si>
  <si>
    <t>AR1130001</t>
  </si>
  <si>
    <t>摘要内容</t>
    <rPh sb="0" eb="2">
      <t>テキヨウ</t>
    </rPh>
    <rPh sb="2" eb="4">
      <t>ナイヨウ</t>
    </rPh>
    <phoneticPr fontId="20"/>
  </si>
  <si>
    <t>AR1130002</t>
  </si>
  <si>
    <t>200</t>
  </si>
  <si>
    <t>AR1130003</t>
  </si>
  <si>
    <t>任意項目データ</t>
    <phoneticPr fontId="3"/>
  </si>
  <si>
    <t>任意項目コード</t>
    <rPh sb="0" eb="2">
      <t>ニンイ</t>
    </rPh>
    <rPh sb="2" eb="4">
      <t>コウモク</t>
    </rPh>
    <phoneticPr fontId="20"/>
  </si>
  <si>
    <t>AR1140001</t>
  </si>
  <si>
    <t>１～40</t>
  </si>
  <si>
    <t>任意項目名</t>
    <rPh sb="0" eb="4">
      <t>ニンイコウモク</t>
    </rPh>
    <rPh sb="4" eb="5">
      <t>メイ</t>
    </rPh>
    <phoneticPr fontId="20"/>
  </si>
  <si>
    <t>AR1140002</t>
  </si>
  <si>
    <t>【基本】</t>
    <rPh sb="1" eb="3">
      <t>キホン</t>
    </rPh>
    <phoneticPr fontId="20"/>
  </si>
  <si>
    <t>AR2010001</t>
  </si>
  <si>
    <t>AR2010002</t>
  </si>
  <si>
    <t>13</t>
  </si>
  <si>
    <t>AR2010003</t>
  </si>
  <si>
    <t>AR2010004</t>
  </si>
  <si>
    <t>事業所名</t>
    <rPh sb="0" eb="3">
      <t>ジギョウショ</t>
    </rPh>
    <rPh sb="3" eb="4">
      <t>メイ</t>
    </rPh>
    <phoneticPr fontId="1"/>
  </si>
  <si>
    <t>AR2010005</t>
  </si>
  <si>
    <t>AR2010006</t>
  </si>
  <si>
    <t>AR2010007</t>
  </si>
  <si>
    <t>AR2010101</t>
  </si>
  <si>
    <t>敬称</t>
    <rPh sb="0" eb="2">
      <t>ケイショウ</t>
    </rPh>
    <phoneticPr fontId="20"/>
  </si>
  <si>
    <t>AR2010102</t>
  </si>
  <si>
    <t>郵便番号</t>
    <rPh sb="0" eb="4">
      <t>ユウビンバンゴウ</t>
    </rPh>
    <phoneticPr fontId="1"/>
  </si>
  <si>
    <t>AR2010103</t>
  </si>
  <si>
    <t>AR2010104</t>
  </si>
  <si>
    <t>12</t>
  </si>
  <si>
    <t>AR2010105</t>
  </si>
  <si>
    <t>24</t>
  </si>
  <si>
    <t>AR2010106</t>
  </si>
  <si>
    <t>AR2010107</t>
  </si>
  <si>
    <t>50</t>
  </si>
  <si>
    <t>電話番号</t>
    <rPh sb="0" eb="2">
      <t>デンワ</t>
    </rPh>
    <rPh sb="2" eb="4">
      <t>バンゴウ</t>
    </rPh>
    <phoneticPr fontId="1"/>
  </si>
  <si>
    <t>AR2010108</t>
  </si>
  <si>
    <t>20</t>
  </si>
  <si>
    <t>ＦＡＸ番号</t>
    <rPh sb="3" eb="5">
      <t>バンゴウ</t>
    </rPh>
    <phoneticPr fontId="1"/>
  </si>
  <si>
    <t>AR2010109</t>
  </si>
  <si>
    <t>ホームページ</t>
  </si>
  <si>
    <t>AR2010110</t>
  </si>
  <si>
    <t>80</t>
  </si>
  <si>
    <t>AR2010111</t>
  </si>
  <si>
    <t>AR2010112</t>
  </si>
  <si>
    <t>AR2010113</t>
  </si>
  <si>
    <t>【ご担当】</t>
  </si>
  <si>
    <t>AR2010201</t>
  </si>
  <si>
    <t>AR2010202</t>
  </si>
  <si>
    <t>AR2010203</t>
  </si>
  <si>
    <t>AR2010204</t>
  </si>
  <si>
    <t>AR2010205</t>
  </si>
  <si>
    <t>AR2010206</t>
  </si>
  <si>
    <t>ご担当 － Ｅ－Ｍａｉｌ</t>
  </si>
  <si>
    <t>AR2010207</t>
  </si>
  <si>
    <t>英数</t>
  </si>
  <si>
    <t>AR2010405</t>
  </si>
  <si>
    <t>AR2010406</t>
  </si>
  <si>
    <t>売上主プロジェクトコード</t>
  </si>
  <si>
    <t>AR2010407</t>
  </si>
  <si>
    <t>AR2010501</t>
  </si>
  <si>
    <t>【請求】</t>
    <rPh sb="1" eb="3">
      <t>セイキュウ</t>
    </rPh>
    <phoneticPr fontId="20"/>
  </si>
  <si>
    <t>AR2010803</t>
  </si>
  <si>
    <t>0：分割しない　1：割合で分割　2：金額で分割</t>
    <rPh sb="2" eb="4">
      <t>ブンカツ</t>
    </rPh>
    <rPh sb="10" eb="12">
      <t>ワリアイ</t>
    </rPh>
    <rPh sb="13" eb="15">
      <t>ブンカツ</t>
    </rPh>
    <rPh sb="18" eb="20">
      <t>キンガク</t>
    </rPh>
    <rPh sb="21" eb="23">
      <t>ブンカツ</t>
    </rPh>
    <phoneticPr fontId="20"/>
  </si>
  <si>
    <t>AR2010904</t>
  </si>
  <si>
    <t>0：切り上げ　1：四捨五入　2：切り捨て
この項目は、「分割」が「1：割合で分割」の場合に受け入れできます。</t>
    <rPh sb="2" eb="3">
      <t>キ</t>
    </rPh>
    <rPh sb="4" eb="5">
      <t>ア</t>
    </rPh>
    <rPh sb="9" eb="13">
      <t>シシャゴニュウ</t>
    </rPh>
    <rPh sb="16" eb="17">
      <t>キ</t>
    </rPh>
    <rPh sb="18" eb="19">
      <t>ス</t>
    </rPh>
    <rPh sb="23" eb="25">
      <t>コウモク</t>
    </rPh>
    <phoneticPr fontId="20"/>
  </si>
  <si>
    <t>AR2010911</t>
  </si>
  <si>
    <t>AR2010912</t>
  </si>
  <si>
    <t>0：休日考慮しない　1：前営業日　2：翌営業日</t>
    <rPh sb="2" eb="4">
      <t>キュウジツ</t>
    </rPh>
    <rPh sb="4" eb="6">
      <t>コウリョ</t>
    </rPh>
    <rPh sb="12" eb="13">
      <t>マエ</t>
    </rPh>
    <rPh sb="13" eb="16">
      <t>エイギョウビ</t>
    </rPh>
    <rPh sb="19" eb="20">
      <t>ヨク</t>
    </rPh>
    <rPh sb="20" eb="23">
      <t>エイギョウビ</t>
    </rPh>
    <phoneticPr fontId="20"/>
  </si>
  <si>
    <t>AR2010913</t>
  </si>
  <si>
    <t>この項目は、「休日回収指定」が「1：前営業日」または「2：翌営業日」の場合に受け入れできます。</t>
    <rPh sb="2" eb="4">
      <t>コウモク</t>
    </rPh>
    <rPh sb="9" eb="11">
      <t>カイシュウ</t>
    </rPh>
    <rPh sb="11" eb="13">
      <t>シテイ</t>
    </rPh>
    <rPh sb="35" eb="37">
      <t>バアイ</t>
    </rPh>
    <rPh sb="38" eb="39">
      <t>ウ</t>
    </rPh>
    <rPh sb="40" eb="41">
      <t>イ</t>
    </rPh>
    <phoneticPr fontId="1"/>
  </si>
  <si>
    <t>AR2010914</t>
  </si>
  <si>
    <t>0：月日指定　1：月指定　2：日指定</t>
    <rPh sb="2" eb="4">
      <t>ツキヒ</t>
    </rPh>
    <rPh sb="4" eb="6">
      <t>シテイ</t>
    </rPh>
    <rPh sb="9" eb="10">
      <t>ツキ</t>
    </rPh>
    <rPh sb="10" eb="12">
      <t>シテイ</t>
    </rPh>
    <rPh sb="15" eb="16">
      <t>ニチ</t>
    </rPh>
    <rPh sb="16" eb="18">
      <t>シテイ</t>
    </rPh>
    <phoneticPr fontId="20"/>
  </si>
  <si>
    <t>AR2010915</t>
  </si>
  <si>
    <t>AR2010916</t>
  </si>
  <si>
    <t>AR2010917</t>
  </si>
  <si>
    <t>設定する値は、「分割」の設定によって異なります。
「1：割合で分割」⇒　２桁
「2：金額で分割」⇒　15桁
形式は、表紙の「金額・数量の形式」参照</t>
    <rPh sb="0" eb="2">
      <t>セッテイ</t>
    </rPh>
    <rPh sb="4" eb="5">
      <t>アタイ</t>
    </rPh>
    <rPh sb="8" eb="10">
      <t>ブンカツ</t>
    </rPh>
    <rPh sb="12" eb="14">
      <t>セッテイ</t>
    </rPh>
    <rPh sb="18" eb="19">
      <t>コト</t>
    </rPh>
    <rPh sb="28" eb="30">
      <t>ワリアイ</t>
    </rPh>
    <rPh sb="37" eb="38">
      <t>ケタ</t>
    </rPh>
    <rPh sb="42" eb="44">
      <t>キンガク</t>
    </rPh>
    <rPh sb="45" eb="47">
      <t>ブンカツ</t>
    </rPh>
    <rPh sb="52" eb="53">
      <t>ケタ</t>
    </rPh>
    <phoneticPr fontId="20"/>
  </si>
  <si>
    <t>AR2010921</t>
  </si>
  <si>
    <t>設定内容は、「回収サイト１」と同様です。
「回収条件１-回収サイト１-分割割当値」が「0」の場合は受け入れできません。</t>
    <rPh sb="7" eb="9">
      <t>カイシュウ</t>
    </rPh>
    <rPh sb="22" eb="24">
      <t>カイシュウ</t>
    </rPh>
    <rPh sb="28" eb="30">
      <t>カイシュウ</t>
    </rPh>
    <phoneticPr fontId="1"/>
  </si>
  <si>
    <t>AR2010922</t>
  </si>
  <si>
    <t>AR2010923</t>
  </si>
  <si>
    <t>AR2010924</t>
  </si>
  <si>
    <t>AR2010925</t>
  </si>
  <si>
    <t>AR2010926</t>
  </si>
  <si>
    <t>AR2010927</t>
  </si>
  <si>
    <t>AR2010931</t>
  </si>
  <si>
    <t>設定内容は、「回収サイト１」と同様です。
「回収条件１-回収サイト２-分割割当値」が「0」の場合は受け入れできません。</t>
    <rPh sb="7" eb="9">
      <t>カイシュウ</t>
    </rPh>
    <rPh sb="22" eb="24">
      <t>カイシュウ</t>
    </rPh>
    <rPh sb="28" eb="30">
      <t>カイシュウ</t>
    </rPh>
    <phoneticPr fontId="1"/>
  </si>
  <si>
    <t>AR2010932</t>
  </si>
  <si>
    <t>AR2010933</t>
  </si>
  <si>
    <t>AR2010934</t>
  </si>
  <si>
    <t>AR2010935</t>
  </si>
  <si>
    <t>AR2010936</t>
  </si>
  <si>
    <t>AR2010937</t>
  </si>
  <si>
    <t>AR2011032</t>
  </si>
  <si>
    <t>AR2011033</t>
  </si>
  <si>
    <t>AR2011034</t>
  </si>
  <si>
    <t>AR2011041</t>
  </si>
  <si>
    <t>AR2011042</t>
  </si>
  <si>
    <t>AR2011043</t>
  </si>
  <si>
    <t>AR2011044</t>
  </si>
  <si>
    <t>AR2011045</t>
  </si>
  <si>
    <t>AR2011046</t>
  </si>
  <si>
    <t>AR2011047</t>
  </si>
  <si>
    <t>AR2011051</t>
  </si>
  <si>
    <t>AR2011052</t>
  </si>
  <si>
    <t>AR2011053</t>
  </si>
  <si>
    <t>AR2011054</t>
  </si>
  <si>
    <t>AR2011055</t>
  </si>
  <si>
    <t>AR2011056</t>
  </si>
  <si>
    <t>AR2011057</t>
  </si>
  <si>
    <t>AR2011061</t>
  </si>
  <si>
    <t>AR2011062</t>
  </si>
  <si>
    <t>AR2011063</t>
  </si>
  <si>
    <t>AR2011064</t>
  </si>
  <si>
    <t>AR2011065</t>
  </si>
  <si>
    <t>AR2011066</t>
  </si>
  <si>
    <t>AR2011067</t>
  </si>
  <si>
    <t>AR2011161</t>
    <phoneticPr fontId="3"/>
  </si>
  <si>
    <t>AR2011162</t>
  </si>
  <si>
    <t>AR2011163</t>
  </si>
  <si>
    <t>AR2011164</t>
  </si>
  <si>
    <t>AR2011171</t>
  </si>
  <si>
    <t>AR2011172</t>
  </si>
  <si>
    <t>AR2011173</t>
  </si>
  <si>
    <t>AR2011174</t>
  </si>
  <si>
    <t>AR2011175</t>
  </si>
  <si>
    <t>AR2011176</t>
  </si>
  <si>
    <t>AR2011177</t>
  </si>
  <si>
    <t>AR2011181</t>
  </si>
  <si>
    <t>AR2011182</t>
  </si>
  <si>
    <t>AR2011183</t>
    <phoneticPr fontId="3"/>
  </si>
  <si>
    <t>AR2011184</t>
  </si>
  <si>
    <t>AR2011185</t>
  </si>
  <si>
    <t>AR2011186</t>
  </si>
  <si>
    <t>AR2011187</t>
  </si>
  <si>
    <t>AR2011191</t>
  </si>
  <si>
    <t>AR2011192</t>
  </si>
  <si>
    <t>AR2011193</t>
  </si>
  <si>
    <t>AR2011194</t>
  </si>
  <si>
    <t>AR2011195</t>
  </si>
  <si>
    <t>AR2011196</t>
  </si>
  <si>
    <t>AR2011197</t>
  </si>
  <si>
    <t>4</t>
  </si>
  <si>
    <t>振込専用口座番号１</t>
  </si>
  <si>
    <t>AR2015401</t>
  </si>
  <si>
    <t>振込専用口座番号２</t>
  </si>
  <si>
    <t>AR2015402</t>
  </si>
  <si>
    <t>振込専用口座番号３</t>
  </si>
  <si>
    <t>AR2015403</t>
  </si>
  <si>
    <t>振込専用口座番号４</t>
  </si>
  <si>
    <t>AR2015404</t>
  </si>
  <si>
    <t>振込専用口座番号５</t>
  </si>
  <si>
    <t>AR2015405</t>
  </si>
  <si>
    <t>振込専用口座番号６</t>
  </si>
  <si>
    <t>AR2015406</t>
  </si>
  <si>
    <t>振込専用口座番号７</t>
  </si>
  <si>
    <t>AR2015407</t>
  </si>
  <si>
    <t>振込専用口座番号８</t>
  </si>
  <si>
    <t>AR2015408</t>
  </si>
  <si>
    <t>振込専用口座番号９</t>
  </si>
  <si>
    <t>AR2015409</t>
  </si>
  <si>
    <t>振込専用口座番号10</t>
  </si>
  <si>
    <t>AR2015410</t>
  </si>
  <si>
    <t>48</t>
  </si>
  <si>
    <t>８</t>
  </si>
  <si>
    <t>請求締日コード</t>
    <rPh sb="0" eb="2">
      <t>セイキュウ</t>
    </rPh>
    <rPh sb="2" eb="4">
      <t>シメビ</t>
    </rPh>
    <phoneticPr fontId="1"/>
  </si>
  <si>
    <t>AR2030001</t>
  </si>
  <si>
    <t>請求締日名</t>
    <rPh sb="0" eb="2">
      <t>セイキュウ</t>
    </rPh>
    <rPh sb="2" eb="4">
      <t>シメビ</t>
    </rPh>
    <rPh sb="4" eb="5">
      <t>メイ</t>
    </rPh>
    <phoneticPr fontId="20"/>
  </si>
  <si>
    <t>AR2030002</t>
  </si>
  <si>
    <t>月１回目の締日</t>
    <rPh sb="0" eb="1">
      <t>ツキ</t>
    </rPh>
    <rPh sb="2" eb="4">
      <t>カイメ</t>
    </rPh>
    <rPh sb="5" eb="7">
      <t>シメビ</t>
    </rPh>
    <phoneticPr fontId="1"/>
  </si>
  <si>
    <t>AR2030101</t>
  </si>
  <si>
    <t>0：未設定　１～31：１日～31日　99：月末日
新規データとして空白データを受け入れた場合は、「0：未設定」が設定されます。</t>
  </si>
  <si>
    <t>月２回目の締日</t>
    <rPh sb="0" eb="1">
      <t>ツキ</t>
    </rPh>
    <rPh sb="2" eb="4">
      <t>カイメ</t>
    </rPh>
    <rPh sb="5" eb="7">
      <t>シメビ</t>
    </rPh>
    <phoneticPr fontId="1"/>
  </si>
  <si>
    <t>AR2030102</t>
  </si>
  <si>
    <t>月３回目の締日</t>
    <rPh sb="0" eb="1">
      <t>ツキ</t>
    </rPh>
    <rPh sb="2" eb="4">
      <t>カイメ</t>
    </rPh>
    <rPh sb="5" eb="7">
      <t>シメビ</t>
    </rPh>
    <phoneticPr fontId="1"/>
  </si>
  <si>
    <t>AR2030103</t>
  </si>
  <si>
    <t>月４回目の締日</t>
    <rPh sb="0" eb="1">
      <t>ツキ</t>
    </rPh>
    <rPh sb="2" eb="4">
      <t>カイメ</t>
    </rPh>
    <rPh sb="5" eb="7">
      <t>シメビ</t>
    </rPh>
    <phoneticPr fontId="1"/>
  </si>
  <si>
    <t>AR2030104</t>
  </si>
  <si>
    <t>月５回目の締日</t>
    <rPh sb="0" eb="1">
      <t>ツキ</t>
    </rPh>
    <rPh sb="2" eb="4">
      <t>カイメ</t>
    </rPh>
    <rPh sb="5" eb="7">
      <t>シメビ</t>
    </rPh>
    <phoneticPr fontId="1"/>
  </si>
  <si>
    <t>AR2030105</t>
  </si>
  <si>
    <t>月６回目の締日</t>
    <rPh sb="0" eb="1">
      <t>ツキ</t>
    </rPh>
    <rPh sb="2" eb="4">
      <t>カイメ</t>
    </rPh>
    <rPh sb="5" eb="7">
      <t>シメビ</t>
    </rPh>
    <phoneticPr fontId="1"/>
  </si>
  <si>
    <t>AR2030106</t>
  </si>
  <si>
    <t>法人番号</t>
    <rPh sb="0" eb="2">
      <t>ホウジン</t>
    </rPh>
    <rPh sb="2" eb="4">
      <t>バンゴウ</t>
    </rPh>
    <phoneticPr fontId="20"/>
  </si>
  <si>
    <t>事業所名カナ</t>
    <rPh sb="0" eb="3">
      <t>ジギョウショ</t>
    </rPh>
    <rPh sb="3" eb="4">
      <t>メイ</t>
    </rPh>
    <phoneticPr fontId="20"/>
  </si>
  <si>
    <t>都道府県</t>
    <rPh sb="0" eb="4">
      <t>トドウフケン</t>
    </rPh>
    <phoneticPr fontId="20"/>
  </si>
  <si>
    <t>市区町村</t>
    <rPh sb="0" eb="2">
      <t>シク</t>
    </rPh>
    <rPh sb="2" eb="4">
      <t>チョウソン</t>
    </rPh>
    <phoneticPr fontId="20"/>
  </si>
  <si>
    <t>番地</t>
    <rPh sb="0" eb="2">
      <t>バンチ</t>
    </rPh>
    <phoneticPr fontId="20"/>
  </si>
  <si>
    <t>ビル等</t>
    <rPh sb="2" eb="3">
      <t>ナド</t>
    </rPh>
    <phoneticPr fontId="20"/>
  </si>
  <si>
    <t>ご担当 － 部署</t>
    <rPh sb="6" eb="8">
      <t>ブショ</t>
    </rPh>
    <phoneticPr fontId="20"/>
  </si>
  <si>
    <t>ご担当 － 電話番号</t>
    <rPh sb="1" eb="3">
      <t>タントウ</t>
    </rPh>
    <rPh sb="6" eb="8">
      <t>デンワ</t>
    </rPh>
    <rPh sb="8" eb="10">
      <t>バンゴウ</t>
    </rPh>
    <phoneticPr fontId="20"/>
  </si>
  <si>
    <t>ご担当 － 役職</t>
    <rPh sb="6" eb="8">
      <t>ヤクショク</t>
    </rPh>
    <phoneticPr fontId="20"/>
  </si>
  <si>
    <t>ご担当 － 担当者名</t>
    <rPh sb="6" eb="9">
      <t>タントウシャ</t>
    </rPh>
    <rPh sb="9" eb="10">
      <t>メイ</t>
    </rPh>
    <phoneticPr fontId="20"/>
  </si>
  <si>
    <t>ご担当 － 携帯番号</t>
    <rPh sb="6" eb="8">
      <t>ケイタイ</t>
    </rPh>
    <rPh sb="8" eb="10">
      <t>バンゴウ</t>
    </rPh>
    <phoneticPr fontId="20"/>
  </si>
  <si>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t>
    <rPh sb="47" eb="49">
      <t>キホン</t>
    </rPh>
    <rPh sb="82" eb="84">
      <t>セッテイ</t>
    </rPh>
    <phoneticPr fontId="20"/>
  </si>
  <si>
    <t>取引発生区分</t>
    <rPh sb="0" eb="2">
      <t>トリヒキ</t>
    </rPh>
    <rPh sb="2" eb="4">
      <t>ハッセイ</t>
    </rPh>
    <rPh sb="4" eb="6">
      <t>クブン</t>
    </rPh>
    <phoneticPr fontId="20"/>
  </si>
  <si>
    <t>9</t>
  </si>
  <si>
    <t>3</t>
  </si>
  <si>
    <t>支店コード</t>
  </si>
  <si>
    <t>文字</t>
    <rPh sb="0" eb="2">
      <t>モジ</t>
    </rPh>
    <phoneticPr fontId="0"/>
  </si>
  <si>
    <t>[得意先]メニューで、各項目の初期値を設定できます。新規データとして空白データを受け入れた場合は、初期値の内容が設定されます。</t>
    <phoneticPr fontId="3"/>
  </si>
  <si>
    <t>得意先コード</t>
    <rPh sb="0" eb="2">
      <t>トクイ</t>
    </rPh>
    <phoneticPr fontId="1"/>
  </si>
  <si>
    <t>桁数は、設定（メインメニュー右上にある[設定]アイコンから[運用設定]メニューの[取引先管理]ページ）によって異なります。</t>
    <rPh sb="4" eb="6">
      <t>セッテイ</t>
    </rPh>
    <rPh sb="41" eb="43">
      <t>トリヒキ</t>
    </rPh>
    <rPh sb="43" eb="44">
      <t>サキ</t>
    </rPh>
    <phoneticPr fontId="20"/>
  </si>
  <si>
    <t>個人事業主として取引先を登録している場合は、１桁目に半角スペースを入力することで、12桁の個人番号を受け入れられます。</t>
    <rPh sb="2" eb="5">
      <t>ジギョウヌシ</t>
    </rPh>
    <phoneticPr fontId="20"/>
  </si>
  <si>
    <t>得意先名</t>
    <rPh sb="0" eb="2">
      <t>トクイ</t>
    </rPh>
    <rPh sb="3" eb="4">
      <t>ナ</t>
    </rPh>
    <phoneticPr fontId="1"/>
  </si>
  <si>
    <t>得意先名カナ</t>
    <rPh sb="0" eb="2">
      <t>トクイ</t>
    </rPh>
    <rPh sb="3" eb="4">
      <t>メイ</t>
    </rPh>
    <phoneticPr fontId="20"/>
  </si>
  <si>
    <t>得意先略称</t>
    <rPh sb="0" eb="2">
      <t>トクイ</t>
    </rPh>
    <rPh sb="3" eb="5">
      <t>リャクショウ</t>
    </rPh>
    <phoneticPr fontId="20"/>
  </si>
  <si>
    <t>0：敬称なし　1：敬称１　2：敬称２　3： 敬称３　4：敬称４　5：敬称５
敬称は、設定（メインメニュー右上にある[設定]アイコンから[運用設定]メニューの[基本]ページ）によって異なります。</t>
  </si>
  <si>
    <t>ご担当 － ＦＡＸ番号</t>
    <rPh sb="1" eb="3">
      <t>タントウ</t>
    </rPh>
    <rPh sb="9" eb="11">
      <t>バンゴウ</t>
    </rPh>
    <phoneticPr fontId="20"/>
  </si>
  <si>
    <t>【販売】</t>
    <rPh sb="1" eb="3">
      <t>ハンバイ</t>
    </rPh>
    <phoneticPr fontId="20"/>
  </si>
  <si>
    <t>売上主部門コード</t>
    <rPh sb="2" eb="3">
      <t>シュ</t>
    </rPh>
    <rPh sb="3" eb="5">
      <t>ブモン</t>
    </rPh>
    <phoneticPr fontId="0"/>
  </si>
  <si>
    <t>桁数は、設定（メインメニュー右上にある[設定]アイコンから[運用設定]メニューの[基本]ページ）によって異なります。</t>
    <rPh sb="4" eb="6">
      <t>セッテイ</t>
    </rPh>
    <phoneticPr fontId="20"/>
  </si>
  <si>
    <t>売上主担当者コード</t>
    <rPh sb="2" eb="3">
      <t>シュ</t>
    </rPh>
    <rPh sb="3" eb="5">
      <t>タントウ</t>
    </rPh>
    <rPh sb="5" eb="6">
      <t>シャ</t>
    </rPh>
    <phoneticPr fontId="0"/>
  </si>
  <si>
    <t>４～15</t>
  </si>
  <si>
    <t>1／10／100／1,000／10,000／100,000／1,000,000／10,000,000／100,000,000</t>
  </si>
  <si>
    <t>売上端数処理</t>
  </si>
  <si>
    <t>SD2010403</t>
  </si>
  <si>
    <t>0：切り上げ　1：四捨五入　2：切り捨て</t>
  </si>
  <si>
    <t>６</t>
  </si>
  <si>
    <t>消費税計算</t>
    <rPh sb="0" eb="3">
      <t>ショウヒゼイ</t>
    </rPh>
    <rPh sb="3" eb="5">
      <t>ケイサン</t>
    </rPh>
    <phoneticPr fontId="0"/>
  </si>
  <si>
    <t>0：明細単位　2：請求書単位</t>
    <rPh sb="4" eb="6">
      <t>タンイ</t>
    </rPh>
    <rPh sb="12" eb="14">
      <t>タンイ</t>
    </rPh>
    <phoneticPr fontId="1"/>
  </si>
  <si>
    <t>1：国内　2：輸出　3：国外</t>
    <rPh sb="7" eb="9">
      <t>ユシュツ</t>
    </rPh>
    <phoneticPr fontId="20"/>
  </si>
  <si>
    <t>消費税自動計算</t>
    <rPh sb="0" eb="7">
      <t>ショウヒゼイジドウケイサン</t>
    </rPh>
    <phoneticPr fontId="20"/>
  </si>
  <si>
    <t>0：計算しない　1：税抜金額から計算する　2：税込金額から計算する</t>
    <phoneticPr fontId="3"/>
  </si>
  <si>
    <t>0：切り上げ　1：四捨五入　2：切り捨て</t>
    <rPh sb="2" eb="3">
      <t>キ</t>
    </rPh>
    <rPh sb="4" eb="5">
      <t>ア</t>
    </rPh>
    <rPh sb="9" eb="13">
      <t>シシャゴニュウ</t>
    </rPh>
    <rPh sb="16" eb="17">
      <t>キ</t>
    </rPh>
    <rPh sb="18" eb="19">
      <t>ス</t>
    </rPh>
    <phoneticPr fontId="20"/>
  </si>
  <si>
    <t>回収条件</t>
  </si>
  <si>
    <t>AR2010902</t>
  </si>
  <si>
    <t>１／10／100／1,000／10,000／100,000／1,000,000／10,000,000／100,000,000
この項目は、「分割」が「1：割合で分割」の場合に受け入れできます。</t>
    <rPh sb="65" eb="67">
      <t>コウモク</t>
    </rPh>
    <rPh sb="77" eb="79">
      <t>ワリアイ</t>
    </rPh>
    <rPh sb="80" eb="82">
      <t>ブンカツ</t>
    </rPh>
    <rPh sb="84" eb="86">
      <t>バアイ</t>
    </rPh>
    <phoneticPr fontId="20"/>
  </si>
  <si>
    <t xml:space="preserve"> 0：月末調整しない 　1：月末調整する
この項目は、「回収予定日（設定）」が「2：日指定」の場合に受け入れできます。</t>
    <rPh sb="28" eb="30">
      <t>カイシュウ</t>
    </rPh>
    <phoneticPr fontId="1"/>
  </si>
  <si>
    <t>AR2011031</t>
    <phoneticPr fontId="3"/>
  </si>
  <si>
    <t>請求書フォームコード</t>
  </si>
  <si>
    <t>SD2010702</t>
  </si>
  <si>
    <t>請求書差出名コード</t>
  </si>
  <si>
    <t>SD2010703</t>
  </si>
  <si>
    <t>【入金】</t>
    <rPh sb="1" eb="3">
      <t>ニュウキン</t>
    </rPh>
    <phoneticPr fontId="0"/>
  </si>
  <si>
    <t>【配信】</t>
    <rPh sb="1" eb="3">
      <t>ハイシン</t>
    </rPh>
    <phoneticPr fontId="0"/>
  </si>
  <si>
    <t>SD2010905</t>
  </si>
  <si>
    <t>SD2010906</t>
  </si>
  <si>
    <t>１～２0</t>
  </si>
  <si>
    <t>SD2010907</t>
  </si>
  <si>
    <t>0：しない　1：する
この項目は、以下のすべての条件に該当する場合に受け入れできます。
・「送付方法」が「1：メール配信」
・配信先コードと得意先コードが同じ
新規データとして空白データを受け入れた場合は、「１：する」が設定されます。</t>
    <rPh sb="46" eb="50">
      <t>ソウフホウホウ</t>
    </rPh>
    <rPh sb="58" eb="60">
      <t>ハイシン</t>
    </rPh>
    <rPh sb="63" eb="66">
      <t>ハイシンサキ</t>
    </rPh>
    <rPh sb="70" eb="73">
      <t>トクイサキ</t>
    </rPh>
    <rPh sb="77" eb="78">
      <t>オナ</t>
    </rPh>
    <phoneticPr fontId="0"/>
  </si>
  <si>
    <t>SD2010908</t>
  </si>
  <si>
    <t>0：しない　1：する
この項目は、以下のすべての条件に該当する場合に受け入れできます。
・「送付方法」が「1：メール配信」
・配信先コードと得意先コードが同じ
新規データとして空白データを受け入れた場合は、「１：する」が設定されます。</t>
    <phoneticPr fontId="3"/>
  </si>
  <si>
    <t>配信設定コード</t>
    <rPh sb="0" eb="2">
      <t>ハイシン</t>
    </rPh>
    <rPh sb="2" eb="4">
      <t>セッテイ</t>
    </rPh>
    <phoneticPr fontId="0"/>
  </si>
  <si>
    <t>SD2010909</t>
  </si>
  <si>
    <t>SD2010901</t>
  </si>
  <si>
    <t>256</t>
  </si>
  <si>
    <t>この項目は、以下のすべての条件に該当する場合に受け入れできます。
・「送付方法」が「1：メール配信」
・配信先コードと得意先コードが同じ
・Webサービス未連携</t>
    <rPh sb="77" eb="78">
      <t>ミ</t>
    </rPh>
    <rPh sb="78" eb="80">
      <t>レンケイ</t>
    </rPh>
    <phoneticPr fontId="0"/>
  </si>
  <si>
    <t>SD2010902</t>
  </si>
  <si>
    <t>この項目は、以下のすべての条件に該当する場合に受け入れできます。
・「送付方法」が「1：メール配信」
・配信先コードと得意先コードが同じ</t>
  </si>
  <si>
    <t>SD2010903</t>
  </si>
  <si>
    <t>SD2010904</t>
  </si>
  <si>
    <t>2</t>
  </si>
  <si>
    <t>7</t>
  </si>
  <si>
    <t>数字</t>
    <rPh sb="0" eb="2">
      <t>スウジ</t>
    </rPh>
    <phoneticPr fontId="26"/>
  </si>
  <si>
    <t>各伝票の１明細目に「*」を必ず付けます。</t>
  </si>
  <si>
    <t>【ヘッダー情報】</t>
    <rPh sb="5" eb="7">
      <t>ジョウホウ</t>
    </rPh>
    <phoneticPr fontId="20"/>
  </si>
  <si>
    <t>11</t>
  </si>
  <si>
    <t>形式は、表紙の「日付の形式」参照</t>
  </si>
  <si>
    <t>1～20</t>
  </si>
  <si>
    <t>消費税計算</t>
  </si>
  <si>
    <t>請求No.</t>
  </si>
  <si>
    <t>請求宛先コード</t>
  </si>
  <si>
    <t>６～15</t>
  </si>
  <si>
    <t>【回収予定】</t>
    <rPh sb="1" eb="3">
      <t>カイシュウ</t>
    </rPh>
    <rPh sb="3" eb="5">
      <t>ヨテイ</t>
    </rPh>
    <phoneticPr fontId="20"/>
  </si>
  <si>
    <t>文字</t>
    <rPh sb="0" eb="2">
      <t>モジ</t>
    </rPh>
    <phoneticPr fontId="27"/>
  </si>
  <si>
    <t>回収方法２コード</t>
  </si>
  <si>
    <t>設定内容は、「回収予定１」と同様です。</t>
    <phoneticPr fontId="3"/>
  </si>
  <si>
    <t>回収方法３コード</t>
  </si>
  <si>
    <t>【付箋情報】</t>
    <rPh sb="1" eb="3">
      <t>フセン</t>
    </rPh>
    <rPh sb="3" eb="5">
      <t>ジョウホウ</t>
    </rPh>
    <phoneticPr fontId="20"/>
  </si>
  <si>
    <t>400</t>
  </si>
  <si>
    <t>請求伝票データ</t>
    <rPh sb="0" eb="2">
      <t>セイキュウ</t>
    </rPh>
    <phoneticPr fontId="3"/>
  </si>
  <si>
    <t>区切</t>
    <rPh sb="0" eb="2">
      <t>クギ</t>
    </rPh>
    <phoneticPr fontId="4"/>
  </si>
  <si>
    <t>SD5020000</t>
  </si>
  <si>
    <t>半角</t>
  </si>
  <si>
    <t>必須</t>
    <rPh sb="0" eb="2">
      <t>ヒッス</t>
    </rPh>
    <phoneticPr fontId="21"/>
  </si>
  <si>
    <t>請求伝票区分</t>
    <rPh sb="2" eb="4">
      <t>デン</t>
    </rPh>
    <rPh sb="4" eb="6">
      <t>クブン</t>
    </rPh>
    <phoneticPr fontId="21"/>
  </si>
  <si>
    <t>SD5020001</t>
  </si>
  <si>
    <t>数字</t>
    <rPh sb="0" eb="2">
      <t>スウジ</t>
    </rPh>
    <phoneticPr fontId="28"/>
  </si>
  <si>
    <t>0：都度請求　1：締め請求
空白データを受け入れた場合は、「1：締め請求」が設定されます。</t>
    <rPh sb="2" eb="4">
      <t>ツド</t>
    </rPh>
    <rPh sb="4" eb="6">
      <t>セイキュウ</t>
    </rPh>
    <rPh sb="9" eb="10">
      <t>シ</t>
    </rPh>
    <rPh sb="11" eb="13">
      <t>セイキュウ</t>
    </rPh>
    <rPh sb="32" eb="33">
      <t>シ</t>
    </rPh>
    <rPh sb="34" eb="36">
      <t>セイキュウ</t>
    </rPh>
    <rPh sb="38" eb="40">
      <t>セッテイ</t>
    </rPh>
    <phoneticPr fontId="0"/>
  </si>
  <si>
    <t>SD5020002</t>
  </si>
  <si>
    <t>準必須</t>
    <rPh sb="0" eb="3">
      <t>ジュンヒッス</t>
    </rPh>
    <phoneticPr fontId="3"/>
  </si>
  <si>
    <t>桁数は、設定（メインメニュー右上にある[設定]アイコンから[運用設定]メニューの[得意先]ページ）によって異なります。
未登録のコードが指定された場合は、指定した値で得意先が登録されます。
空白データを受け入れた場合は、請求宛先名・請求宛先事業所名・請求宛先郵便番号に指定した値に一致する得意先が存在すれば、得意先のコード（[得意先]メニューで設定）が設定され、存在しない場合はシステムが自動採番した値で登録します。
【必須になる条件】
・「請求宛先名」が指定されていない場合</t>
    <rPh sb="41" eb="44">
      <t>トクイサキ</t>
    </rPh>
    <rPh sb="110" eb="112">
      <t>セイキュウ</t>
    </rPh>
    <rPh sb="112" eb="114">
      <t>アテサキ</t>
    </rPh>
    <rPh sb="114" eb="115">
      <t>メイ</t>
    </rPh>
    <rPh sb="116" eb="118">
      <t>セイキュウ</t>
    </rPh>
    <rPh sb="118" eb="120">
      <t>アテサキ</t>
    </rPh>
    <rPh sb="120" eb="123">
      <t>ジギョウショ</t>
    </rPh>
    <rPh sb="123" eb="124">
      <t>メイ</t>
    </rPh>
    <rPh sb="125" eb="127">
      <t>セイキュウ</t>
    </rPh>
    <rPh sb="127" eb="129">
      <t>アテサキ</t>
    </rPh>
    <rPh sb="129" eb="133">
      <t>ユウビンバンゴウ</t>
    </rPh>
    <rPh sb="134" eb="136">
      <t>シテイ</t>
    </rPh>
    <rPh sb="138" eb="139">
      <t>アタイ</t>
    </rPh>
    <rPh sb="140" eb="142">
      <t>イッチ</t>
    </rPh>
    <rPh sb="144" eb="147">
      <t>トクイサキ</t>
    </rPh>
    <rPh sb="148" eb="150">
      <t>ソンザイ</t>
    </rPh>
    <rPh sb="210" eb="212">
      <t>ヒッス</t>
    </rPh>
    <rPh sb="215" eb="217">
      <t>ジョウケン</t>
    </rPh>
    <rPh sb="228" eb="230">
      <t>シテイ</t>
    </rPh>
    <rPh sb="236" eb="238">
      <t>バアイ</t>
    </rPh>
    <phoneticPr fontId="0"/>
  </si>
  <si>
    <t>請求宛先名</t>
  </si>
  <si>
    <t>SD5020003</t>
  </si>
  <si>
    <t>文字</t>
    <rPh sb="0" eb="2">
      <t>モジ</t>
    </rPh>
    <phoneticPr fontId="21"/>
  </si>
  <si>
    <t>指定した値が得意先に登録されます。
【必須になる条件】
以下のいずれかの条件を満たした場合、必須になります。
・「請求宛先コード」が指定されていない場合
・「請求宛先コード」に未登録のコードが指定されている場合</t>
    <rPh sb="19" eb="21">
      <t>ヒッス</t>
    </rPh>
    <rPh sb="24" eb="26">
      <t>ジョウケン</t>
    </rPh>
    <rPh sb="28" eb="30">
      <t>イカ</t>
    </rPh>
    <rPh sb="36" eb="38">
      <t>ジョウケン</t>
    </rPh>
    <rPh sb="39" eb="40">
      <t>ミ</t>
    </rPh>
    <rPh sb="43" eb="45">
      <t>バアイ</t>
    </rPh>
    <rPh sb="57" eb="61">
      <t>セイキュウアテサキ</t>
    </rPh>
    <rPh sb="79" eb="83">
      <t>セイキュウアテサキ</t>
    </rPh>
    <phoneticPr fontId="3"/>
  </si>
  <si>
    <t>請求宛先事業所名</t>
  </si>
  <si>
    <t>SD5020004</t>
  </si>
  <si>
    <t>指定した値が得意先に登録されます。</t>
    <phoneticPr fontId="3"/>
  </si>
  <si>
    <t>請求宛先略称</t>
    <rPh sb="4" eb="6">
      <t>リャクショウ</t>
    </rPh>
    <phoneticPr fontId="21"/>
  </si>
  <si>
    <t>SD5020005</t>
  </si>
  <si>
    <t>請求宛先部署</t>
  </si>
  <si>
    <t>SD5020006</t>
  </si>
  <si>
    <t>指定した値が得意先に登録されます。</t>
    <rPh sb="0" eb="2">
      <t>シテイ</t>
    </rPh>
    <rPh sb="4" eb="5">
      <t>アタイ</t>
    </rPh>
    <rPh sb="10" eb="12">
      <t>トウロク</t>
    </rPh>
    <phoneticPr fontId="0"/>
  </si>
  <si>
    <t>請求宛先担当者名</t>
  </si>
  <si>
    <t>SD5020007</t>
  </si>
  <si>
    <t>請求宛先敬称</t>
  </si>
  <si>
    <t>SD5020008</t>
  </si>
  <si>
    <t>0：敬称なし　1：敬称１   2：敬称２   3： 敬称３  4：敬称４　5：敬称５
指定した値が得意先に登録されます。空白データを受け入れた場合は、[得意先]メニューの初期値設定の値が設定されます。</t>
    <rPh sb="2" eb="4">
      <t>ケイショウ</t>
    </rPh>
    <rPh sb="9" eb="11">
      <t>ケイショウ</t>
    </rPh>
    <rPh sb="17" eb="19">
      <t>ケイショウ</t>
    </rPh>
    <rPh sb="26" eb="28">
      <t>ケイショウ</t>
    </rPh>
    <rPh sb="33" eb="35">
      <t>ケイショウ</t>
    </rPh>
    <rPh sb="39" eb="41">
      <t>ケイショウ</t>
    </rPh>
    <rPh sb="43" eb="45">
      <t>シテイ</t>
    </rPh>
    <rPh sb="47" eb="48">
      <t>アタイ</t>
    </rPh>
    <rPh sb="49" eb="52">
      <t>トクイサキ</t>
    </rPh>
    <rPh sb="53" eb="55">
      <t>トウロク</t>
    </rPh>
    <rPh sb="60" eb="62">
      <t>クウハク</t>
    </rPh>
    <rPh sb="66" eb="67">
      <t>ウ</t>
    </rPh>
    <rPh sb="68" eb="69">
      <t>イ</t>
    </rPh>
    <rPh sb="71" eb="73">
      <t>バアイ</t>
    </rPh>
    <rPh sb="76" eb="79">
      <t>トクイサキ</t>
    </rPh>
    <rPh sb="85" eb="88">
      <t>ショキチ</t>
    </rPh>
    <rPh sb="88" eb="90">
      <t>セッテイ</t>
    </rPh>
    <rPh sb="91" eb="92">
      <t>アタイ</t>
    </rPh>
    <rPh sb="93" eb="95">
      <t>セッテイ</t>
    </rPh>
    <phoneticPr fontId="0"/>
  </si>
  <si>
    <t>請求宛先郵便番号</t>
  </si>
  <si>
    <t>SD5020009</t>
  </si>
  <si>
    <t>請求宛先都道府県</t>
  </si>
  <si>
    <t>SD5020010</t>
  </si>
  <si>
    <t>請求宛先市区町村</t>
  </si>
  <si>
    <t>SD5020011</t>
  </si>
  <si>
    <t>請求宛先番地</t>
  </si>
  <si>
    <t>SD5020012</t>
  </si>
  <si>
    <t>請求宛先ビル等</t>
  </si>
  <si>
    <t>SD5020013</t>
  </si>
  <si>
    <t>請求宛先電話番号</t>
  </si>
  <si>
    <t>SD5020014</t>
  </si>
  <si>
    <t>請求宛先ＦＡＸ番号</t>
  </si>
  <si>
    <t>SD5020015</t>
  </si>
  <si>
    <t>請求宛先送付方法</t>
    <rPh sb="4" eb="8">
      <t>ソウフホウホウ</t>
    </rPh>
    <phoneticPr fontId="21"/>
  </si>
  <si>
    <t>SD5020016</t>
  </si>
  <si>
    <t>数字</t>
    <rPh sb="0" eb="2">
      <t>スウジ</t>
    </rPh>
    <phoneticPr fontId="21"/>
  </si>
  <si>
    <t>請求宛先配信先</t>
    <rPh sb="4" eb="7">
      <t>ハイシンサキ</t>
    </rPh>
    <phoneticPr fontId="21"/>
  </si>
  <si>
    <t>SD5020017</t>
  </si>
  <si>
    <t>請求宛先帳票のメール添付</t>
    <rPh sb="4" eb="6">
      <t>チョウヒョウ</t>
    </rPh>
    <rPh sb="10" eb="12">
      <t>テンプ</t>
    </rPh>
    <phoneticPr fontId="21"/>
  </si>
  <si>
    <t>SD5020018</t>
  </si>
  <si>
    <t>0：しない　１：する
請求宛先送付方法が「１：メール配信」かつ請求宛先配信先が請求宛先コードと同じ場合に受け入れできます。
指定した値が得意先に登録されます。空白データを受け入れた場合は、[得意先]メニューの初期値設定の値が設定されます。</t>
    <rPh sb="39" eb="41">
      <t>セイキュウ</t>
    </rPh>
    <rPh sb="41" eb="43">
      <t>アテサキ</t>
    </rPh>
    <phoneticPr fontId="20"/>
  </si>
  <si>
    <t>請求宛先帳票のWeb公開</t>
    <rPh sb="4" eb="6">
      <t>チョウヒョウ</t>
    </rPh>
    <rPh sb="10" eb="12">
      <t>コウカイ</t>
    </rPh>
    <phoneticPr fontId="21"/>
  </si>
  <si>
    <t>SD5020019</t>
  </si>
  <si>
    <t>0：しない　１：する
請求宛先送付方法が「１：メール配信」かつ請求宛先配信先が請求宛先コードと同じ場合に受け入れできます。
指定した値が得意先に登録されます。空白データを受け入れた場合は、[得意先]メニューの初期値設定の値が設定されます。</t>
  </si>
  <si>
    <t>請求宛先配信設定</t>
    <rPh sb="4" eb="6">
      <t>ハイシン</t>
    </rPh>
    <rPh sb="6" eb="8">
      <t>セッテイ</t>
    </rPh>
    <phoneticPr fontId="21"/>
  </si>
  <si>
    <t>SD5020020</t>
  </si>
  <si>
    <t>請求宛先配信メール宛先</t>
    <rPh sb="4" eb="6">
      <t>ハイシン</t>
    </rPh>
    <rPh sb="9" eb="11">
      <t>アテサキ</t>
    </rPh>
    <phoneticPr fontId="21"/>
  </si>
  <si>
    <t>SD5020021</t>
  </si>
  <si>
    <t>請求宛先送付方法が「１：メール配信」かつ請求宛先配信先が請求宛先コードと同じ、かつWebサービス未連携の場合に受け入れできます。
指定した値が得意先に登録されます。</t>
    <rPh sb="45" eb="46">
      <t>ミ</t>
    </rPh>
    <rPh sb="46" eb="48">
      <t>レンケイ</t>
    </rPh>
    <phoneticPr fontId="0"/>
  </si>
  <si>
    <t>請求宛先配信メールＣＣ１</t>
  </si>
  <si>
    <t>SD5020022</t>
  </si>
  <si>
    <t>請求宛先送付方法が「１：メール配信」かつ請求宛先配信先が請求宛先コードと同じ場合に受け入れできます。
指定した値が得意先に登録されます。</t>
  </si>
  <si>
    <t>請求宛先配信メールＣＣ２</t>
  </si>
  <si>
    <t>SD5020023</t>
  </si>
  <si>
    <t>請求宛先配信メールＣＣ３</t>
  </si>
  <si>
    <t>SD5020024</t>
  </si>
  <si>
    <t>SD5020025</t>
  </si>
  <si>
    <t>0：明細単位　1：請求書単位
空白データを受け入れた場合は、請求宛先の消費税計算（[得意先]メニューの[消費税]ページで設定）が設定されます。</t>
    <rPh sb="30" eb="34">
      <t>セイキュウアテサキ</t>
    </rPh>
    <phoneticPr fontId="0"/>
  </si>
  <si>
    <t>請求締日</t>
    <rPh sb="0" eb="4">
      <t>セイキュウシメビ</t>
    </rPh>
    <phoneticPr fontId="21"/>
  </si>
  <si>
    <t>SD5020026</t>
  </si>
  <si>
    <t>英数カナ</t>
    <rPh sb="0" eb="2">
      <t>エイスウ</t>
    </rPh>
    <phoneticPr fontId="28"/>
  </si>
  <si>
    <t>請求開始日</t>
  </si>
  <si>
    <t>SD5020027</t>
  </si>
  <si>
    <t>形式は、表紙の「日付の形式」参照
「請求伝票区分」が「1：締め請求」の場合に受け入れできます。
空白データを受け入れた場合は、明細の最も古い日付が設定されます。</t>
    <rPh sb="18" eb="22">
      <t>セイキュウデン</t>
    </rPh>
    <rPh sb="22" eb="24">
      <t>クブン</t>
    </rPh>
    <rPh sb="29" eb="30">
      <t>シ</t>
    </rPh>
    <rPh sb="31" eb="33">
      <t>セイキュウ</t>
    </rPh>
    <rPh sb="35" eb="37">
      <t>バアイ</t>
    </rPh>
    <rPh sb="38" eb="39">
      <t>ウ</t>
    </rPh>
    <rPh sb="40" eb="41">
      <t>イ</t>
    </rPh>
    <rPh sb="63" eb="65">
      <t>メイサイ</t>
    </rPh>
    <rPh sb="66" eb="67">
      <t>モット</t>
    </rPh>
    <rPh sb="68" eb="69">
      <t>フル</t>
    </rPh>
    <rPh sb="70" eb="72">
      <t>ヒヅケ</t>
    </rPh>
    <rPh sb="73" eb="75">
      <t>セッテイ</t>
    </rPh>
    <phoneticPr fontId="0"/>
  </si>
  <si>
    <t>請求終了日</t>
  </si>
  <si>
    <t>SD5020028</t>
  </si>
  <si>
    <t>SD5020029</t>
  </si>
  <si>
    <t>請求No.の付番方法（[請求規程]メニューで設定）の設定にかかわらず、必ず指定した値が登録されます。
空白データを受け入れた場合は、請求No.の付番方法（[請求規程]メニューで設定）によって異なります。
（「手入力する」の場合は、空白が設定されます。）
桁数は、設定（メインメニュー右上にある[設定]アイコンから[運用設定]メニューの[基本]ページ）によって異なります。</t>
    <rPh sb="12" eb="14">
      <t>セイキュウ</t>
    </rPh>
    <rPh sb="26" eb="28">
      <t>セッテイ</t>
    </rPh>
    <rPh sb="35" eb="36">
      <t>カナラ</t>
    </rPh>
    <rPh sb="37" eb="39">
      <t>シテイ</t>
    </rPh>
    <rPh sb="41" eb="42">
      <t>アタイ</t>
    </rPh>
    <rPh sb="43" eb="45">
      <t>トウロク</t>
    </rPh>
    <rPh sb="51" eb="53">
      <t>クウハク</t>
    </rPh>
    <rPh sb="57" eb="58">
      <t>ウ</t>
    </rPh>
    <rPh sb="59" eb="60">
      <t>イ</t>
    </rPh>
    <rPh sb="62" eb="64">
      <t>バアイ</t>
    </rPh>
    <rPh sb="66" eb="68">
      <t>セイキュウ</t>
    </rPh>
    <rPh sb="72" eb="76">
      <t>フバンホウホウ</t>
    </rPh>
    <rPh sb="78" eb="80">
      <t>セイキュウ</t>
    </rPh>
    <rPh sb="95" eb="96">
      <t>コト</t>
    </rPh>
    <rPh sb="104" eb="107">
      <t>テニュウリョク</t>
    </rPh>
    <rPh sb="111" eb="113">
      <t>バアイ</t>
    </rPh>
    <rPh sb="115" eb="117">
      <t>クウハク</t>
    </rPh>
    <rPh sb="118" eb="120">
      <t>セッテイ</t>
    </rPh>
    <phoneticPr fontId="0"/>
  </si>
  <si>
    <t>件名</t>
    <rPh sb="0" eb="2">
      <t>ケンメイ</t>
    </rPh>
    <phoneticPr fontId="0"/>
  </si>
  <si>
    <t>SD5020030</t>
  </si>
  <si>
    <t>数字</t>
    <rPh sb="0" eb="2">
      <t>スウジ</t>
    </rPh>
    <phoneticPr fontId="29"/>
  </si>
  <si>
    <t>【鑑金額】</t>
    <rPh sb="1" eb="2">
      <t>カガミ</t>
    </rPh>
    <rPh sb="2" eb="4">
      <t>キンガク</t>
    </rPh>
    <phoneticPr fontId="20"/>
  </si>
  <si>
    <t>SD5020100</t>
  </si>
  <si>
    <t>13</t>
    <phoneticPr fontId="3"/>
  </si>
  <si>
    <t>マイナスも可
空白データで受け入れた場合は、「0」で受け入れられます。</t>
    <phoneticPr fontId="3"/>
  </si>
  <si>
    <t>マイナスも可
空白データを受け入れた場合は、明細の合計金額が設定されます。</t>
    <rPh sb="7" eb="9">
      <t>クウハク</t>
    </rPh>
    <rPh sb="13" eb="14">
      <t>ウ</t>
    </rPh>
    <rPh sb="15" eb="16">
      <t>イ</t>
    </rPh>
    <rPh sb="18" eb="20">
      <t>バアイ</t>
    </rPh>
    <rPh sb="22" eb="24">
      <t>メイサイ</t>
    </rPh>
    <rPh sb="25" eb="27">
      <t>ゴウケイ</t>
    </rPh>
    <rPh sb="27" eb="29">
      <t>キンガク</t>
    </rPh>
    <rPh sb="30" eb="32">
      <t>セッテイ</t>
    </rPh>
    <phoneticPr fontId="21"/>
  </si>
  <si>
    <t>回収予定日１</t>
    <rPh sb="4" eb="5">
      <t>ビ</t>
    </rPh>
    <phoneticPr fontId="21"/>
  </si>
  <si>
    <t>SD5020200</t>
  </si>
  <si>
    <t>形式は、表紙の「日付の形式」参照
【必須になる条件】
　「回収予定１」を受け入れる場合</t>
  </si>
  <si>
    <t>回収方法１コード</t>
  </si>
  <si>
    <t>SD5020201</t>
  </si>
  <si>
    <t>桁数は、設定（メインメニュー右上にある[設定]アイコンから[運用設定]メニューの[請求]ページ）によって異なります。
未登録のコードが指定された場合は、指定した値で回収方法が登録されます。空白データを受け入れた場合は、回収方法１名に指定した値に一致する回収方法が存在すれば、回収方法のコード（[回収方法]メニューで設定）が設定され、存在しない場合はシステムが自動採番した値で登録します。回収方法が登録される場合の回収種別は「銀行振込」です。</t>
    <rPh sb="41" eb="43">
      <t>セイキュウ</t>
    </rPh>
    <rPh sb="82" eb="84">
      <t>カイシュウ</t>
    </rPh>
    <rPh sb="84" eb="86">
      <t>ホウホウ</t>
    </rPh>
    <rPh sb="109" eb="111">
      <t>カイシュウ</t>
    </rPh>
    <rPh sb="111" eb="113">
      <t>ホウホウ</t>
    </rPh>
    <rPh sb="114" eb="115">
      <t>メイ</t>
    </rPh>
    <rPh sb="126" eb="128">
      <t>カイシュウ</t>
    </rPh>
    <rPh sb="128" eb="130">
      <t>ホウホウ</t>
    </rPh>
    <rPh sb="137" eb="139">
      <t>カイシュウ</t>
    </rPh>
    <rPh sb="139" eb="141">
      <t>ホウホウ</t>
    </rPh>
    <rPh sb="147" eb="149">
      <t>カイシュウ</t>
    </rPh>
    <rPh sb="149" eb="151">
      <t>ホウホウ</t>
    </rPh>
    <rPh sb="193" eb="195">
      <t>カイシュウ</t>
    </rPh>
    <rPh sb="195" eb="197">
      <t>ホウホウ</t>
    </rPh>
    <rPh sb="198" eb="200">
      <t>トウロク</t>
    </rPh>
    <rPh sb="203" eb="205">
      <t>バアイ</t>
    </rPh>
    <rPh sb="206" eb="208">
      <t>カイシュウ</t>
    </rPh>
    <rPh sb="208" eb="210">
      <t>シュベツ</t>
    </rPh>
    <rPh sb="212" eb="214">
      <t>ギンコウ</t>
    </rPh>
    <rPh sb="214" eb="216">
      <t>フリコミ</t>
    </rPh>
    <phoneticPr fontId="21"/>
  </si>
  <si>
    <t>回収方法１名</t>
    <rPh sb="5" eb="6">
      <t>メイ</t>
    </rPh>
    <phoneticPr fontId="21"/>
  </si>
  <si>
    <t>SD5020202</t>
  </si>
  <si>
    <t>指定した値が回収方法に登録されます。</t>
    <rPh sb="6" eb="8">
      <t>カイシュウ</t>
    </rPh>
    <rPh sb="8" eb="10">
      <t>ホウホウ</t>
    </rPh>
    <phoneticPr fontId="21"/>
  </si>
  <si>
    <t>マイナスも可
形式は、表紙の「金額・数量の形式」参照
【必須になる条件】
　「回収予定２・３」を受け入れる場合</t>
  </si>
  <si>
    <t>SD5020204</t>
  </si>
  <si>
    <t>この項目は、「回収方法１」の回収種別が「0：銀行振込」の場合に受け入れできます。
空白データを受け入れた場合は、得意先の主口座番号の振込専用口座番号（[得意先]メニューの[入金]ページで設定）が設定されます。</t>
    <rPh sb="56" eb="59">
      <t>トクイサキ</t>
    </rPh>
    <rPh sb="60" eb="61">
      <t>オモ</t>
    </rPh>
    <rPh sb="61" eb="63">
      <t>コウザ</t>
    </rPh>
    <rPh sb="63" eb="65">
      <t>バンゴウ</t>
    </rPh>
    <rPh sb="76" eb="78">
      <t>トクイ</t>
    </rPh>
    <phoneticPr fontId="20"/>
  </si>
  <si>
    <t>回収予定日２</t>
    <rPh sb="4" eb="5">
      <t>ビ</t>
    </rPh>
    <phoneticPr fontId="21"/>
  </si>
  <si>
    <t>SD5020210</t>
  </si>
  <si>
    <t>SD5020211</t>
  </si>
  <si>
    <t>回収方法２名</t>
    <rPh sb="5" eb="6">
      <t>メイ</t>
    </rPh>
    <phoneticPr fontId="21"/>
  </si>
  <si>
    <t>SD5020212</t>
  </si>
  <si>
    <t>SD5020214</t>
  </si>
  <si>
    <t>回収予定日３</t>
    <rPh sb="4" eb="5">
      <t>ビ</t>
    </rPh>
    <phoneticPr fontId="21"/>
  </si>
  <si>
    <t>SD5020220</t>
  </si>
  <si>
    <t>SD5020221</t>
  </si>
  <si>
    <t>回収方法３名</t>
    <rPh sb="5" eb="6">
      <t>メイ</t>
    </rPh>
    <phoneticPr fontId="21"/>
  </si>
  <si>
    <t>SD5020222</t>
  </si>
  <si>
    <t>SD5020224</t>
  </si>
  <si>
    <t>【明細情報】</t>
    <rPh sb="1" eb="3">
      <t>メイサイ</t>
    </rPh>
    <rPh sb="3" eb="5">
      <t>ジョウホウ</t>
    </rPh>
    <phoneticPr fontId="20"/>
  </si>
  <si>
    <t>明細行番号</t>
    <rPh sb="0" eb="5">
      <t>メイサイギョウバンゴウ</t>
    </rPh>
    <phoneticPr fontId="0"/>
  </si>
  <si>
    <t>SD5021000</t>
  </si>
  <si>
    <t>売上入金区分</t>
    <rPh sb="0" eb="2">
      <t>ウリアゲ</t>
    </rPh>
    <rPh sb="2" eb="4">
      <t>ニュウキン</t>
    </rPh>
    <rPh sb="4" eb="6">
      <t>クブン</t>
    </rPh>
    <phoneticPr fontId="0"/>
  </si>
  <si>
    <t>SD5021001</t>
  </si>
  <si>
    <t>0：売上　1：入金
空白データを受け入れた場合は、「0：売上」が設定されます。</t>
    <rPh sb="2" eb="4">
      <t>ウリアゲ</t>
    </rPh>
    <rPh sb="7" eb="9">
      <t>ニュウキン</t>
    </rPh>
    <phoneticPr fontId="0"/>
  </si>
  <si>
    <t>SD5021002</t>
  </si>
  <si>
    <t>「売上入金区分」が「０：売上」の場合に受け入れできます。
　0：売上　1：返品　2：値引　3：消費税　4：摘要　 9：その他
空白データを受け入れた場合は、「0：売上」が設定されます。</t>
    <rPh sb="32" eb="34">
      <t>ウリアゲ</t>
    </rPh>
    <rPh sb="37" eb="39">
      <t>ヘンピン</t>
    </rPh>
    <rPh sb="42" eb="44">
      <t>ネビキ</t>
    </rPh>
    <rPh sb="47" eb="50">
      <t>ショウヒゼイ</t>
    </rPh>
    <rPh sb="53" eb="55">
      <t>テキヨウ</t>
    </rPh>
    <rPh sb="61" eb="62">
      <t>タ</t>
    </rPh>
    <phoneticPr fontId="20"/>
  </si>
  <si>
    <t>日付</t>
    <rPh sb="0" eb="2">
      <t>ヒヅケ</t>
    </rPh>
    <phoneticPr fontId="21"/>
  </si>
  <si>
    <t>SD5021003</t>
  </si>
  <si>
    <t>形式は、表紙の「日付の形式」参照
【「伝票区分」が「 0：都度請求」の場合】
受け入れできません。請求終了日が設定されます。
【「伝票区分」が「 1：締め請求」の場合】
請求期間内の日付を受け入れできます。
空白データを受け入れた場合、請求開始日が指定されている場合は請求開始日を、指定されていない場合は請求終了日が設定されます。</t>
    <rPh sb="51" eb="53">
      <t>シュウリョウ</t>
    </rPh>
    <rPh sb="124" eb="126">
      <t>シテイ</t>
    </rPh>
    <rPh sb="131" eb="133">
      <t>バアイ</t>
    </rPh>
    <rPh sb="134" eb="136">
      <t>セイキュウ</t>
    </rPh>
    <rPh sb="136" eb="139">
      <t>カイシビ</t>
    </rPh>
    <rPh sb="141" eb="143">
      <t>シテイ</t>
    </rPh>
    <rPh sb="149" eb="151">
      <t>バアイ</t>
    </rPh>
    <rPh sb="152" eb="154">
      <t>セイキュウ</t>
    </rPh>
    <rPh sb="154" eb="157">
      <t>シュウリョウビ</t>
    </rPh>
    <phoneticPr fontId="20"/>
  </si>
  <si>
    <t>No.</t>
  </si>
  <si>
    <t>SD5021004</t>
  </si>
  <si>
    <t>注文No.</t>
    <rPh sb="0" eb="2">
      <t>チュウモン</t>
    </rPh>
    <phoneticPr fontId="0"/>
  </si>
  <si>
    <t>SD5021005</t>
  </si>
  <si>
    <t>「売上入金区分」が「０：売上」の場合に受け入れできます。</t>
    <rPh sb="1" eb="5">
      <t>ウリアゲニュウキン</t>
    </rPh>
    <rPh sb="5" eb="7">
      <t>クブン</t>
    </rPh>
    <rPh sb="12" eb="14">
      <t>ウリアゲ</t>
    </rPh>
    <rPh sb="16" eb="18">
      <t>バアイ</t>
    </rPh>
    <rPh sb="19" eb="20">
      <t>ウ</t>
    </rPh>
    <rPh sb="21" eb="22">
      <t>イ</t>
    </rPh>
    <phoneticPr fontId="20"/>
  </si>
  <si>
    <t>任意項目／回収方法コード</t>
    <rPh sb="0" eb="2">
      <t>ニンイ</t>
    </rPh>
    <rPh sb="2" eb="4">
      <t>コウモク</t>
    </rPh>
    <rPh sb="5" eb="7">
      <t>カイシュウ</t>
    </rPh>
    <rPh sb="7" eb="9">
      <t>ホウホウ</t>
    </rPh>
    <phoneticPr fontId="21"/>
  </si>
  <si>
    <t>SD5021006</t>
  </si>
  <si>
    <t>1～40
／
4～10</t>
    <phoneticPr fontId="3"/>
  </si>
  <si>
    <t>【「売上入金区分 」が「０：売上」の場合】
任意項目コードを指定します。
未登録のコードが指定された場合は、指定した値で任意項目が登録されます。空白データを受け入れた場合は、任意項目名に指定した値に一致する任意項目が存在すれば、任意項目のコード（[任意項目]メニューで設定）が設定されます。
項目名、桁数は、設定（メインメニュー右上にある[設定]アイコンから[運用設定]メニューの[基本]ページ）によって異なります。
【「売上入金区分 」が「１：入金」の場合】
回収方法コードを指定します。
未登録のコードが指定された場合は、指定した値で回収方法が登録されます。空白データを受け入れた場合は、入金先の回収方法（[得意先]メニューの[請求]ページで設定）が設定されます。回収方法名に指定した値に一致する回収方法が存在すれば、回収方法のコード（[回収方法]メニューで設定）が設定され、存在しない場合はシステムが自動採番した値で登録します。回収方法が登録される場合の回収種別は「現金」です。
回収方法が登録されない場合は、必須で指定が必要です。
項目名、桁数は、設定（メインメニュー右上にある[設定]アイコンから[運用設定]メニューの[基本]ページ）によって異なります。</t>
    <rPh sb="22" eb="26">
      <t>ニンイコウモク</t>
    </rPh>
    <rPh sb="30" eb="32">
      <t>シテイ</t>
    </rPh>
    <rPh sb="60" eb="62">
      <t>ニンイ</t>
    </rPh>
    <rPh sb="62" eb="64">
      <t>コウモク</t>
    </rPh>
    <rPh sb="87" eb="89">
      <t>ニンイ</t>
    </rPh>
    <rPh sb="89" eb="91">
      <t>コウモク</t>
    </rPh>
    <rPh sb="103" eb="105">
      <t>ニンイ</t>
    </rPh>
    <rPh sb="105" eb="107">
      <t>コウモク</t>
    </rPh>
    <rPh sb="232" eb="236">
      <t>カイシュウホウホウ</t>
    </rPh>
    <rPh sb="240" eb="242">
      <t>シテイ</t>
    </rPh>
    <rPh sb="270" eb="272">
      <t>カイシュウ</t>
    </rPh>
    <rPh sb="272" eb="274">
      <t>ホウホウ</t>
    </rPh>
    <rPh sb="297" eb="299">
      <t>ニュウキン</t>
    </rPh>
    <rPh sb="437" eb="439">
      <t>ゲンキン</t>
    </rPh>
    <rPh sb="444" eb="446">
      <t>カイシュウ</t>
    </rPh>
    <rPh sb="446" eb="448">
      <t>ホウホウ</t>
    </rPh>
    <rPh sb="449" eb="451">
      <t>トウロク</t>
    </rPh>
    <rPh sb="455" eb="457">
      <t>バアイ</t>
    </rPh>
    <phoneticPr fontId="20"/>
  </si>
  <si>
    <t>任意項目／回収方法名</t>
    <rPh sb="0" eb="2">
      <t>ニンイ</t>
    </rPh>
    <rPh sb="2" eb="4">
      <t>コウモク</t>
    </rPh>
    <rPh sb="5" eb="7">
      <t>カイシュウ</t>
    </rPh>
    <rPh sb="7" eb="9">
      <t>ホウホウ</t>
    </rPh>
    <rPh sb="9" eb="10">
      <t>メイ</t>
    </rPh>
    <phoneticPr fontId="21"/>
  </si>
  <si>
    <t>SD5021007</t>
  </si>
  <si>
    <t>200
／
30</t>
    <phoneticPr fontId="3"/>
  </si>
  <si>
    <t>【「売上入金区分 」が「０：売上」の場合】
任意項目名を指定します。指定した値が任意項目に登録されます。
【「売上入金区分 」が「１：入金」の場合】
回収方法名を指定します。指定した値が回収方法に登録されます。</t>
    <rPh sb="22" eb="27">
      <t>ニンイコウモクメイ</t>
    </rPh>
    <rPh sb="28" eb="30">
      <t>シテイ</t>
    </rPh>
    <rPh sb="40" eb="42">
      <t>ニンイ</t>
    </rPh>
    <rPh sb="42" eb="44">
      <t>コウモク</t>
    </rPh>
    <rPh sb="76" eb="80">
      <t>カイシュウホウホウ</t>
    </rPh>
    <rPh sb="80" eb="81">
      <t>メイ</t>
    </rPh>
    <rPh sb="82" eb="84">
      <t>シテイ</t>
    </rPh>
    <rPh sb="94" eb="96">
      <t>カイシュウ</t>
    </rPh>
    <rPh sb="96" eb="98">
      <t>ホウホウ</t>
    </rPh>
    <phoneticPr fontId="20"/>
  </si>
  <si>
    <t>数量</t>
    <rPh sb="0" eb="2">
      <t>スウリョウ</t>
    </rPh>
    <phoneticPr fontId="21"/>
  </si>
  <si>
    <t>SD5021008</t>
  </si>
  <si>
    <t>14</t>
  </si>
  <si>
    <t>整数９桁　小数４桁　マイナスも可
「売上入金区分」が「０：売上」、明細種別が「0：売上」「1：返品」「2：値引」「9：その他」の場合に受け入れできます。</t>
    <rPh sb="33" eb="37">
      <t>メイサイシュベツ</t>
    </rPh>
    <rPh sb="64" eb="66">
      <t>バアイ</t>
    </rPh>
    <rPh sb="67" eb="68">
      <t>ウ</t>
    </rPh>
    <rPh sb="69" eb="70">
      <t>イ</t>
    </rPh>
    <phoneticPr fontId="20"/>
  </si>
  <si>
    <t>単位</t>
    <rPh sb="0" eb="2">
      <t>タンイ</t>
    </rPh>
    <phoneticPr fontId="21"/>
  </si>
  <si>
    <t>SD5021009</t>
  </si>
  <si>
    <t>「売上入金区分」が「０：売上」、明細種別が「0：売上」「1：返品」「2：値引」「9：その他」の場合に受け入れできます。</t>
  </si>
  <si>
    <t>単価</t>
    <rPh sb="0" eb="2">
      <t>タンカ</t>
    </rPh>
    <phoneticPr fontId="21"/>
  </si>
  <si>
    <t>SD5021010</t>
  </si>
  <si>
    <t>整数９桁　小数４桁
「売上入金区分」が「０：売上」、明細種別が「0：売上」「1：返品」「2：値引」「9：その他」の場合に受け入れできます。</t>
    <rPh sb="26" eb="30">
      <t>メイサイシュベツ</t>
    </rPh>
    <rPh sb="57" eb="59">
      <t>バアイ</t>
    </rPh>
    <rPh sb="60" eb="61">
      <t>ウ</t>
    </rPh>
    <rPh sb="62" eb="63">
      <t>イ</t>
    </rPh>
    <phoneticPr fontId="20"/>
  </si>
  <si>
    <t>申告書計算区分コード</t>
    <rPh sb="0" eb="3">
      <t>シンコクショ</t>
    </rPh>
    <rPh sb="3" eb="5">
      <t>ケイサン</t>
    </rPh>
    <rPh sb="5" eb="7">
      <t>クブン</t>
    </rPh>
    <phoneticPr fontId="21"/>
  </si>
  <si>
    <t>SD5021012</t>
  </si>
  <si>
    <t>【「売上入金区分 」が「０：売上」の場合】
明細種別が「0：売上」「1：返品」「2：値引」「9：その他」の場合に受け入れできます。
空白データを受け入れた場合は、請求先の取引発生区分と明細種別に応じた値が設定されます。
国内：「0：売上」「９：その他」…「0060：課税売上」
　　　「1：返品」「2：値引」…「0061：課税売上の返還等」
輸出：「0：売上」「９：その他」…「0090：課税輸出売上（免税売上）」
　　　「1：返品」「2：値引」…「0091：課税輸出売上（免税売上）の返還等」
国外：「0：売上」「９：その他」…「0105：不課税売上（国外）」
　　　「1：返品」「2：値引」…「0106：不課税売上（国外）の返還等」
【「売上入金区分 」が「１：入金」の場合】
回収方法の回収種別が「７：値引・調整」の場合に受け入れできます。
空白データを受け入れた場合は、入金先の取引発生区分に応じた値が設定されます。
国内：「0061：課税売上の返還等」
輸出：「0091：課税輸出売上（免税売上）の返還等」
国外：「0106：不課税売上（国外）の返還等」</t>
    <rPh sb="53" eb="55">
      <t>バアイ</t>
    </rPh>
    <rPh sb="66" eb="68">
      <t>クウハク</t>
    </rPh>
    <rPh sb="72" eb="73">
      <t>ウ</t>
    </rPh>
    <rPh sb="74" eb="75">
      <t>イ</t>
    </rPh>
    <rPh sb="77" eb="79">
      <t>バアイ</t>
    </rPh>
    <rPh sb="81" eb="83">
      <t>セイキュウ</t>
    </rPh>
    <rPh sb="83" eb="84">
      <t>サキ</t>
    </rPh>
    <rPh sb="85" eb="87">
      <t>トリヒキ</t>
    </rPh>
    <rPh sb="87" eb="89">
      <t>ハッセイ</t>
    </rPh>
    <rPh sb="89" eb="91">
      <t>クブン</t>
    </rPh>
    <rPh sb="92" eb="94">
      <t>メイサイ</t>
    </rPh>
    <rPh sb="94" eb="96">
      <t>シュベツ</t>
    </rPh>
    <rPh sb="97" eb="98">
      <t>オウ</t>
    </rPh>
    <rPh sb="100" eb="101">
      <t>アタイ</t>
    </rPh>
    <phoneticPr fontId="20"/>
  </si>
  <si>
    <t>消費税率種別</t>
  </si>
  <si>
    <t>SD5021013</t>
  </si>
  <si>
    <t>0：標準　1：軽減
【「売上入金区分 」が「０：売上」の場合】
明細種別が「0：売上」「1：返品」「2：値引」「9：その他」の場合に受け入れできます。
課税の対象でない申告書計算区分コードが設定されている場合は受け入れできません。
空白データを受け入れた場合は、「０：標準」が設定されます。
【「売上入金区分 」が「１：入金」の場合】
回収方法の回収種別が「７：値引・調整」の場合に受け入れできます。
空白データを受け入れた場合は、「０：標準」が設定されます。</t>
    <rPh sb="76" eb="78">
      <t>カゼイ</t>
    </rPh>
    <rPh sb="79" eb="81">
      <t>タイショウ</t>
    </rPh>
    <rPh sb="84" eb="87">
      <t>シンコクショ</t>
    </rPh>
    <rPh sb="87" eb="89">
      <t>ケイサン</t>
    </rPh>
    <rPh sb="89" eb="91">
      <t>クブン</t>
    </rPh>
    <rPh sb="95" eb="97">
      <t>セッテイ</t>
    </rPh>
    <phoneticPr fontId="0"/>
  </si>
  <si>
    <t>消費税率</t>
  </si>
  <si>
    <t>SD5021014</t>
  </si>
  <si>
    <t>10、8、5、3
空白データを受け入れた場合は、「日付」によって設定されます。
【「売上入金区分 」が「０：売上」の場合】
明細種別が「0：売上」「1：返品」「2：値引」「9：その他」の場合に受け入れできます。
課税の対象でない申告書計算区分コードが設定されている場合は受け入れできません。
【「売上入金区分 」が「１：入金」の場合】
回収方法の回収種別が「７：値引・調整」の場合に受け入れできます。</t>
    <rPh sb="25" eb="27">
      <t>ヒヅケ</t>
    </rPh>
    <rPh sb="175" eb="177">
      <t>カイシュウ</t>
    </rPh>
    <phoneticPr fontId="0"/>
  </si>
  <si>
    <t>消費税自動計算</t>
    <rPh sb="0" eb="3">
      <t>ショウヒゼイ</t>
    </rPh>
    <rPh sb="3" eb="5">
      <t>ジドウ</t>
    </rPh>
    <rPh sb="5" eb="7">
      <t>ケイサン</t>
    </rPh>
    <phoneticPr fontId="21"/>
  </si>
  <si>
    <t>SD5021015</t>
  </si>
  <si>
    <t>0：計算しない　1：税抜金額から計算する　2：税込金額から計算する
「売上入金区分」が「０：売上」かつ明細種別が「0：売上」「1：返品」「2：値引」「9：その他」の場合に受け入れできます。
課税の対象でない申告書計算区分コードが設定されている場合は受け入れできません。
空白データを受け入れた場合は、請求先の消費税自動計算（[得意先]メニューの[消費税]ぺージで設定）が設定されます。</t>
  </si>
  <si>
    <t>消費税端数処理</t>
    <rPh sb="0" eb="3">
      <t>ショウヒゼイ</t>
    </rPh>
    <rPh sb="3" eb="5">
      <t>ハスウ</t>
    </rPh>
    <rPh sb="5" eb="7">
      <t>ショリ</t>
    </rPh>
    <phoneticPr fontId="21"/>
  </si>
  <si>
    <t>SD5021016</t>
  </si>
  <si>
    <t>0：切り上げ　1：四捨五入　2：切り捨て
「売上入金区分」が「０：売上」かつ明細種別が「0：売上」「1：返品」「2：値引」「9：その他」の場合に受け入れできます。
課税の対象でない申告書計算区分コードが設定されている場合、または「消費税自動計算」が「0：計算しない」の場合は受け入れできません。
空白データを受け入れた場合は、請求先の端数処理（[得意先]メニューの[消費税]ぺージで設定）が設定されます。</t>
  </si>
  <si>
    <t>マイナスも可
形式は、表紙の「数量・金額の形式」参照
「売上入金区分」が「０：売上」、かつ明細種別が「３：消費税」「４：摘要」の場合は受け入れできません。</t>
  </si>
  <si>
    <t>マイナスも可
形式は、表紙の「数量・金額の形式」参照
【「売上入金区分 」が「０：売上」の場合】
消費税額を指定します。
課税の対象でない申告書計算区分コードが設定されている場合、または「消費税自動計算」が「0：計算しない」の場合は受け入れできません。
空白データを受け入れた場合は、「金額」と「消費税率」をもとに設定されます。
【「売上入金区分 」が「１：入金」の場合】
手数料を指定します。
回収種別が「０：銀行振込」の回収方法が設定されている場合に受け入れできます。</t>
    <rPh sb="50" eb="53">
      <t>ショウヒゼイ</t>
    </rPh>
    <rPh sb="53" eb="54">
      <t>ガク</t>
    </rPh>
    <rPh sb="55" eb="57">
      <t>シテイ</t>
    </rPh>
    <rPh sb="189" eb="192">
      <t>テスウリョウ</t>
    </rPh>
    <rPh sb="193" eb="195">
      <t>シテイ</t>
    </rPh>
    <rPh sb="200" eb="204">
      <t>カイシュウシュベツ</t>
    </rPh>
    <rPh sb="208" eb="210">
      <t>ギンコウ</t>
    </rPh>
    <rPh sb="210" eb="212">
      <t>フリコミ</t>
    </rPh>
    <rPh sb="214" eb="216">
      <t>カイシュウ</t>
    </rPh>
    <rPh sb="216" eb="218">
      <t>ホウホウ</t>
    </rPh>
    <rPh sb="219" eb="221">
      <t>セッテイ</t>
    </rPh>
    <rPh sb="226" eb="228">
      <t>バアイ</t>
    </rPh>
    <rPh sb="229" eb="230">
      <t>ウ</t>
    </rPh>
    <rPh sb="231" eb="232">
      <t>イ</t>
    </rPh>
    <phoneticPr fontId="20"/>
  </si>
  <si>
    <t>請求先／入金先コード</t>
  </si>
  <si>
    <t>SD5021100</t>
  </si>
  <si>
    <t>桁数は、設定（メインメニュー右上にある[設定]アイコンから[運用設定]メニューの[得意先]ページ）によって異なります。
未登録のコードが指定された場合は、指定した値で得意先が登録されます。空白データを受け入れた場合は、請求先名・請求先事業所名に指定した値に一致する得意先が存在すれば、得意先のコード（[得意先]メニューで設定）が設定され、存在しない場合はシステムが自動採番した値で登録します。請求先名も空白データで受け入れた場合は、請求宛先コードが設定されます。
【「売上入金区分 」が「０：売上」の場合】
請求先を指定します。
【「売上入金区分 」が「１：入金」の場合】
入金先を指定します。</t>
    <rPh sb="216" eb="220">
      <t>セイキュウアテサキ</t>
    </rPh>
    <rPh sb="224" eb="226">
      <t>セッテイ</t>
    </rPh>
    <rPh sb="255" eb="258">
      <t>セイキュウサキ</t>
    </rPh>
    <rPh sb="259" eb="261">
      <t>シテイ</t>
    </rPh>
    <rPh sb="289" eb="292">
      <t>ニュウキンサキ</t>
    </rPh>
    <rPh sb="293" eb="295">
      <t>シテイ</t>
    </rPh>
    <phoneticPr fontId="20"/>
  </si>
  <si>
    <t>請求先／入金先名</t>
    <rPh sb="7" eb="8">
      <t>メイ</t>
    </rPh>
    <phoneticPr fontId="21"/>
  </si>
  <si>
    <t>SD5021101</t>
  </si>
  <si>
    <t>指定した値が得意先に登録されます。</t>
  </si>
  <si>
    <t>請求先／入金先事業所名</t>
    <rPh sb="7" eb="10">
      <t>ジギョウショ</t>
    </rPh>
    <rPh sb="10" eb="11">
      <t>メイ</t>
    </rPh>
    <phoneticPr fontId="21"/>
  </si>
  <si>
    <t>SD5021102</t>
  </si>
  <si>
    <t>売上／入金部門コード</t>
    <rPh sb="5" eb="7">
      <t>ブモン</t>
    </rPh>
    <phoneticPr fontId="21"/>
  </si>
  <si>
    <t>SD5021103</t>
  </si>
  <si>
    <t>項目名、桁数は、設定（メインメニュー右上にある[設定]アイコンから[運用設定]メニューの[基本]ページ）によって異なります。
未登録のコードが指定された場合は、指定した値で部門が登録されます。空白データを受け入れた場合は、部門名に指定した値に一致する部門が存在すれば、部門のコード（[部門]メニューで設定）が設定され、存在しない場合はシステムが自動採番した値で登録します。
【「売上入金区分 」が「０：売上」の場合】
部門名も空白データで受け入れた場合は、「担当者コード」で設定した担当者の部門([担当者]メニューの[基本]ページで設定)が設定されます。担当者の部門が未設定の場合は、請求先の売上主部門（[得意先]メニューの[売上]ページで設定）が設定されます。</t>
    <rPh sb="86" eb="88">
      <t>ブモン</t>
    </rPh>
    <rPh sb="111" eb="113">
      <t>ブモン</t>
    </rPh>
    <rPh sb="125" eb="127">
      <t>ブモン</t>
    </rPh>
    <rPh sb="134" eb="136">
      <t>ブモン</t>
    </rPh>
    <rPh sb="142" eb="144">
      <t>ブモン</t>
    </rPh>
    <phoneticPr fontId="20"/>
  </si>
  <si>
    <t>売上／入金部門名</t>
    <rPh sb="5" eb="7">
      <t>ブモン</t>
    </rPh>
    <rPh sb="7" eb="8">
      <t>メイ</t>
    </rPh>
    <phoneticPr fontId="21"/>
  </si>
  <si>
    <t>SD5021104</t>
  </si>
  <si>
    <t>指定した値が部門に登録されます。
項目名は、設定（メインメニュー右上にある[設定]アイコンから[運用設定]メニューの[基本]ページ）によって異なります。</t>
    <rPh sb="6" eb="8">
      <t>ブモン</t>
    </rPh>
    <phoneticPr fontId="0"/>
  </si>
  <si>
    <t>売上／入金プロジェクトコード</t>
  </si>
  <si>
    <t>SD5021105</t>
  </si>
  <si>
    <t>桁数は、設定（メインメニュー右上にある[設定]アイコンから[運用設定]メニューの[得意先]ページ）によって異なります。
未登録のコードが指定された場合は、指定した値でプロジェクトが登録されます。空白データを受け入れた場合は、プロジェクト名に指定した値に一致するプロジェクトが存在すれば、プロジェクトのコード（[プロジェクト]メニューで設定）が設定され、存在しない場合はシステムが自動採番した値で登録します。
【「売上入金区分 」が「０：売上」の場合】
プロジェクト名も空白データで受け入れた場合は、請求先の売上主プロジェクト（[得意先]メニューの[売上]ページで設定）が設定されます。</t>
    <phoneticPr fontId="3"/>
  </si>
  <si>
    <t>売上／入金プロジェクト名</t>
    <rPh sb="11" eb="12">
      <t>メイ</t>
    </rPh>
    <phoneticPr fontId="21"/>
  </si>
  <si>
    <t>SD5021106</t>
  </si>
  <si>
    <t>100</t>
    <phoneticPr fontId="3"/>
  </si>
  <si>
    <t>指定した値がプロジェクトに登録されます。
項目名は、設定（メインメニュー右上にある[設定]アイコンから[運用設定]メニューの[基本]ページ）によって異なります。</t>
  </si>
  <si>
    <t>担当者／法人口座コード</t>
    <rPh sb="0" eb="3">
      <t>タントウシャ</t>
    </rPh>
    <rPh sb="4" eb="6">
      <t>ホウジン</t>
    </rPh>
    <rPh sb="6" eb="8">
      <t>コウザ</t>
    </rPh>
    <phoneticPr fontId="21"/>
  </si>
  <si>
    <t>SD5021109</t>
  </si>
  <si>
    <t>４～10
／
3</t>
    <phoneticPr fontId="3"/>
  </si>
  <si>
    <t>【「売上入金区分 」が「０：売上」の場合】
担当者コードを指定します。
未登録のコードが指定された場合は、指定した値で担当者が登録されます。空白データを受け入れた場合は、担当者名に指定した値に一致する担当者が存在すれば、担当者のコード（[担当者]メニューで設定）が設定され、存在しない場合はシステムが自動採番した値で登録します。担当者名も空白データで受け入れた場合は、請求先の売上主担当者（[得意先]メニューの[売上]ページで設定）が設定されます。
項目名、桁数は、設定（メインメニュー右上にある[設定]アイコンから[運用設定]メニューの[基本]ページ）によって異なります。
【「売上入金区分 」が「１：入金」の場合】
法人口座コードを指定します。
回収方法の回収種別が「0：銀行振込」の場合に受け入れできます。必須で指定が必要です。
空白データを受け入れた場合は、回収方法の法人口座（[回収方法]メニューの[基本]ページで設定）が設定されます。</t>
    <rPh sb="22" eb="25">
      <t>タントウシャ</t>
    </rPh>
    <rPh sb="59" eb="62">
      <t>タントウシャ</t>
    </rPh>
    <rPh sb="85" eb="88">
      <t>タントウシャ</t>
    </rPh>
    <rPh sb="100" eb="103">
      <t>タントウシャ</t>
    </rPh>
    <rPh sb="110" eb="113">
      <t>タントウシャ</t>
    </rPh>
    <rPh sb="119" eb="122">
      <t>タントウシャ</t>
    </rPh>
    <rPh sb="164" eb="167">
      <t>タントウシャ</t>
    </rPh>
    <rPh sb="191" eb="194">
      <t>タントウシャ</t>
    </rPh>
    <rPh sb="306" eb="310">
      <t>ホウジンコウザ</t>
    </rPh>
    <rPh sb="314" eb="316">
      <t>シテイ</t>
    </rPh>
    <rPh sb="326" eb="328">
      <t>カイシュウ</t>
    </rPh>
    <rPh sb="344" eb="346">
      <t>ヒッス</t>
    </rPh>
    <rPh sb="357" eb="359">
      <t>ヒッス</t>
    </rPh>
    <rPh sb="360" eb="362">
      <t>シテイ</t>
    </rPh>
    <rPh sb="363" eb="365">
      <t>ヒツヨウ</t>
    </rPh>
    <rPh sb="419" eb="421">
      <t>ケタスウケタ</t>
    </rPh>
    <phoneticPr fontId="20"/>
  </si>
  <si>
    <t>担当者／法人口座名</t>
    <rPh sb="0" eb="3">
      <t>タントウシャ</t>
    </rPh>
    <rPh sb="4" eb="6">
      <t>ホウジン</t>
    </rPh>
    <rPh sb="6" eb="8">
      <t>コウザ</t>
    </rPh>
    <rPh sb="8" eb="9">
      <t>メイ</t>
    </rPh>
    <phoneticPr fontId="21"/>
  </si>
  <si>
    <t>SD5021110</t>
  </si>
  <si>
    <t>30
／
20</t>
    <phoneticPr fontId="3"/>
  </si>
  <si>
    <t>【「売上入金区分 」が「０：売上」の場合】
担当者名を指定します。未登録のコードが指定された場合は、指定した値が担当者に登録されます。
【「売上入金区分 」が「１：入金」の場合】
受け入れできません。</t>
    <rPh sb="22" eb="25">
      <t>タントウシャ</t>
    </rPh>
    <rPh sb="25" eb="26">
      <t>メイ</t>
    </rPh>
    <rPh sb="27" eb="29">
      <t>シテイ</t>
    </rPh>
    <rPh sb="56" eb="59">
      <t>タントウシャ</t>
    </rPh>
    <phoneticPr fontId="20"/>
  </si>
  <si>
    <t>売上／入金摘要</t>
    <rPh sb="0" eb="2">
      <t>ウリアゲ</t>
    </rPh>
    <rPh sb="3" eb="5">
      <t>ニュウキン</t>
    </rPh>
    <rPh sb="5" eb="7">
      <t>テキヨウ</t>
    </rPh>
    <phoneticPr fontId="21"/>
  </si>
  <si>
    <t>SD5021112</t>
  </si>
  <si>
    <t>付箋色</t>
    <rPh sb="0" eb="2">
      <t>フセン</t>
    </rPh>
    <rPh sb="2" eb="3">
      <t>イロ</t>
    </rPh>
    <phoneticPr fontId="21"/>
  </si>
  <si>
    <t>SD5020300</t>
  </si>
  <si>
    <t>0：赤　1：青　2：黄　3：橙　4：緑　5：紫
付箋メモを設定し、空白データを受け入れた場合は、「0：赤」が設定されます。</t>
  </si>
  <si>
    <t>付箋メモ</t>
    <rPh sb="0" eb="2">
      <t>フセン</t>
    </rPh>
    <phoneticPr fontId="21"/>
  </si>
  <si>
    <t>SD5020301</t>
  </si>
  <si>
    <t>マイナスも可
消費税額(10%)とセットで指定が必要です。
税抜明細だけの場合は、各明細の税抜金額の合計金額と異なる金額は指定できません。
空白データを受け入れた場合は、明細から計算した税抜金額が設定されます。</t>
    <rPh sb="21" eb="23">
      <t>シテイ</t>
    </rPh>
    <rPh sb="24" eb="26">
      <t>ヒツヨウ</t>
    </rPh>
    <rPh sb="30" eb="34">
      <t>ゼイヌキメイサイ</t>
    </rPh>
    <rPh sb="37" eb="39">
      <t>バアイ</t>
    </rPh>
    <rPh sb="41" eb="42">
      <t>カク</t>
    </rPh>
    <rPh sb="42" eb="44">
      <t>メイサイ</t>
    </rPh>
    <rPh sb="45" eb="49">
      <t>ゼイヌキキンガク</t>
    </rPh>
    <rPh sb="50" eb="54">
      <t>ゴウケイキンガク</t>
    </rPh>
    <rPh sb="55" eb="56">
      <t>コト</t>
    </rPh>
    <rPh sb="58" eb="60">
      <t>キンガク</t>
    </rPh>
    <rPh sb="61" eb="63">
      <t>シテイ</t>
    </rPh>
    <phoneticPr fontId="20"/>
  </si>
  <si>
    <t>マイナスも可
税抜金額(10%)とセットで指定が必要です。
税込明細だけの場合は、「税抜金額(10%)」との合計が、各明細の合計金額と異なる金額は指定できません。
空白データを受け入れた場合は、「消費税計算」と明細から計算した消費税額が設定されます。</t>
    <rPh sb="21" eb="23">
      <t>シテイ</t>
    </rPh>
    <rPh sb="24" eb="26">
      <t>ヒツヨウ</t>
    </rPh>
    <rPh sb="30" eb="34">
      <t>ゼイコミメイサイ</t>
    </rPh>
    <rPh sb="37" eb="39">
      <t>バアイ</t>
    </rPh>
    <rPh sb="54" eb="56">
      <t>ゴウケイ</t>
    </rPh>
    <rPh sb="58" eb="59">
      <t>カク</t>
    </rPh>
    <rPh sb="59" eb="61">
      <t>メイサイ</t>
    </rPh>
    <rPh sb="62" eb="66">
      <t>ゴウケイキンガク</t>
    </rPh>
    <rPh sb="67" eb="68">
      <t>コト</t>
    </rPh>
    <rPh sb="70" eb="72">
      <t>キンガク</t>
    </rPh>
    <rPh sb="73" eb="75">
      <t>シテイ</t>
    </rPh>
    <phoneticPr fontId="20"/>
  </si>
  <si>
    <t>税込金額(10%)</t>
  </si>
  <si>
    <t>SD5022002</t>
  </si>
  <si>
    <t>設定内容は、「税率10%」と同様です。</t>
    <phoneticPr fontId="3"/>
  </si>
  <si>
    <t>税込金額(8%軽)</t>
  </si>
  <si>
    <t>SD5022005</t>
  </si>
  <si>
    <t>税込金額(8%)</t>
  </si>
  <si>
    <t>SD5022008</t>
  </si>
  <si>
    <t>税込金額(5%)</t>
  </si>
  <si>
    <t>SD5022011</t>
  </si>
  <si>
    <t>税抜金額(非課税等)</t>
  </si>
  <si>
    <t>SD5022012</t>
  </si>
  <si>
    <t>奉行Edge 請求管理電子化クラウド</t>
  </si>
  <si>
    <t>※受入記号　「AR3010001」＝ AR 3010001</t>
  </si>
  <si>
    <t>法人口座データ</t>
    <phoneticPr fontId="3"/>
  </si>
  <si>
    <t>【基本】</t>
    <rPh sb="1" eb="3">
      <t>キホン</t>
    </rPh>
    <phoneticPr fontId="31"/>
  </si>
  <si>
    <t>【ヘッダー情報】</t>
    <rPh sb="5" eb="7">
      <t>ジョウホウ</t>
    </rPh>
    <phoneticPr fontId="19"/>
  </si>
  <si>
    <t>法人口座コード</t>
    <rPh sb="0" eb="2">
      <t>ホウジン</t>
    </rPh>
    <rPh sb="2" eb="4">
      <t>コウザ</t>
    </rPh>
    <phoneticPr fontId="26"/>
  </si>
  <si>
    <t>BK1010001</t>
  </si>
  <si>
    <t>法人口座名</t>
    <rPh sb="0" eb="2">
      <t>ホウジン</t>
    </rPh>
    <rPh sb="2" eb="4">
      <t>コウザ</t>
    </rPh>
    <rPh sb="4" eb="5">
      <t>メイ</t>
    </rPh>
    <phoneticPr fontId="18"/>
  </si>
  <si>
    <t>BK1010002</t>
  </si>
  <si>
    <t>文字</t>
    <rPh sb="0" eb="2">
      <t>モジ</t>
    </rPh>
    <phoneticPr fontId="18"/>
  </si>
  <si>
    <t>銀行コード</t>
    <rPh sb="0" eb="2">
      <t>ギンコウ</t>
    </rPh>
    <phoneticPr fontId="27"/>
  </si>
  <si>
    <t>BK1010101</t>
  </si>
  <si>
    <t>数字</t>
    <rPh sb="0" eb="2">
      <t>スウジ</t>
    </rPh>
    <phoneticPr fontId="27"/>
  </si>
  <si>
    <t>BK1010102</t>
  </si>
  <si>
    <t>支店住所</t>
    <rPh sb="0" eb="2">
      <t>シテン</t>
    </rPh>
    <rPh sb="2" eb="4">
      <t>ジュウショ</t>
    </rPh>
    <phoneticPr fontId="26"/>
  </si>
  <si>
    <t>BK1010103</t>
  </si>
  <si>
    <t>預金種目</t>
    <rPh sb="0" eb="2">
      <t>ヨキン</t>
    </rPh>
    <rPh sb="2" eb="4">
      <t>シュモク</t>
    </rPh>
    <phoneticPr fontId="26"/>
  </si>
  <si>
    <t>BK1010104</t>
  </si>
  <si>
    <t>1：普通 　2：当座　4：貯蓄　9：その他</t>
    <rPh sb="2" eb="4">
      <t>フツウ</t>
    </rPh>
    <rPh sb="8" eb="10">
      <t>トウザ</t>
    </rPh>
    <rPh sb="13" eb="15">
      <t>チョチク</t>
    </rPh>
    <rPh sb="20" eb="21">
      <t>タ</t>
    </rPh>
    <phoneticPr fontId="27"/>
  </si>
  <si>
    <t>口座番号</t>
    <rPh sb="0" eb="2">
      <t>コウザ</t>
    </rPh>
    <rPh sb="2" eb="4">
      <t>バンゴウ</t>
    </rPh>
    <phoneticPr fontId="26"/>
  </si>
  <si>
    <t>BK1010105</t>
  </si>
  <si>
    <t>数字</t>
    <rPh sb="1" eb="2">
      <t>ジ</t>
    </rPh>
    <phoneticPr fontId="18"/>
  </si>
  <si>
    <t>口座名義</t>
    <rPh sb="0" eb="2">
      <t>コウザ</t>
    </rPh>
    <rPh sb="2" eb="4">
      <t>メイギ</t>
    </rPh>
    <phoneticPr fontId="27"/>
  </si>
  <si>
    <t>BK1010106</t>
  </si>
  <si>
    <t>文字</t>
    <rPh sb="0" eb="2">
      <t>モジ</t>
    </rPh>
    <phoneticPr fontId="26"/>
  </si>
  <si>
    <t>口座名義カナ</t>
    <rPh sb="0" eb="2">
      <t>コウザ</t>
    </rPh>
    <rPh sb="2" eb="4">
      <t>メイギ</t>
    </rPh>
    <phoneticPr fontId="27"/>
  </si>
  <si>
    <t>BK1010107</t>
  </si>
  <si>
    <t>連絡先電話番号</t>
    <rPh sb="0" eb="3">
      <t>レンラクサキ</t>
    </rPh>
    <rPh sb="3" eb="5">
      <t>デンワ</t>
    </rPh>
    <rPh sb="5" eb="7">
      <t>バンゴウ</t>
    </rPh>
    <phoneticPr fontId="27"/>
  </si>
  <si>
    <t>BK1010108</t>
  </si>
  <si>
    <t>変更内容</t>
    <rPh sb="0" eb="2">
      <t>ヘンコウ</t>
    </rPh>
    <rPh sb="2" eb="4">
      <t>ナイヨウ</t>
    </rPh>
    <phoneticPr fontId="3"/>
  </si>
  <si>
    <t>ページ</t>
    <phoneticPr fontId="3"/>
  </si>
  <si>
    <t>　変更履歴</t>
    <rPh sb="1" eb="3">
      <t>ヘンコウ</t>
    </rPh>
    <rPh sb="3" eb="5">
      <t>リレキ</t>
    </rPh>
    <phoneticPr fontId="3"/>
  </si>
  <si>
    <t>Ver220929　変更内容</t>
    <phoneticPr fontId="3"/>
  </si>
  <si>
    <t>請求伝票データ</t>
    <rPh sb="0" eb="2">
      <t>セイキュウ</t>
    </rPh>
    <rPh sb="2" eb="4">
      <t>デンピョウ</t>
    </rPh>
    <phoneticPr fontId="3"/>
  </si>
  <si>
    <t>得意先データ</t>
    <rPh sb="0" eb="3">
      <t>トクイサキ</t>
    </rPh>
    <phoneticPr fontId="3"/>
  </si>
  <si>
    <t>配信設定コード</t>
    <rPh sb="0" eb="2">
      <t>ハイシン</t>
    </rPh>
    <rPh sb="2" eb="4">
      <t>セッテイ</t>
    </rPh>
    <phoneticPr fontId="3"/>
  </si>
  <si>
    <t>項目名の名称変更
（「配信メール設定コード」から「配信設定コード」に変更）</t>
    <phoneticPr fontId="3"/>
  </si>
  <si>
    <t>請求宛先配信設定</t>
  </si>
  <si>
    <t>項目名の変更
（「請求宛先配信メール設定」から「請求宛先配信設定」に変更）</t>
  </si>
  <si>
    <t>「回収種別」が「0：銀行振込」の場合に受け入れできます。</t>
  </si>
  <si>
    <t>この項目は、「送付方法」が「1：メール配信」「2：郵送代行」の場合に受け入れできます。
桁数は、設定（メインメニュー右上にある[設定]アイコンから[運用設定]メニューの[取引先管理]ページ）によって異なります。
新規データとして空白データを受け入れた場合は、「得意先コード」が設定されます。</t>
    <phoneticPr fontId="3"/>
  </si>
  <si>
    <t>この項目は、以下のすべての条件に該当する場合に受け入れできます。
・「送付方法」が「1：メール配信」「2：郵送代行」
・配信先コードと得意先コードが同じ</t>
    <phoneticPr fontId="3"/>
  </si>
  <si>
    <t>送付方法</t>
    <rPh sb="0" eb="2">
      <t>ソウフ</t>
    </rPh>
    <rPh sb="2" eb="4">
      <t>ホウホウ</t>
    </rPh>
    <phoneticPr fontId="3"/>
  </si>
  <si>
    <t>選択肢の追加
（「2：郵送代行」を追加）</t>
    <rPh sb="11" eb="13">
      <t>ユウソウ</t>
    </rPh>
    <rPh sb="13" eb="15">
      <t>ダイコウ</t>
    </rPh>
    <phoneticPr fontId="3"/>
  </si>
  <si>
    <t>請求宛先送付方法</t>
    <rPh sb="0" eb="2">
      <t>セイキュウ</t>
    </rPh>
    <rPh sb="2" eb="4">
      <t>アテサキ</t>
    </rPh>
    <rPh sb="4" eb="6">
      <t>ソウフ</t>
    </rPh>
    <rPh sb="6" eb="8">
      <t>ホウホウ</t>
    </rPh>
    <phoneticPr fontId="3"/>
  </si>
  <si>
    <t>選択肢の追加
（「2：郵送代行」を追加）</t>
    <phoneticPr fontId="34"/>
  </si>
  <si>
    <t>Ver221026　変更内容</t>
    <phoneticPr fontId="3"/>
  </si>
  <si>
    <t>請求宛先送付方法が「１：メール配信」「2：郵送代行」の場合に受け入れできます。
桁数は、設定（メインメニュー右上にある[設定]アイコンから[運用設定]メニューの[得意先]ページ）によって異なります。
指定した値が得意先に登録されます。空白データを受け入れた場合は、得意先コードが設定されます。</t>
    <rPh sb="0" eb="2">
      <t>セイキュウ</t>
    </rPh>
    <rPh sb="2" eb="4">
      <t>アテサキ</t>
    </rPh>
    <rPh sb="4" eb="6">
      <t>ソウフ</t>
    </rPh>
    <rPh sb="6" eb="8">
      <t>ホウホウ</t>
    </rPh>
    <rPh sb="132" eb="135">
      <t>トクイサキ</t>
    </rPh>
    <rPh sb="139" eb="141">
      <t>セッテイ</t>
    </rPh>
    <phoneticPr fontId="20"/>
  </si>
  <si>
    <t>請求宛先送付方法が「１：メール配信」「2：郵送代行」かつ請求宛先配信先が請求宛先コードと同じ場合に受け入れできます。指定した値が得意先に登録されます。空白データを受け入れた場合は、[得意先]メニューの初期値設定の値が設定されます。</t>
    <phoneticPr fontId="3"/>
  </si>
  <si>
    <t>0：郵送　１：メール配信　2：郵送代行
指定した値が得意先に登録されます。空白データを受け入れた場合は、[得意先]メニューの初期値設定の値が設定されます。
「2：郵送代行」は、『郵送代行オプション』をご利用の場合に受け入れできます。</t>
    <phoneticPr fontId="0"/>
  </si>
  <si>
    <t>0：郵送　1：メール配信　2：郵送代行
新規データとして空白データを受け入れた場合は、「１：メール配信」が設定されます。
「2：郵送代行」は、『郵送代行オプション』をご利用の場合に受け入れできます。</t>
    <phoneticPr fontId="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</si>
</sst>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5">
    <font>
      <sz val="10"/>
      <name val="ＭＳ ゴシック"/>
      <family val="3"/>
      <charset val="128"/>
    </font>
    <font>
      <sz val="11"/>
      <color theme="1"/>
      <name val="游ゴシック"/>
      <family val="2"/>
      <charset val="128"/>
      <scheme val="minor"/>
    </font>
    <font>
      <sz val="10"/>
      <name val="ＭＳ ゴシック"/>
      <family val="3"/>
      <charset val="128"/>
    </font>
    <font>
      <sz val="6"/>
      <name val="ＭＳ ゴシック"/>
      <family val="3"/>
      <charset val="128"/>
    </font>
    <font>
      <sz val="10.5"/>
      <name val="メイリオ"/>
      <family val="3"/>
      <charset val="128"/>
    </font>
    <font>
      <sz val="12"/>
      <name val="メイリオ"/>
      <family val="3"/>
      <charset val="128"/>
    </font>
    <font>
      <b/>
      <u/>
      <sz val="12"/>
      <color indexed="12"/>
      <name val="メイリオ"/>
      <family val="3"/>
      <charset val="128"/>
    </font>
    <font>
      <b/>
      <sz val="10"/>
      <name val="メイリオ"/>
      <family val="3"/>
      <charset val="128"/>
    </font>
    <font>
      <sz val="10"/>
      <name val="メイリオ"/>
      <family val="3"/>
      <charset val="128"/>
    </font>
    <font>
      <sz val="11"/>
      <name val="ＭＳ Ｐゴシック"/>
      <family val="3"/>
      <charset val="128"/>
    </font>
    <font>
      <b/>
      <sz val="24"/>
      <color theme="0"/>
      <name val="メイリオ"/>
      <family val="3"/>
      <charset val="128"/>
    </font>
    <font>
      <b/>
      <sz val="13"/>
      <name val="メイリオ"/>
      <family val="3"/>
      <charset val="128"/>
    </font>
    <font>
      <sz val="10"/>
      <name val="游ゴシック"/>
      <family val="3"/>
      <charset val="128"/>
    </font>
    <font>
      <sz val="8"/>
      <name val="メイリオ"/>
      <family val="3"/>
      <charset val="128"/>
    </font>
    <font>
      <sz val="9"/>
      <name val="メイリオ"/>
      <family val="3"/>
      <charset val="128"/>
    </font>
    <font>
      <b/>
      <sz val="24"/>
      <name val="メイリオ"/>
      <family val="3"/>
      <charset val="128"/>
    </font>
    <font>
      <sz val="8"/>
      <color rgb="FF00B050"/>
      <name val="メイリオ"/>
      <family val="3"/>
      <charset val="128"/>
    </font>
    <font>
      <sz val="11"/>
      <name val="Yu Gothic"/>
      <family val="3"/>
      <charset val="128"/>
    </font>
    <font>
      <b/>
      <sz val="11"/>
      <color indexed="9"/>
      <name val="ＭＳ Ｐゴシック"/>
      <family val="3"/>
      <charset val="128"/>
    </font>
    <font>
      <sz val="6"/>
      <name val="ＭＳ Ｐゴシック"/>
      <family val="3"/>
      <charset val="128"/>
    </font>
    <font>
      <sz val="11"/>
      <name val="メイリオ"/>
      <family val="3"/>
      <charset val="128"/>
    </font>
    <font>
      <sz val="11"/>
      <name val="Meiryo UI"/>
      <family val="3"/>
      <charset val="128"/>
    </font>
    <font>
      <sz val="11"/>
      <name val="明朝"/>
      <family val="1"/>
      <charset val="128"/>
    </font>
    <font>
      <sz val="24"/>
      <name val="メイリオ"/>
      <family val="3"/>
      <charset val="128"/>
    </font>
    <font>
      <sz val="11"/>
      <name val="Consolas"/>
      <family val="3"/>
    </font>
    <font>
      <u/>
      <sz val="15"/>
      <color indexed="12"/>
      <name val="ＭＳ ゴシック"/>
      <family val="3"/>
      <charset val="128"/>
    </font>
    <font>
      <sz val="11"/>
      <color indexed="52"/>
      <name val="ＭＳ Ｐゴシック"/>
      <family val="3"/>
      <charset val="128"/>
    </font>
    <font>
      <sz val="11"/>
      <color indexed="10"/>
      <name val="ＭＳ Ｐゴシック"/>
      <family val="3"/>
      <charset val="128"/>
    </font>
    <font>
      <b/>
      <sz val="22"/>
      <name val="メイリオ"/>
      <family val="3"/>
      <charset val="128"/>
    </font>
    <font>
      <sz val="8"/>
      <name val="ＭＳ ゴシック"/>
      <family val="3"/>
      <charset val="128"/>
    </font>
    <font>
      <sz val="8"/>
      <color theme="1"/>
      <name val="メイリオ"/>
      <family val="2"/>
      <charset val="128"/>
    </font>
    <font>
      <b/>
      <sz val="11"/>
      <color indexed="8"/>
      <name val="ＭＳ Ｐゴシック"/>
      <family val="3"/>
      <charset val="128"/>
    </font>
    <font>
      <sz val="11"/>
      <color indexed="17"/>
      <name val="ＭＳ Ｐゴシック"/>
      <family val="3"/>
      <charset val="128"/>
    </font>
    <font>
      <b/>
      <sz val="10"/>
      <color theme="0"/>
      <name val="メイリオ"/>
      <family val="3"/>
      <charset val="128"/>
    </font>
    <font>
      <sz val="6"/>
      <name val="游ゴシック"/>
      <family val="2"/>
      <charset val="128"/>
      <scheme val="minor"/>
    </font>
  </fonts>
  <fills count="8">
    <fill>
      <patternFill patternType="none"/>
    </fill>
    <fill>
      <patternFill patternType="gray125"/>
    </fill>
    <fill>
      <patternFill patternType="solid">
        <fgColor indexed="9"/>
        <bgColor indexed="64"/>
      </patternFill>
    </fill>
    <fill>
      <patternFill patternType="solid">
        <fgColor theme="0" tint="-0.14999847407452621"/>
        <bgColor indexed="64"/>
      </patternFill>
    </fill>
    <fill>
      <patternFill patternType="solid">
        <fgColor rgb="FF538DD5"/>
        <bgColor indexed="64"/>
      </patternFill>
    </fill>
    <fill>
      <patternFill patternType="solid">
        <fgColor rgb="FFC0C0C0"/>
        <bgColor indexed="64"/>
      </patternFill>
    </fill>
    <fill>
      <patternFill patternType="solid">
        <fgColor indexed="42"/>
        <bgColor indexed="42"/>
      </patternFill>
    </fill>
    <fill>
      <patternFill patternType="solid">
        <fgColor indexed="22"/>
        <bgColor indexed="64"/>
      </patternFill>
    </fill>
  </fills>
  <borders count="57">
    <border>
      <left/>
      <right/>
      <top/>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medium">
        <color rgb="FF538DD5"/>
      </left>
      <right/>
      <top style="medium">
        <color rgb="FF538DD5"/>
      </top>
      <bottom/>
      <diagonal/>
    </border>
    <border>
      <left/>
      <right/>
      <top style="medium">
        <color rgb="FF538DD5"/>
      </top>
      <bottom/>
      <diagonal/>
    </border>
    <border>
      <left/>
      <right style="medium">
        <color rgb="FF538DD5"/>
      </right>
      <top style="medium">
        <color rgb="FF538DD5"/>
      </top>
      <bottom/>
      <diagonal/>
    </border>
    <border>
      <left style="medium">
        <color rgb="FF538DD5"/>
      </left>
      <right/>
      <top/>
      <bottom/>
      <diagonal/>
    </border>
    <border>
      <left/>
      <right style="medium">
        <color rgb="FF538DD5"/>
      </right>
      <top/>
      <bottom/>
      <diagonal/>
    </border>
    <border>
      <left/>
      <right/>
      <top/>
      <bottom style="thick">
        <color rgb="FF538DD5"/>
      </bottom>
      <diagonal/>
    </border>
    <border>
      <left style="double">
        <color rgb="FF538DD5"/>
      </left>
      <right/>
      <top style="double">
        <color rgb="FF538DD5"/>
      </top>
      <bottom/>
      <diagonal/>
    </border>
    <border>
      <left/>
      <right/>
      <top style="double">
        <color rgb="FF538DD5"/>
      </top>
      <bottom/>
      <diagonal/>
    </border>
    <border>
      <left/>
      <right style="double">
        <color rgb="FF538DD5"/>
      </right>
      <top style="double">
        <color rgb="FF538DD5"/>
      </top>
      <bottom/>
      <diagonal/>
    </border>
    <border>
      <left style="double">
        <color rgb="FF538DD5"/>
      </left>
      <right/>
      <top/>
      <bottom/>
      <diagonal/>
    </border>
    <border>
      <left/>
      <right style="double">
        <color rgb="FF538DD5"/>
      </right>
      <top/>
      <bottom/>
      <diagonal/>
    </border>
    <border>
      <left/>
      <right/>
      <top style="thin">
        <color indexed="64"/>
      </top>
      <bottom/>
      <diagonal/>
    </border>
    <border>
      <left/>
      <right style="thin">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medium">
        <color indexed="64"/>
      </left>
      <right/>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right/>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bottom/>
      <diagonal/>
    </border>
    <border>
      <left/>
      <right style="thin">
        <color indexed="64"/>
      </right>
      <top/>
      <bottom/>
      <diagonal/>
    </border>
    <border>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s>
  <cellStyleXfs count="23">
    <xf numFmtId="0" fontId="0" fillId="0" borderId="0">
      <alignment vertical="center"/>
    </xf>
    <xf numFmtId="0" fontId="2" fillId="0" borderId="0">
      <alignment vertical="center"/>
    </xf>
    <xf numFmtId="0" fontId="6" fillId="0" borderId="0" applyNumberFormat="0" applyFill="0" applyBorder="0" applyAlignment="0" applyProtection="0">
      <alignment vertical="top"/>
      <protection locked="0"/>
    </xf>
    <xf numFmtId="0" fontId="9" fillId="0" borderId="0">
      <alignment vertical="center"/>
    </xf>
    <xf numFmtId="0" fontId="2"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2" fillId="0" borderId="0"/>
    <xf numFmtId="0" fontId="9" fillId="0" borderId="0">
      <alignment vertical="center"/>
    </xf>
    <xf numFmtId="0" fontId="2" fillId="0" borderId="0">
      <alignment vertical="center"/>
    </xf>
    <xf numFmtId="0" fontId="1" fillId="0" borderId="0">
      <alignment vertical="center"/>
    </xf>
    <xf numFmtId="0" fontId="30" fillId="0" borderId="0">
      <alignment vertical="center"/>
    </xf>
    <xf numFmtId="0" fontId="1" fillId="0" borderId="0">
      <alignment vertical="center"/>
    </xf>
    <xf numFmtId="0" fontId="1" fillId="0" borderId="0">
      <alignment vertical="center"/>
    </xf>
    <xf numFmtId="0" fontId="1" fillId="0" borderId="0">
      <alignment vertical="center"/>
    </xf>
    <xf numFmtId="0" fontId="32" fillId="6" borderId="0" applyNumberFormat="0" applyBorder="0" applyAlignment="0" applyProtection="0">
      <alignment vertical="center"/>
    </xf>
    <xf numFmtId="0" fontId="9" fillId="0" borderId="0"/>
    <xf numFmtId="0" fontId="25" fillId="0" borderId="0" applyNumberFormat="0" applyFill="0" applyBorder="0" applyAlignment="0" applyProtection="0">
      <alignment vertical="top"/>
      <protection locked="0"/>
    </xf>
    <xf numFmtId="0" fontId="1" fillId="0" borderId="0">
      <alignment vertical="center"/>
    </xf>
    <xf numFmtId="0" fontId="2" fillId="0" borderId="0">
      <alignment vertical="center"/>
    </xf>
  </cellStyleXfs>
  <cellXfs count="169">
    <xf numFmtId="0" fontId="0" fillId="0" borderId="0" xfId="0">
      <alignment vertical="center"/>
    </xf>
    <xf numFmtId="0" fontId="7" fillId="3" borderId="4" xfId="1" applyFont="1" applyFill="1" applyBorder="1">
      <alignment vertical="center"/>
    </xf>
    <xf numFmtId="0" fontId="8" fillId="2" borderId="0" xfId="1" applyFont="1" applyFill="1">
      <alignment vertical="center"/>
    </xf>
    <xf numFmtId="0" fontId="8" fillId="0" borderId="3" xfId="0" applyFont="1" applyBorder="1" applyAlignment="1">
      <alignment horizontal="center" vertical="center"/>
    </xf>
    <xf numFmtId="0" fontId="8" fillId="0" borderId="1" xfId="0" applyFont="1" applyBorder="1" applyAlignment="1">
      <alignment horizontal="center" vertical="center"/>
    </xf>
    <xf numFmtId="0" fontId="8" fillId="0" borderId="0" xfId="0" applyFont="1">
      <alignment vertical="center"/>
    </xf>
    <xf numFmtId="0" fontId="10" fillId="4" borderId="0" xfId="1" applyFont="1" applyFill="1" applyAlignment="1">
      <alignment horizontal="centerContinuous" vertical="center"/>
    </xf>
    <xf numFmtId="0" fontId="8" fillId="2" borderId="11" xfId="1" applyFont="1" applyFill="1" applyBorder="1">
      <alignment vertical="center"/>
    </xf>
    <xf numFmtId="0" fontId="7" fillId="2" borderId="12" xfId="1" applyFont="1" applyFill="1" applyBorder="1">
      <alignment vertical="center"/>
    </xf>
    <xf numFmtId="0" fontId="7" fillId="2" borderId="12" xfId="1" applyFont="1" applyFill="1" applyBorder="1" applyAlignment="1">
      <alignment horizontal="left" vertical="center"/>
    </xf>
    <xf numFmtId="0" fontId="8" fillId="2" borderId="13" xfId="1" applyFont="1" applyFill="1" applyBorder="1">
      <alignment vertical="center"/>
    </xf>
    <xf numFmtId="0" fontId="8" fillId="2" borderId="14" xfId="1" applyFont="1" applyFill="1" applyBorder="1">
      <alignment vertical="center"/>
    </xf>
    <xf numFmtId="0" fontId="11" fillId="2" borderId="0" xfId="1" applyFont="1" applyFill="1">
      <alignment vertical="center"/>
    </xf>
    <xf numFmtId="0" fontId="8" fillId="2" borderId="0" xfId="1" applyFont="1" applyFill="1" applyAlignment="1">
      <alignment horizontal="left" vertical="center"/>
    </xf>
    <xf numFmtId="0" fontId="12" fillId="2" borderId="0" xfId="1" applyFont="1" applyFill="1" applyAlignment="1">
      <alignment horizontal="left" vertical="center"/>
    </xf>
    <xf numFmtId="0" fontId="7" fillId="2" borderId="0" xfId="1" applyFont="1" applyFill="1" applyAlignment="1">
      <alignment horizontal="left" vertical="center"/>
    </xf>
    <xf numFmtId="0" fontId="7" fillId="2" borderId="0" xfId="4" applyFont="1" applyFill="1" applyAlignment="1">
      <alignment horizontal="left" vertical="center"/>
    </xf>
    <xf numFmtId="0" fontId="8" fillId="2" borderId="15" xfId="1" applyFont="1" applyFill="1" applyBorder="1">
      <alignment vertical="center"/>
    </xf>
    <xf numFmtId="0" fontId="7" fillId="2" borderId="0" xfId="1" applyFont="1" applyFill="1">
      <alignment vertical="center"/>
    </xf>
    <xf numFmtId="0" fontId="8" fillId="2" borderId="0" xfId="4" applyFont="1" applyFill="1">
      <alignment vertical="center"/>
    </xf>
    <xf numFmtId="0" fontId="8" fillId="2" borderId="0" xfId="3" applyFont="1" applyFill="1" applyAlignment="1">
      <alignment horizontal="left" vertical="center"/>
    </xf>
    <xf numFmtId="0" fontId="7" fillId="2" borderId="15" xfId="4" applyFont="1" applyFill="1" applyBorder="1">
      <alignment vertical="center"/>
    </xf>
    <xf numFmtId="0" fontId="7" fillId="2" borderId="0" xfId="4" applyFont="1" applyFill="1" applyAlignment="1">
      <alignment vertical="center" wrapText="1"/>
    </xf>
    <xf numFmtId="0" fontId="13" fillId="2" borderId="0" xfId="3" applyFont="1" applyFill="1" applyAlignment="1">
      <alignment horizontal="left" vertical="center"/>
    </xf>
    <xf numFmtId="0" fontId="13" fillId="2" borderId="0" xfId="3" applyFont="1" applyFill="1" applyAlignment="1">
      <alignment horizontal="left" vertical="top"/>
    </xf>
    <xf numFmtId="0" fontId="8" fillId="2" borderId="15" xfId="3" applyFont="1" applyFill="1" applyBorder="1">
      <alignment vertical="center"/>
    </xf>
    <xf numFmtId="0" fontId="8" fillId="2" borderId="0" xfId="3" applyFont="1" applyFill="1" applyAlignment="1">
      <alignment vertical="center" wrapText="1"/>
    </xf>
    <xf numFmtId="0" fontId="6" fillId="2" borderId="0" xfId="2" applyNumberFormat="1" applyFill="1" applyBorder="1" applyAlignment="1" applyProtection="1">
      <alignment horizontal="left" vertical="center"/>
    </xf>
    <xf numFmtId="0" fontId="13" fillId="2" borderId="0" xfId="4" applyFont="1" applyFill="1" applyAlignment="1">
      <alignment horizontal="left" vertical="center"/>
    </xf>
    <xf numFmtId="0" fontId="14" fillId="2" borderId="0" xfId="1" applyFont="1" applyFill="1" applyAlignment="1">
      <alignment horizontal="left" vertical="center"/>
    </xf>
    <xf numFmtId="49" fontId="8" fillId="2" borderId="0" xfId="1" applyNumberFormat="1" applyFont="1" applyFill="1" applyAlignment="1">
      <alignment horizontal="left" vertical="center"/>
    </xf>
    <xf numFmtId="0" fontId="8" fillId="2" borderId="12" xfId="1" applyFont="1" applyFill="1" applyBorder="1">
      <alignment vertical="center"/>
    </xf>
    <xf numFmtId="0" fontId="15" fillId="2" borderId="16" xfId="1" applyFont="1" applyFill="1" applyBorder="1" applyAlignment="1">
      <alignment horizontal="centerContinuous" vertical="center"/>
    </xf>
    <xf numFmtId="0" fontId="7" fillId="2" borderId="0" xfId="1" applyFont="1" applyFill="1" applyAlignment="1">
      <alignment horizontal="center" wrapText="1"/>
    </xf>
    <xf numFmtId="14" fontId="7" fillId="2" borderId="0" xfId="1" applyNumberFormat="1" applyFont="1" applyFill="1" applyAlignment="1">
      <alignment horizontal="right" vertical="center" wrapText="1"/>
    </xf>
    <xf numFmtId="0" fontId="8" fillId="2" borderId="17" xfId="1" applyFont="1" applyFill="1" applyBorder="1">
      <alignment vertical="center"/>
    </xf>
    <xf numFmtId="0" fontId="8" fillId="2" borderId="18" xfId="1" applyFont="1" applyFill="1" applyBorder="1">
      <alignment vertical="center"/>
    </xf>
    <xf numFmtId="0" fontId="8" fillId="2" borderId="19" xfId="1" applyFont="1" applyFill="1" applyBorder="1">
      <alignment vertical="center"/>
    </xf>
    <xf numFmtId="0" fontId="8" fillId="2" borderId="20" xfId="1" applyFont="1" applyFill="1" applyBorder="1">
      <alignment vertical="center"/>
    </xf>
    <xf numFmtId="0" fontId="8" fillId="2" borderId="21" xfId="1" applyFont="1" applyFill="1" applyBorder="1">
      <alignment vertical="center"/>
    </xf>
    <xf numFmtId="0" fontId="7" fillId="2" borderId="21" xfId="4" applyFont="1" applyFill="1" applyBorder="1">
      <alignment vertical="center"/>
    </xf>
    <xf numFmtId="0" fontId="8" fillId="2" borderId="21" xfId="3" applyFont="1" applyFill="1" applyBorder="1">
      <alignment vertical="center"/>
    </xf>
    <xf numFmtId="0" fontId="7" fillId="3" borderId="1" xfId="1" applyFont="1" applyFill="1" applyBorder="1" applyAlignment="1">
      <alignment horizontal="left" vertical="center"/>
    </xf>
    <xf numFmtId="0" fontId="0" fillId="3" borderId="9" xfId="0" applyFill="1" applyBorder="1" applyAlignment="1">
      <alignment horizontal="left" vertical="center"/>
    </xf>
    <xf numFmtId="0" fontId="0" fillId="3" borderId="5" xfId="0" applyFill="1" applyBorder="1" applyAlignment="1">
      <alignment horizontal="left" vertical="center"/>
    </xf>
    <xf numFmtId="0" fontId="8" fillId="3" borderId="22" xfId="1" applyFont="1" applyFill="1" applyBorder="1">
      <alignment vertical="center"/>
    </xf>
    <xf numFmtId="0" fontId="8" fillId="3" borderId="5" xfId="1" applyFont="1" applyFill="1" applyBorder="1">
      <alignment vertical="center"/>
    </xf>
    <xf numFmtId="49" fontId="8" fillId="2" borderId="1" xfId="1" applyNumberFormat="1" applyFont="1" applyFill="1" applyBorder="1">
      <alignment vertical="center"/>
    </xf>
    <xf numFmtId="49" fontId="8" fillId="2" borderId="9" xfId="1" applyNumberFormat="1" applyFont="1" applyFill="1" applyBorder="1">
      <alignment vertical="center"/>
    </xf>
    <xf numFmtId="49" fontId="8" fillId="2" borderId="5" xfId="1" applyNumberFormat="1" applyFont="1" applyFill="1" applyBorder="1">
      <alignment vertical="center"/>
    </xf>
    <xf numFmtId="49" fontId="8" fillId="2" borderId="1" xfId="1" applyNumberFormat="1" applyFont="1" applyFill="1" applyBorder="1" applyAlignment="1">
      <alignment horizontal="left" vertical="center"/>
    </xf>
    <xf numFmtId="49" fontId="8" fillId="2" borderId="9" xfId="1" applyNumberFormat="1" applyFont="1" applyFill="1" applyBorder="1" applyAlignment="1">
      <alignment horizontal="left" vertical="center"/>
    </xf>
    <xf numFmtId="49" fontId="8" fillId="2" borderId="5" xfId="1" applyNumberFormat="1" applyFont="1" applyFill="1" applyBorder="1" applyAlignment="1">
      <alignment horizontal="left" vertical="center"/>
    </xf>
    <xf numFmtId="0" fontId="8" fillId="3" borderId="23" xfId="1" applyFont="1" applyFill="1" applyBorder="1">
      <alignment vertical="center"/>
    </xf>
    <xf numFmtId="0" fontId="8" fillId="3" borderId="2" xfId="1" applyFont="1" applyFill="1" applyBorder="1">
      <alignment vertical="center"/>
    </xf>
    <xf numFmtId="0" fontId="8" fillId="3" borderId="0" xfId="1" applyFont="1" applyFill="1">
      <alignment vertical="center"/>
    </xf>
    <xf numFmtId="0" fontId="7" fillId="3" borderId="1" xfId="1" applyFont="1" applyFill="1" applyBorder="1" applyAlignment="1">
      <alignment horizontal="center" vertical="center"/>
    </xf>
    <xf numFmtId="0" fontId="7" fillId="3" borderId="9" xfId="1" applyFont="1" applyFill="1" applyBorder="1" applyAlignment="1">
      <alignment horizontal="center" vertical="center"/>
    </xf>
    <xf numFmtId="0" fontId="7" fillId="3" borderId="5" xfId="1" applyFont="1" applyFill="1" applyBorder="1" applyAlignment="1">
      <alignment horizontal="center" vertical="center"/>
    </xf>
    <xf numFmtId="0" fontId="8" fillId="2" borderId="1" xfId="1" applyFont="1" applyFill="1" applyBorder="1" applyAlignment="1">
      <alignment horizontal="left" vertical="center"/>
    </xf>
    <xf numFmtId="0" fontId="8" fillId="2" borderId="9" xfId="1" applyFont="1" applyFill="1" applyBorder="1" applyAlignment="1">
      <alignment horizontal="left" vertical="center"/>
    </xf>
    <xf numFmtId="0" fontId="8" fillId="2" borderId="5" xfId="1" applyFont="1" applyFill="1" applyBorder="1" applyAlignment="1">
      <alignment horizontal="left" vertical="center"/>
    </xf>
    <xf numFmtId="0" fontId="14" fillId="2" borderId="1" xfId="1" applyFont="1" applyFill="1" applyBorder="1" applyAlignment="1">
      <alignment horizontal="left" vertical="center"/>
    </xf>
    <xf numFmtId="0" fontId="14" fillId="2" borderId="9" xfId="1" applyFont="1" applyFill="1" applyBorder="1" applyAlignment="1">
      <alignment horizontal="left" vertical="center"/>
    </xf>
    <xf numFmtId="0" fontId="14" fillId="2" borderId="5" xfId="1" applyFont="1" applyFill="1" applyBorder="1" applyAlignment="1">
      <alignment horizontal="left" vertical="center"/>
    </xf>
    <xf numFmtId="0" fontId="8" fillId="0" borderId="0" xfId="0" applyFont="1" applyAlignment="1">
      <alignment horizontal="center" vertical="center"/>
    </xf>
    <xf numFmtId="0" fontId="20" fillId="0" borderId="0" xfId="10" applyFont="1" applyAlignment="1">
      <alignment vertical="center"/>
    </xf>
    <xf numFmtId="0" fontId="20" fillId="0" borderId="0" xfId="10" applyFont="1" applyAlignment="1">
      <alignment horizontal="center" vertical="center" wrapText="1"/>
    </xf>
    <xf numFmtId="0" fontId="20" fillId="0" borderId="0" xfId="10" applyFont="1" applyAlignment="1">
      <alignment horizontal="center" vertical="center"/>
    </xf>
    <xf numFmtId="0" fontId="23" fillId="0" borderId="41" xfId="0" applyFont="1" applyBorder="1">
      <alignment vertical="center"/>
    </xf>
    <xf numFmtId="0" fontId="23" fillId="0" borderId="42" xfId="0" applyFont="1" applyBorder="1">
      <alignment vertical="center"/>
    </xf>
    <xf numFmtId="0" fontId="23" fillId="0" borderId="43" xfId="0" applyFont="1" applyBorder="1">
      <alignment vertical="center"/>
    </xf>
    <xf numFmtId="0" fontId="8" fillId="0" borderId="0" xfId="0" applyFont="1" applyAlignment="1"/>
    <xf numFmtId="0" fontId="8" fillId="0" borderId="7" xfId="0" applyFont="1" applyBorder="1">
      <alignment vertical="center"/>
    </xf>
    <xf numFmtId="0" fontId="7" fillId="5" borderId="27" xfId="5" applyFont="1" applyFill="1" applyBorder="1" applyAlignment="1">
      <alignment horizontal="center" vertical="center"/>
    </xf>
    <xf numFmtId="0" fontId="7" fillId="5" borderId="30" xfId="5" applyFont="1" applyFill="1" applyBorder="1" applyAlignment="1">
      <alignment horizontal="center" vertical="center"/>
    </xf>
    <xf numFmtId="0" fontId="7" fillId="5" borderId="31" xfId="5" applyFont="1" applyFill="1" applyBorder="1" applyAlignment="1">
      <alignment horizontal="center" vertical="center"/>
    </xf>
    <xf numFmtId="0" fontId="7" fillId="5" borderId="39" xfId="5" applyFont="1" applyFill="1" applyBorder="1" applyAlignment="1">
      <alignment horizontal="center" vertical="center"/>
    </xf>
    <xf numFmtId="0" fontId="7" fillId="5" borderId="6" xfId="0" applyFont="1" applyFill="1" applyBorder="1">
      <alignment vertical="center"/>
    </xf>
    <xf numFmtId="0" fontId="14" fillId="0" borderId="28" xfId="0" applyFont="1" applyBorder="1" applyAlignment="1">
      <alignment horizontal="left" vertical="center" wrapText="1"/>
    </xf>
    <xf numFmtId="0" fontId="8" fillId="0" borderId="44" xfId="0" applyFont="1" applyBorder="1" applyAlignment="1">
      <alignment vertical="center" wrapText="1"/>
    </xf>
    <xf numFmtId="49" fontId="24" fillId="0" borderId="34" xfId="0" applyNumberFormat="1" applyFont="1" applyBorder="1" applyAlignment="1">
      <alignment horizontal="center" vertical="center"/>
    </xf>
    <xf numFmtId="49" fontId="8" fillId="0" borderId="45" xfId="0" applyNumberFormat="1" applyFont="1" applyBorder="1" applyAlignment="1">
      <alignment horizontal="center" vertical="center"/>
    </xf>
    <xf numFmtId="0" fontId="8" fillId="0" borderId="37" xfId="0" applyFont="1" applyBorder="1" applyAlignment="1">
      <alignment horizontal="center" vertical="center"/>
    </xf>
    <xf numFmtId="0" fontId="8" fillId="0" borderId="29" xfId="0" applyFont="1" applyBorder="1" applyAlignment="1">
      <alignment horizontal="center" vertical="center"/>
    </xf>
    <xf numFmtId="0" fontId="14" fillId="0" borderId="44" xfId="0" applyFont="1" applyBorder="1" applyAlignment="1">
      <alignment horizontal="left" vertical="center" wrapText="1"/>
    </xf>
    <xf numFmtId="0" fontId="8" fillId="0" borderId="46" xfId="0" applyFont="1" applyBorder="1" applyAlignment="1">
      <alignment vertical="center" wrapText="1"/>
    </xf>
    <xf numFmtId="49" fontId="24" fillId="0" borderId="33" xfId="0" applyNumberFormat="1" applyFont="1" applyBorder="1" applyAlignment="1">
      <alignment horizontal="center" vertical="center"/>
    </xf>
    <xf numFmtId="49" fontId="8" fillId="0" borderId="3" xfId="0" applyNumberFormat="1" applyFont="1" applyBorder="1" applyAlignment="1">
      <alignment horizontal="center" vertical="center"/>
    </xf>
    <xf numFmtId="0" fontId="8" fillId="0" borderId="35" xfId="0" applyFont="1" applyBorder="1" applyAlignment="1">
      <alignment horizontal="center" vertical="center"/>
    </xf>
    <xf numFmtId="0" fontId="14" fillId="0" borderId="46" xfId="0" applyFont="1" applyBorder="1" applyAlignment="1">
      <alignment horizontal="left" vertical="center" wrapText="1"/>
    </xf>
    <xf numFmtId="0" fontId="20" fillId="0" borderId="42" xfId="10" applyFont="1" applyBorder="1" applyAlignment="1">
      <alignment vertical="center"/>
    </xf>
    <xf numFmtId="0" fontId="20" fillId="0" borderId="42" xfId="10" applyFont="1" applyBorder="1" applyAlignment="1">
      <alignment horizontal="center" vertical="center" wrapText="1"/>
    </xf>
    <xf numFmtId="0" fontId="20" fillId="0" borderId="42" xfId="10" applyFont="1" applyBorder="1" applyAlignment="1">
      <alignment horizontal="center" vertical="center"/>
    </xf>
    <xf numFmtId="0" fontId="7" fillId="5" borderId="6" xfId="0" applyFont="1" applyFill="1" applyBorder="1" applyAlignment="1">
      <alignment vertical="center" wrapText="1"/>
    </xf>
    <xf numFmtId="49" fontId="24" fillId="5" borderId="7" xfId="0" applyNumberFormat="1" applyFont="1" applyFill="1" applyBorder="1" applyAlignment="1">
      <alignment horizontal="center" vertical="center"/>
    </xf>
    <xf numFmtId="49" fontId="8" fillId="5" borderId="7" xfId="0" applyNumberFormat="1" applyFont="1" applyFill="1" applyBorder="1" applyAlignment="1">
      <alignment horizontal="center" vertical="center"/>
    </xf>
    <xf numFmtId="0" fontId="8" fillId="5" borderId="7" xfId="0" applyFont="1" applyFill="1" applyBorder="1" applyAlignment="1">
      <alignment horizontal="center" vertical="center"/>
    </xf>
    <xf numFmtId="0" fontId="14" fillId="5" borderId="8" xfId="0" applyFont="1" applyFill="1" applyBorder="1" applyAlignment="1">
      <alignment horizontal="left" vertical="center" wrapText="1"/>
    </xf>
    <xf numFmtId="0" fontId="8" fillId="0" borderId="36" xfId="0" applyFont="1" applyBorder="1" applyAlignment="1">
      <alignment horizontal="center" vertical="center"/>
    </xf>
    <xf numFmtId="0" fontId="14" fillId="0" borderId="47" xfId="0" applyFont="1" applyBorder="1" applyAlignment="1">
      <alignment horizontal="left" vertical="center" wrapText="1"/>
    </xf>
    <xf numFmtId="0" fontId="8" fillId="0" borderId="49" xfId="0" applyFont="1" applyBorder="1" applyAlignment="1">
      <alignment vertical="center" wrapText="1"/>
    </xf>
    <xf numFmtId="49" fontId="24" fillId="0" borderId="50" xfId="0" applyNumberFormat="1" applyFont="1" applyBorder="1" applyAlignment="1">
      <alignment horizontal="center" vertical="center"/>
    </xf>
    <xf numFmtId="49" fontId="8" fillId="0" borderId="10" xfId="0" applyNumberFormat="1" applyFont="1" applyBorder="1" applyAlignment="1">
      <alignment horizontal="center" vertical="center"/>
    </xf>
    <xf numFmtId="0" fontId="8" fillId="0" borderId="10" xfId="0" applyFont="1" applyBorder="1" applyAlignment="1">
      <alignment horizontal="center" vertical="center"/>
    </xf>
    <xf numFmtId="0" fontId="8" fillId="0" borderId="32" xfId="0" applyFont="1" applyBorder="1" applyAlignment="1">
      <alignment horizontal="center" vertical="center"/>
    </xf>
    <xf numFmtId="0" fontId="14" fillId="0" borderId="49" xfId="0" applyFont="1" applyBorder="1" applyAlignment="1">
      <alignment horizontal="left" vertical="center" wrapText="1"/>
    </xf>
    <xf numFmtId="0" fontId="14" fillId="0" borderId="51" xfId="0" applyFont="1" applyBorder="1" applyAlignment="1">
      <alignment horizontal="left" vertical="center" wrapText="1"/>
    </xf>
    <xf numFmtId="0" fontId="8" fillId="0" borderId="42" xfId="0" applyFont="1" applyBorder="1">
      <alignment vertical="center"/>
    </xf>
    <xf numFmtId="49" fontId="24" fillId="0" borderId="45" xfId="0" applyNumberFormat="1" applyFont="1" applyBorder="1" applyAlignment="1">
      <alignment horizontal="center" vertical="center"/>
    </xf>
    <xf numFmtId="49" fontId="8" fillId="0" borderId="52" xfId="0" applyNumberFormat="1" applyFont="1" applyBorder="1" applyAlignment="1">
      <alignment horizontal="center" vertical="center"/>
    </xf>
    <xf numFmtId="0" fontId="8" fillId="0" borderId="48" xfId="0" applyFont="1" applyBorder="1">
      <alignment vertical="center"/>
    </xf>
    <xf numFmtId="0" fontId="7" fillId="5" borderId="41" xfId="0" applyFont="1" applyFill="1" applyBorder="1">
      <alignment vertical="center"/>
    </xf>
    <xf numFmtId="49" fontId="8" fillId="5" borderId="42" xfId="0" applyNumberFormat="1" applyFont="1" applyFill="1" applyBorder="1" applyAlignment="1">
      <alignment horizontal="center" vertical="center"/>
    </xf>
    <xf numFmtId="0" fontId="8" fillId="5" borderId="42" xfId="0" applyFont="1" applyFill="1" applyBorder="1" applyAlignment="1">
      <alignment horizontal="center" vertical="center"/>
    </xf>
    <xf numFmtId="0" fontId="14" fillId="5" borderId="43" xfId="0" applyFont="1" applyFill="1" applyBorder="1" applyAlignment="1">
      <alignment horizontal="left" vertical="center" wrapText="1"/>
    </xf>
    <xf numFmtId="0" fontId="14" fillId="0" borderId="38" xfId="0" applyFont="1" applyBorder="1" applyAlignment="1">
      <alignment horizontal="left" vertical="center" wrapText="1"/>
    </xf>
    <xf numFmtId="0" fontId="7" fillId="0" borderId="6" xfId="0" applyFont="1" applyBorder="1">
      <alignment vertical="center"/>
    </xf>
    <xf numFmtId="49" fontId="24" fillId="0" borderId="7" xfId="0" applyNumberFormat="1" applyFont="1" applyBorder="1" applyAlignment="1">
      <alignment horizontal="center" vertical="center"/>
    </xf>
    <xf numFmtId="49" fontId="8" fillId="0" borderId="7" xfId="0" applyNumberFormat="1" applyFont="1" applyBorder="1" applyAlignment="1">
      <alignment horizontal="center" vertical="center"/>
    </xf>
    <xf numFmtId="0" fontId="8" fillId="0" borderId="7" xfId="0" applyFont="1" applyBorder="1" applyAlignment="1">
      <alignment horizontal="center" vertical="center"/>
    </xf>
    <xf numFmtId="0" fontId="14" fillId="0" borderId="8" xfId="0" applyFont="1" applyBorder="1" applyAlignment="1">
      <alignment horizontal="left" vertical="center" wrapText="1"/>
    </xf>
    <xf numFmtId="0" fontId="8" fillId="0" borderId="38" xfId="0" applyFont="1" applyBorder="1" applyAlignment="1">
      <alignment vertical="center" wrapText="1"/>
    </xf>
    <xf numFmtId="49" fontId="24" fillId="0" borderId="24" xfId="0" applyNumberFormat="1" applyFont="1" applyBorder="1" applyAlignment="1">
      <alignment horizontal="center" vertical="center"/>
    </xf>
    <xf numFmtId="49" fontId="8" fillId="0" borderId="25" xfId="0" applyNumberFormat="1" applyFont="1" applyBorder="1" applyAlignment="1">
      <alignment horizontal="center" vertical="center"/>
    </xf>
    <xf numFmtId="0" fontId="8" fillId="0" borderId="25" xfId="0" applyFont="1" applyBorder="1" applyAlignment="1">
      <alignment horizontal="center" vertical="center"/>
    </xf>
    <xf numFmtId="0" fontId="8" fillId="0" borderId="26" xfId="0" applyFont="1" applyBorder="1" applyAlignment="1">
      <alignment horizontal="center" vertical="center"/>
    </xf>
    <xf numFmtId="0" fontId="23" fillId="0" borderId="6" xfId="0" applyFont="1" applyBorder="1">
      <alignment vertical="center"/>
    </xf>
    <xf numFmtId="0" fontId="23" fillId="0" borderId="7" xfId="0" applyFont="1" applyBorder="1">
      <alignment vertical="center"/>
    </xf>
    <xf numFmtId="0" fontId="23" fillId="0" borderId="8" xfId="0" applyFont="1" applyBorder="1">
      <alignment vertical="center"/>
    </xf>
    <xf numFmtId="49" fontId="24" fillId="5" borderId="42" xfId="0" applyNumberFormat="1" applyFont="1" applyFill="1" applyBorder="1" applyAlignment="1">
      <alignment horizontal="center" vertical="center"/>
    </xf>
    <xf numFmtId="0" fontId="0" fillId="0" borderId="51" xfId="0" applyBorder="1" applyAlignment="1">
      <alignment horizontal="left" vertical="center" wrapText="1"/>
    </xf>
    <xf numFmtId="49" fontId="8" fillId="0" borderId="53" xfId="0" applyNumberFormat="1" applyFont="1" applyBorder="1" applyAlignment="1">
      <alignment horizontal="center" vertical="center"/>
    </xf>
    <xf numFmtId="0" fontId="8" fillId="0" borderId="40" xfId="0" applyFont="1" applyBorder="1" applyAlignment="1">
      <alignment horizontal="center" vertical="center"/>
    </xf>
    <xf numFmtId="0" fontId="14" fillId="0" borderId="51" xfId="0" applyFont="1" applyBorder="1" applyAlignment="1">
      <alignment vertical="center" wrapText="1"/>
    </xf>
    <xf numFmtId="0" fontId="14" fillId="0" borderId="39" xfId="0" applyFont="1" applyBorder="1" applyAlignment="1">
      <alignment vertical="center" wrapText="1"/>
    </xf>
    <xf numFmtId="0" fontId="14" fillId="0" borderId="47" xfId="0" applyFont="1" applyBorder="1" applyAlignment="1">
      <alignment horizontal="left" vertical="top" wrapText="1"/>
    </xf>
    <xf numFmtId="0" fontId="14" fillId="0" borderId="46" xfId="0" applyFont="1" applyBorder="1" applyAlignment="1">
      <alignment horizontal="left" vertical="top" wrapText="1"/>
    </xf>
    <xf numFmtId="0" fontId="14" fillId="0" borderId="47" xfId="0" applyFont="1" applyBorder="1" applyAlignment="1">
      <alignment vertical="center" wrapText="1"/>
    </xf>
    <xf numFmtId="0" fontId="14" fillId="0" borderId="49" xfId="0" applyFont="1" applyBorder="1" applyAlignment="1">
      <alignment vertical="center" wrapText="1"/>
    </xf>
    <xf numFmtId="49" fontId="8" fillId="0" borderId="3" xfId="0" applyNumberFormat="1" applyFont="1" applyBorder="1" applyAlignment="1">
      <alignment horizontal="center" vertical="center" wrapText="1"/>
    </xf>
    <xf numFmtId="0" fontId="14" fillId="0" borderId="47" xfId="0" applyFont="1" applyBorder="1" applyAlignment="1">
      <alignment vertical="top" wrapText="1"/>
    </xf>
    <xf numFmtId="0" fontId="14" fillId="0" borderId="51" xfId="0" applyFont="1" applyBorder="1" applyAlignment="1">
      <alignment vertical="top" wrapText="1"/>
    </xf>
    <xf numFmtId="0" fontId="8" fillId="0" borderId="0" xfId="0" applyFont="1" applyAlignment="1">
      <alignment vertical="top" wrapText="1"/>
    </xf>
    <xf numFmtId="0" fontId="8" fillId="0" borderId="0" xfId="0" applyFont="1" applyAlignment="1">
      <alignment vertical="top"/>
    </xf>
    <xf numFmtId="0" fontId="8" fillId="0" borderId="55" xfId="0" applyFont="1" applyBorder="1" applyAlignment="1">
      <alignment vertical="top" wrapText="1"/>
    </xf>
    <xf numFmtId="0" fontId="8" fillId="0" borderId="56" xfId="22" applyFont="1" applyBorder="1" applyAlignment="1">
      <alignment horizontal="left" vertical="top" wrapText="1"/>
    </xf>
    <xf numFmtId="0" fontId="7" fillId="7" borderId="8" xfId="5" applyFont="1" applyFill="1" applyBorder="1">
      <alignment vertical="center"/>
    </xf>
    <xf numFmtId="0" fontId="7" fillId="7" borderId="7" xfId="5" applyFont="1" applyFill="1" applyBorder="1">
      <alignment vertical="center"/>
    </xf>
    <xf numFmtId="0" fontId="7" fillId="7" borderId="6" xfId="5" applyFont="1" applyFill="1" applyBorder="1">
      <alignment vertical="center"/>
    </xf>
    <xf numFmtId="0" fontId="33" fillId="4" borderId="55" xfId="0" applyFont="1" applyFill="1" applyBorder="1" applyAlignment="1">
      <alignment horizontal="center" vertical="center"/>
    </xf>
    <xf numFmtId="0" fontId="33" fillId="4" borderId="54" xfId="0" applyFont="1" applyFill="1" applyBorder="1" applyAlignment="1">
      <alignment horizontal="center" vertical="center"/>
    </xf>
    <xf numFmtId="0" fontId="33" fillId="4" borderId="56" xfId="0" applyFont="1" applyFill="1" applyBorder="1" applyAlignment="1">
      <alignment horizontal="center" vertical="center"/>
    </xf>
    <xf numFmtId="0" fontId="10" fillId="4" borderId="0" xfId="0" applyFont="1" applyFill="1" applyAlignment="1">
      <alignment horizontal="centerContinuous" vertical="top"/>
    </xf>
    <xf numFmtId="0" fontId="10" fillId="4" borderId="0" xfId="0" applyFont="1" applyFill="1" applyAlignment="1">
      <alignment horizontal="centerContinuous" vertical="center"/>
    </xf>
    <xf numFmtId="0" fontId="8" fillId="2" borderId="0" xfId="1" applyFont="1" applyFill="1" applyAlignment="1">
      <alignment vertical="top"/>
    </xf>
    <xf numFmtId="0" fontId="8" fillId="0" borderId="6" xfId="22" applyFont="1" applyBorder="1" applyAlignment="1">
      <alignment vertical="top" wrapText="1"/>
    </xf>
    <xf numFmtId="0" fontId="8" fillId="0" borderId="54" xfId="0" applyFont="1" applyBorder="1" applyAlignment="1">
      <alignment horizontal="left" vertical="top" wrapText="1"/>
    </xf>
    <xf numFmtId="0" fontId="8" fillId="0" borderId="28" xfId="22" applyFont="1" applyBorder="1" applyAlignment="1">
      <alignment vertical="top" wrapText="1"/>
    </xf>
    <xf numFmtId="0" fontId="8" fillId="0" borderId="3" xfId="0" applyFont="1" applyBorder="1" applyAlignment="1">
      <alignment horizontal="left" vertical="top" wrapText="1"/>
    </xf>
    <xf numFmtId="0" fontId="8" fillId="0" borderId="35" xfId="0" applyFont="1" applyBorder="1" applyAlignment="1">
      <alignment vertical="top" wrapText="1"/>
    </xf>
    <xf numFmtId="0" fontId="8" fillId="0" borderId="54" xfId="22" applyFont="1" applyBorder="1" applyAlignment="1">
      <alignment horizontal="left" vertical="top"/>
    </xf>
    <xf numFmtId="49" fontId="8" fillId="0" borderId="55" xfId="22" applyNumberFormat="1" applyFont="1" applyBorder="1" applyAlignment="1">
      <alignment horizontal="left" vertical="top" wrapText="1"/>
    </xf>
    <xf numFmtId="14" fontId="7" fillId="2" borderId="0" xfId="1" applyNumberFormat="1" applyFont="1" applyFill="1" applyAlignment="1">
      <alignment horizontal="right" vertical="center" wrapText="1"/>
    </xf>
    <xf numFmtId="0" fontId="6" fillId="2" borderId="0" xfId="2" applyNumberFormat="1" applyFill="1" applyBorder="1" applyAlignment="1" applyProtection="1">
      <alignment horizontal="left" vertical="center"/>
    </xf>
    <xf numFmtId="0" fontId="14" fillId="0" borderId="47" xfId="0" applyFont="1" applyBorder="1" applyAlignment="1">
      <alignment horizontal="left" vertical="center" wrapText="1"/>
    </xf>
    <xf numFmtId="0" fontId="14" fillId="0" borderId="51" xfId="0" applyFont="1" applyBorder="1" applyAlignment="1">
      <alignment horizontal="left" vertical="center" wrapText="1"/>
    </xf>
    <xf numFmtId="0" fontId="14" fillId="0" borderId="39" xfId="0" applyFont="1" applyBorder="1" applyAlignment="1">
      <alignment horizontal="left" vertical="center" wrapText="1"/>
    </xf>
    <xf numFmtId="0" fontId="0" fillId="0" borderId="51" xfId="0" applyBorder="1" applyAlignment="1">
      <alignment horizontal="left" vertical="center" wrapText="1"/>
    </xf>
  </cellXfs>
  <cellStyles count="23">
    <cellStyle name="ハイパーリンク" xfId="2" builtinId="8"/>
    <cellStyle name="ハイパーリンク 2" xfId="20"/>
    <cellStyle name="標準" xfId="0" builtinId="0"/>
    <cellStyle name="標準 2 2" xfId="5"/>
    <cellStyle name="標準 2 2 2" xfId="11"/>
    <cellStyle name="標準 2 3" xfId="14"/>
    <cellStyle name="標準 3 2" xfId="12"/>
    <cellStyle name="標準 4" xfId="19"/>
    <cellStyle name="標準 5 4" xfId="21"/>
    <cellStyle name="標準 6" xfId="6"/>
    <cellStyle name="標準 6 2" xfId="7"/>
    <cellStyle name="標準 6 2 2" xfId="8"/>
    <cellStyle name="標準 8" xfId="9"/>
    <cellStyle name="標準 8 5 2" xfId="17"/>
    <cellStyle name="標準 8 6 2" xfId="13"/>
    <cellStyle name="標準 8 6 3" xfId="15"/>
    <cellStyle name="標準 8 7" xfId="16"/>
    <cellStyle name="標準_cmtable" xfId="10"/>
    <cellStyle name="標準_コピー汎用データ作成受入形式一覧表（給与）" xfId="4"/>
    <cellStyle name="標準_汎用データ　受入形式一覧表（販仕）" xfId="3"/>
    <cellStyle name="標準_汎用データ作成受入形式一覧表（人事）" xfId="1"/>
    <cellStyle name="標準_変更履歴_汎用データレイアウト集（受入形式）" xfId="22"/>
    <cellStyle name="良"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333333"/>
    <pageSetUpPr fitToPage="1"/>
  </sheetPr>
  <dimension ref="B1:AU37"/>
  <sheetViews>
    <sheetView showGridLines="0" tabSelected="1" zoomScaleNormal="100" zoomScaleSheetLayoutView="100" workbookViewId="0"/>
  </sheetViews>
  <sheetFormatPr defaultColWidth="9.140625" defaultRowHeight="16.5"/>
  <cols>
    <col min="1" max="1" width="4.7109375" style="2" customWidth="1"/>
    <col min="2" max="47" width="2.5703125" style="2" customWidth="1"/>
    <col min="48" max="48" width="4.7109375" style="2" customWidth="1"/>
    <col min="49" max="16384" width="9.140625" style="2"/>
  </cols>
  <sheetData>
    <row r="1" spans="2:47" ht="10.35" customHeight="1"/>
    <row r="2" spans="2:47" ht="60" customHeight="1">
      <c r="B2" s="6" t="s">
        <v>754</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row>
    <row r="3" spans="2:47" ht="15" customHeight="1"/>
    <row r="4" spans="2:47" ht="48" customHeight="1" thickBot="1">
      <c r="D4" s="32" t="s">
        <v>6</v>
      </c>
      <c r="E4" s="32"/>
      <c r="F4" s="32"/>
      <c r="G4" s="32"/>
      <c r="H4" s="32"/>
      <c r="I4" s="32"/>
      <c r="J4" s="32"/>
      <c r="K4" s="32"/>
      <c r="L4" s="32"/>
      <c r="M4" s="32"/>
      <c r="N4" s="32"/>
      <c r="O4" s="32"/>
      <c r="P4" s="32"/>
      <c r="Q4" s="32"/>
      <c r="R4" s="32"/>
      <c r="S4" s="32"/>
      <c r="T4" s="32"/>
      <c r="U4" s="32"/>
      <c r="V4" s="32"/>
      <c r="W4" s="32"/>
      <c r="X4" s="32"/>
      <c r="Y4" s="32"/>
      <c r="Z4" s="32"/>
      <c r="AA4" s="32"/>
      <c r="AB4" s="32"/>
      <c r="AC4" s="32"/>
      <c r="AD4" s="32"/>
      <c r="AE4" s="32"/>
      <c r="AF4" s="32"/>
      <c r="AG4" s="32"/>
      <c r="AH4" s="32"/>
      <c r="AI4" s="32"/>
      <c r="AJ4" s="32"/>
      <c r="AK4" s="32"/>
      <c r="AL4" s="32"/>
      <c r="AM4" s="32"/>
      <c r="AN4" s="32"/>
      <c r="AO4" s="32"/>
      <c r="AP4" s="32"/>
      <c r="AQ4" s="32"/>
      <c r="AR4" s="32"/>
      <c r="AS4" s="32"/>
    </row>
    <row r="5" spans="2:47" ht="15" customHeight="1" thickTop="1">
      <c r="D5" s="33"/>
      <c r="E5" s="33"/>
      <c r="F5" s="33"/>
      <c r="G5" s="33"/>
      <c r="H5" s="33"/>
      <c r="I5" s="33"/>
      <c r="J5" s="33"/>
      <c r="K5" s="33"/>
      <c r="L5" s="33"/>
      <c r="M5" s="33"/>
      <c r="N5" s="33"/>
      <c r="O5" s="33"/>
      <c r="P5" s="33"/>
      <c r="Q5" s="33"/>
      <c r="R5" s="33"/>
      <c r="S5" s="33"/>
      <c r="T5" s="33"/>
      <c r="U5" s="33"/>
      <c r="V5" s="33"/>
      <c r="W5" s="33"/>
      <c r="X5" s="33"/>
      <c r="Y5" s="33"/>
      <c r="Z5" s="33"/>
      <c r="AA5" s="33"/>
      <c r="AB5" s="33"/>
      <c r="AC5" s="33"/>
      <c r="AD5" s="33"/>
      <c r="AE5" s="33"/>
      <c r="AF5" s="33"/>
      <c r="AG5" s="33"/>
      <c r="AH5" s="33"/>
      <c r="AI5" s="33"/>
      <c r="AJ5" s="33"/>
      <c r="AK5" s="33"/>
      <c r="AL5" s="33"/>
      <c r="AM5" s="33"/>
      <c r="AN5" s="34"/>
      <c r="AO5" s="34"/>
      <c r="AP5" s="34"/>
      <c r="AQ5" s="34"/>
      <c r="AR5" s="34"/>
      <c r="AS5" s="34"/>
      <c r="AT5" s="33"/>
    </row>
    <row r="6" spans="2:47" ht="15" customHeight="1">
      <c r="D6" s="33"/>
      <c r="E6" s="33"/>
      <c r="F6" s="33"/>
      <c r="G6" s="33"/>
      <c r="H6" s="33"/>
      <c r="I6" s="33"/>
      <c r="J6" s="33"/>
      <c r="K6" s="33"/>
      <c r="L6" s="33"/>
      <c r="M6" s="33"/>
      <c r="N6" s="33"/>
      <c r="O6" s="33"/>
      <c r="P6" s="33"/>
      <c r="Q6" s="33"/>
      <c r="R6" s="33"/>
      <c r="S6" s="33"/>
      <c r="T6" s="33"/>
      <c r="U6" s="33"/>
      <c r="V6" s="33"/>
      <c r="W6" s="33"/>
      <c r="X6" s="33"/>
      <c r="Y6" s="33"/>
      <c r="Z6" s="33"/>
      <c r="AA6" s="33"/>
      <c r="AB6" s="33"/>
      <c r="AC6" s="33"/>
      <c r="AD6" s="33"/>
      <c r="AE6" s="33"/>
      <c r="AF6" s="33"/>
      <c r="AG6" s="33"/>
      <c r="AH6" s="33"/>
      <c r="AI6" s="33"/>
      <c r="AJ6" s="33"/>
      <c r="AK6" s="33"/>
      <c r="AL6" s="33"/>
      <c r="AM6" s="33"/>
      <c r="AN6" s="163">
        <v>44860</v>
      </c>
      <c r="AO6" s="163"/>
      <c r="AP6" s="163"/>
      <c r="AQ6" s="163"/>
      <c r="AR6" s="163"/>
      <c r="AS6" s="163"/>
    </row>
    <row r="7" spans="2:47" ht="15" customHeight="1" thickBot="1"/>
    <row r="8" spans="2:47" ht="15" customHeight="1" thickTop="1">
      <c r="D8" s="35"/>
      <c r="E8" s="36"/>
      <c r="F8" s="36"/>
      <c r="G8" s="36"/>
      <c r="H8" s="36"/>
      <c r="I8" s="36"/>
      <c r="J8" s="36"/>
      <c r="K8" s="36"/>
      <c r="L8" s="36"/>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7"/>
    </row>
    <row r="9" spans="2:47" ht="15" customHeight="1">
      <c r="D9" s="38"/>
      <c r="E9" s="18" t="s">
        <v>7</v>
      </c>
      <c r="F9" s="15" t="s">
        <v>8</v>
      </c>
      <c r="G9" s="15"/>
      <c r="H9" s="15"/>
      <c r="I9" s="15"/>
      <c r="J9" s="15"/>
      <c r="K9" s="15"/>
      <c r="L9" s="15"/>
      <c r="M9" s="15"/>
      <c r="N9" s="15"/>
      <c r="O9" s="15"/>
      <c r="P9" s="15"/>
      <c r="Q9" s="15"/>
      <c r="R9" s="15"/>
      <c r="S9" s="15"/>
      <c r="T9" s="15"/>
      <c r="U9" s="15"/>
      <c r="V9" s="15"/>
      <c r="W9" s="15"/>
      <c r="X9" s="15"/>
      <c r="Y9" s="15"/>
      <c r="Z9" s="15"/>
      <c r="AA9" s="15"/>
      <c r="AB9" s="15"/>
      <c r="AC9" s="15"/>
      <c r="AD9" s="15"/>
      <c r="AE9" s="15"/>
      <c r="AF9" s="15"/>
      <c r="AG9" s="15"/>
      <c r="AH9" s="15"/>
      <c r="AI9" s="15"/>
      <c r="AJ9" s="15"/>
      <c r="AK9" s="15"/>
      <c r="AL9" s="15"/>
      <c r="AM9" s="15"/>
      <c r="AN9" s="15"/>
      <c r="AO9" s="15"/>
      <c r="AP9" s="15"/>
      <c r="AQ9" s="15"/>
      <c r="AR9" s="15"/>
      <c r="AS9" s="39"/>
    </row>
    <row r="10" spans="2:47" ht="15" customHeight="1">
      <c r="D10" s="38"/>
      <c r="F10" s="13" t="s">
        <v>9</v>
      </c>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c r="AF10" s="13"/>
      <c r="AG10" s="13"/>
      <c r="AH10" s="13"/>
      <c r="AI10" s="13"/>
      <c r="AJ10" s="13"/>
      <c r="AK10" s="13"/>
      <c r="AL10" s="13"/>
      <c r="AM10" s="13"/>
      <c r="AN10" s="13"/>
      <c r="AO10" s="13"/>
      <c r="AP10" s="13"/>
      <c r="AQ10" s="13"/>
      <c r="AR10" s="13"/>
      <c r="AS10" s="39"/>
    </row>
    <row r="11" spans="2:47" ht="15" customHeight="1">
      <c r="D11" s="38"/>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c r="AF11" s="13"/>
      <c r="AG11" s="13"/>
      <c r="AH11" s="13"/>
      <c r="AI11" s="13"/>
      <c r="AJ11" s="13"/>
      <c r="AK11" s="13"/>
      <c r="AL11" s="13"/>
      <c r="AM11" s="13"/>
      <c r="AN11" s="13"/>
      <c r="AO11" s="13"/>
      <c r="AP11" s="13"/>
      <c r="AQ11" s="13"/>
      <c r="AR11" s="13"/>
      <c r="AS11" s="39"/>
    </row>
    <row r="12" spans="2:47" ht="15" customHeight="1">
      <c r="D12" s="38"/>
      <c r="E12" s="18" t="s">
        <v>7</v>
      </c>
      <c r="F12" s="16" t="s">
        <v>10</v>
      </c>
      <c r="G12" s="16"/>
      <c r="H12" s="16"/>
      <c r="I12" s="16"/>
      <c r="J12" s="16"/>
      <c r="K12" s="16"/>
      <c r="L12" s="16"/>
      <c r="M12" s="16"/>
      <c r="N12" s="16"/>
      <c r="O12" s="16"/>
      <c r="P12" s="16"/>
      <c r="Q12" s="16"/>
      <c r="R12" s="16"/>
      <c r="S12" s="16"/>
      <c r="T12" s="16"/>
      <c r="U12" s="16"/>
      <c r="V12" s="16"/>
      <c r="W12" s="16"/>
      <c r="X12" s="16"/>
      <c r="Y12" s="16"/>
      <c r="Z12" s="16"/>
      <c r="AA12" s="16"/>
      <c r="AB12" s="16"/>
      <c r="AC12" s="16"/>
      <c r="AD12" s="16"/>
      <c r="AE12" s="16"/>
      <c r="AF12" s="16"/>
      <c r="AG12" s="16"/>
      <c r="AH12" s="16"/>
      <c r="AI12" s="16"/>
      <c r="AJ12" s="16"/>
      <c r="AK12" s="16"/>
      <c r="AL12" s="16"/>
      <c r="AM12" s="16"/>
      <c r="AN12" s="16"/>
      <c r="AO12" s="16"/>
      <c r="AP12" s="16"/>
      <c r="AQ12" s="16"/>
      <c r="AR12" s="16"/>
      <c r="AS12" s="39"/>
    </row>
    <row r="13" spans="2:47" ht="15" customHeight="1">
      <c r="D13" s="38"/>
      <c r="E13" s="19"/>
      <c r="F13" s="20" t="s">
        <v>11</v>
      </c>
      <c r="G13" s="20"/>
      <c r="H13" s="20"/>
      <c r="I13" s="20"/>
      <c r="J13" s="20"/>
      <c r="K13" s="20"/>
      <c r="L13" s="20"/>
      <c r="M13" s="20"/>
      <c r="N13" s="20"/>
      <c r="O13" s="20"/>
      <c r="P13" s="20"/>
      <c r="Q13" s="20"/>
      <c r="R13" s="20"/>
      <c r="S13" s="20"/>
      <c r="T13" s="20"/>
      <c r="U13" s="20"/>
      <c r="V13" s="20"/>
      <c r="W13" s="20"/>
      <c r="X13" s="20"/>
      <c r="Y13" s="20"/>
      <c r="Z13" s="20"/>
      <c r="AA13" s="20"/>
      <c r="AB13" s="20"/>
      <c r="AC13" s="20"/>
      <c r="AD13" s="20"/>
      <c r="AE13" s="20"/>
      <c r="AF13" s="20"/>
      <c r="AG13" s="20"/>
      <c r="AH13" s="20"/>
      <c r="AI13" s="20"/>
      <c r="AJ13" s="20"/>
      <c r="AK13" s="20"/>
      <c r="AL13" s="20"/>
      <c r="AM13" s="20"/>
      <c r="AN13" s="20"/>
      <c r="AO13" s="20"/>
      <c r="AP13" s="20"/>
      <c r="AQ13" s="20"/>
      <c r="AR13" s="20"/>
      <c r="AS13" s="40"/>
      <c r="AT13" s="22"/>
    </row>
    <row r="14" spans="2:47" ht="15" customHeight="1">
      <c r="D14" s="38"/>
      <c r="E14" s="19"/>
      <c r="F14" s="23" t="s">
        <v>12</v>
      </c>
      <c r="G14" s="23"/>
      <c r="H14" s="23"/>
      <c r="I14" s="23"/>
      <c r="J14" s="23"/>
      <c r="K14" s="23"/>
      <c r="L14" s="23"/>
      <c r="M14" s="23"/>
      <c r="N14" s="23"/>
      <c r="O14" s="23"/>
      <c r="P14" s="23"/>
      <c r="Q14" s="23"/>
      <c r="R14" s="23"/>
      <c r="S14" s="23"/>
      <c r="T14" s="23"/>
      <c r="U14" s="23"/>
      <c r="V14" s="23"/>
      <c r="W14" s="23"/>
      <c r="X14" s="23"/>
      <c r="Y14" s="23"/>
      <c r="Z14" s="23"/>
      <c r="AA14" s="23"/>
      <c r="AB14" s="23"/>
      <c r="AC14" s="23"/>
      <c r="AD14" s="23"/>
      <c r="AE14" s="23"/>
      <c r="AF14" s="23"/>
      <c r="AG14" s="23"/>
      <c r="AH14" s="23"/>
      <c r="AI14" s="23"/>
      <c r="AJ14" s="23"/>
      <c r="AK14" s="23"/>
      <c r="AL14" s="23"/>
      <c r="AM14" s="23"/>
      <c r="AN14" s="23"/>
      <c r="AO14" s="23"/>
      <c r="AP14" s="23"/>
      <c r="AQ14" s="23"/>
      <c r="AR14" s="23"/>
      <c r="AS14" s="40"/>
      <c r="AT14" s="22"/>
    </row>
    <row r="15" spans="2:47" ht="15" customHeight="1">
      <c r="D15" s="38"/>
      <c r="E15" s="18"/>
      <c r="F15" s="23" t="s">
        <v>13</v>
      </c>
      <c r="G15" s="23"/>
      <c r="H15" s="23"/>
      <c r="I15" s="23"/>
      <c r="J15" s="23"/>
      <c r="K15" s="23"/>
      <c r="L15" s="23"/>
      <c r="M15" s="23"/>
      <c r="N15" s="23"/>
      <c r="O15" s="23"/>
      <c r="P15" s="23"/>
      <c r="Q15" s="23"/>
      <c r="R15" s="23"/>
      <c r="S15" s="23"/>
      <c r="T15" s="23"/>
      <c r="U15" s="23"/>
      <c r="V15" s="23"/>
      <c r="W15" s="23"/>
      <c r="X15" s="23"/>
      <c r="Y15" s="23"/>
      <c r="Z15" s="23"/>
      <c r="AA15" s="23"/>
      <c r="AB15" s="23"/>
      <c r="AC15" s="23"/>
      <c r="AD15" s="23"/>
      <c r="AE15" s="23"/>
      <c r="AF15" s="23"/>
      <c r="AG15" s="23"/>
      <c r="AH15" s="23"/>
      <c r="AI15" s="23"/>
      <c r="AJ15" s="23"/>
      <c r="AK15" s="23"/>
      <c r="AL15" s="23"/>
      <c r="AM15" s="23"/>
      <c r="AN15" s="23"/>
      <c r="AO15" s="23"/>
      <c r="AP15" s="23"/>
      <c r="AQ15" s="23"/>
      <c r="AR15" s="23"/>
      <c r="AS15" s="40"/>
      <c r="AT15" s="22"/>
    </row>
    <row r="16" spans="2:47" ht="15" customHeight="1">
      <c r="D16" s="38"/>
      <c r="E16" s="19"/>
      <c r="F16" s="20"/>
      <c r="G16" s="20"/>
      <c r="H16" s="20"/>
      <c r="I16" s="20"/>
      <c r="J16" s="20"/>
      <c r="K16" s="20"/>
      <c r="L16" s="20"/>
      <c r="M16" s="20"/>
      <c r="N16" s="20"/>
      <c r="O16" s="20"/>
      <c r="P16" s="20"/>
      <c r="Q16" s="20"/>
      <c r="R16" s="20"/>
      <c r="S16" s="20"/>
      <c r="T16" s="20"/>
      <c r="U16" s="20"/>
      <c r="V16" s="20"/>
      <c r="W16" s="20"/>
      <c r="X16" s="20"/>
      <c r="Y16" s="20"/>
      <c r="Z16" s="20"/>
      <c r="AA16" s="20"/>
      <c r="AB16" s="20"/>
      <c r="AC16" s="20"/>
      <c r="AD16" s="20"/>
      <c r="AE16" s="20"/>
      <c r="AF16" s="20"/>
      <c r="AG16" s="20"/>
      <c r="AH16" s="20"/>
      <c r="AI16" s="20"/>
      <c r="AJ16" s="20"/>
      <c r="AK16" s="20"/>
      <c r="AL16" s="20"/>
      <c r="AM16" s="20"/>
      <c r="AN16" s="20"/>
      <c r="AO16" s="20"/>
      <c r="AP16" s="20"/>
      <c r="AQ16" s="20"/>
      <c r="AR16" s="20"/>
      <c r="AS16" s="40"/>
      <c r="AT16" s="22"/>
      <c r="AU16" s="22"/>
    </row>
    <row r="17" spans="4:47" ht="15" customHeight="1">
      <c r="D17" s="38"/>
      <c r="E17" s="19"/>
      <c r="F17" s="20" t="s">
        <v>14</v>
      </c>
      <c r="G17" s="20"/>
      <c r="H17" s="20"/>
      <c r="I17" s="20"/>
      <c r="J17" s="20"/>
      <c r="K17" s="20"/>
      <c r="L17" s="20"/>
      <c r="M17" s="20"/>
      <c r="N17" s="20"/>
      <c r="O17" s="20"/>
      <c r="P17" s="20"/>
      <c r="Q17" s="20"/>
      <c r="R17" s="20"/>
      <c r="S17" s="20"/>
      <c r="T17" s="20"/>
      <c r="U17" s="20"/>
      <c r="V17" s="20"/>
      <c r="W17" s="20"/>
      <c r="X17" s="20"/>
      <c r="Y17" s="20"/>
      <c r="Z17" s="20"/>
      <c r="AA17" s="20"/>
      <c r="AB17" s="20"/>
      <c r="AC17" s="20"/>
      <c r="AD17" s="20"/>
      <c r="AE17" s="20"/>
      <c r="AF17" s="20"/>
      <c r="AG17" s="20"/>
      <c r="AH17" s="20"/>
      <c r="AI17" s="20"/>
      <c r="AJ17" s="20"/>
      <c r="AK17" s="20"/>
      <c r="AL17" s="20"/>
      <c r="AM17" s="20"/>
      <c r="AN17" s="20"/>
      <c r="AO17" s="20"/>
      <c r="AP17" s="20"/>
      <c r="AQ17" s="20"/>
      <c r="AR17" s="20"/>
      <c r="AS17" s="40"/>
      <c r="AT17" s="22"/>
      <c r="AU17" s="22"/>
    </row>
    <row r="18" spans="4:47" ht="15" customHeight="1">
      <c r="D18" s="38"/>
      <c r="E18" s="19"/>
      <c r="F18" s="20" t="s">
        <v>15</v>
      </c>
      <c r="G18" s="20"/>
      <c r="H18" s="20"/>
      <c r="I18" s="20"/>
      <c r="J18" s="20"/>
      <c r="K18" s="20"/>
      <c r="L18" s="20"/>
      <c r="M18" s="20"/>
      <c r="N18" s="20"/>
      <c r="O18" s="20"/>
      <c r="P18" s="20"/>
      <c r="Q18" s="20"/>
      <c r="R18" s="20"/>
      <c r="S18" s="20"/>
      <c r="T18" s="20"/>
      <c r="U18" s="20"/>
      <c r="V18" s="20"/>
      <c r="W18" s="20"/>
      <c r="X18" s="20"/>
      <c r="Y18" s="20"/>
      <c r="Z18" s="20"/>
      <c r="AA18" s="23" t="s">
        <v>755</v>
      </c>
      <c r="AB18" s="20"/>
      <c r="AC18" s="20"/>
      <c r="AD18" s="20"/>
      <c r="AE18" s="20"/>
      <c r="AF18" s="20"/>
      <c r="AG18" s="20"/>
      <c r="AH18" s="20"/>
      <c r="AI18" s="20"/>
      <c r="AJ18" s="20"/>
      <c r="AK18" s="20"/>
      <c r="AL18" s="20"/>
      <c r="AM18" s="20"/>
      <c r="AN18" s="20"/>
      <c r="AO18" s="20"/>
      <c r="AP18" s="20"/>
      <c r="AQ18" s="20"/>
      <c r="AR18" s="20"/>
      <c r="AS18" s="40"/>
      <c r="AT18" s="22"/>
      <c r="AU18" s="22"/>
    </row>
    <row r="19" spans="4:47" ht="15" customHeight="1">
      <c r="D19" s="38"/>
      <c r="E19" s="19"/>
      <c r="F19" s="24" t="s">
        <v>16</v>
      </c>
      <c r="G19" s="24"/>
      <c r="H19" s="24"/>
      <c r="I19" s="24"/>
      <c r="J19" s="24"/>
      <c r="K19" s="24"/>
      <c r="L19" s="24"/>
      <c r="M19" s="24"/>
      <c r="N19" s="24"/>
      <c r="O19" s="24"/>
      <c r="P19" s="24"/>
      <c r="Q19" s="24"/>
      <c r="R19" s="24"/>
      <c r="S19" s="24"/>
      <c r="T19" s="24"/>
      <c r="U19" s="24"/>
      <c r="V19" s="24"/>
      <c r="W19" s="24"/>
      <c r="X19" s="24"/>
      <c r="Y19" s="24"/>
      <c r="Z19" s="24"/>
      <c r="AA19" s="24"/>
      <c r="AB19" s="24"/>
      <c r="AC19" s="24"/>
      <c r="AD19" s="24"/>
      <c r="AE19" s="24"/>
      <c r="AF19" s="24"/>
      <c r="AG19" s="24"/>
      <c r="AH19" s="24"/>
      <c r="AI19" s="24"/>
      <c r="AJ19" s="24"/>
      <c r="AK19" s="24"/>
      <c r="AL19" s="24"/>
      <c r="AM19" s="24"/>
      <c r="AN19" s="24"/>
      <c r="AO19" s="24"/>
      <c r="AP19" s="24"/>
      <c r="AQ19" s="24"/>
      <c r="AR19" s="24"/>
      <c r="AS19" s="41"/>
      <c r="AT19" s="26"/>
      <c r="AU19" s="26"/>
    </row>
    <row r="20" spans="4:47" ht="15" customHeight="1">
      <c r="D20" s="38"/>
      <c r="E20" s="18" t="s">
        <v>7</v>
      </c>
      <c r="F20" s="16" t="s">
        <v>17</v>
      </c>
      <c r="G20" s="16"/>
      <c r="H20" s="16"/>
      <c r="I20" s="16"/>
      <c r="J20" s="16"/>
      <c r="K20" s="16"/>
      <c r="L20" s="16"/>
      <c r="M20" s="16"/>
      <c r="N20" s="16"/>
      <c r="O20" s="16"/>
      <c r="P20" s="16"/>
      <c r="Q20" s="16"/>
      <c r="R20" s="16"/>
      <c r="S20" s="16"/>
      <c r="T20" s="16"/>
      <c r="U20" s="16"/>
      <c r="V20" s="16"/>
      <c r="W20" s="16"/>
      <c r="X20" s="16"/>
      <c r="Y20" s="16"/>
      <c r="Z20" s="16"/>
      <c r="AA20" s="16"/>
      <c r="AB20" s="16"/>
      <c r="AC20" s="16"/>
      <c r="AD20" s="16"/>
      <c r="AE20" s="16"/>
      <c r="AF20" s="16"/>
      <c r="AG20" s="16"/>
      <c r="AH20" s="16"/>
      <c r="AI20" s="16"/>
      <c r="AJ20" s="16"/>
      <c r="AK20" s="16"/>
      <c r="AL20" s="16"/>
      <c r="AM20" s="16"/>
      <c r="AN20" s="16"/>
      <c r="AO20" s="16"/>
      <c r="AP20" s="16"/>
      <c r="AQ20" s="16"/>
      <c r="AR20" s="16"/>
      <c r="AS20" s="39"/>
    </row>
    <row r="21" spans="4:47" ht="15" customHeight="1">
      <c r="D21" s="38"/>
      <c r="E21" s="18"/>
      <c r="F21" s="20" t="s">
        <v>18</v>
      </c>
      <c r="G21" s="20"/>
      <c r="H21" s="20"/>
      <c r="I21" s="20"/>
      <c r="J21" s="20"/>
      <c r="K21" s="20"/>
      <c r="L21" s="20"/>
      <c r="M21" s="20"/>
      <c r="N21" s="20"/>
      <c r="O21" s="20"/>
      <c r="P21" s="20"/>
      <c r="Q21" s="20"/>
      <c r="R21" s="20"/>
      <c r="S21" s="20"/>
      <c r="T21" s="20"/>
      <c r="U21" s="20"/>
      <c r="V21" s="20"/>
      <c r="W21" s="20"/>
      <c r="X21" s="20"/>
      <c r="Y21" s="20"/>
      <c r="Z21" s="20"/>
      <c r="AA21" s="20"/>
      <c r="AB21" s="20"/>
      <c r="AC21" s="20"/>
      <c r="AD21" s="20"/>
      <c r="AE21" s="20"/>
      <c r="AF21" s="20"/>
      <c r="AG21" s="20"/>
      <c r="AH21" s="20"/>
      <c r="AI21" s="20"/>
      <c r="AJ21" s="20"/>
      <c r="AK21" s="20"/>
      <c r="AL21" s="20"/>
      <c r="AM21" s="20"/>
      <c r="AN21" s="20"/>
      <c r="AO21" s="20"/>
      <c r="AP21" s="20"/>
      <c r="AQ21" s="20"/>
      <c r="AR21" s="20"/>
      <c r="AS21" s="39"/>
    </row>
    <row r="22" spans="4:47" ht="15" customHeight="1">
      <c r="D22" s="38"/>
      <c r="E22" s="18"/>
      <c r="F22" s="42" t="s">
        <v>19</v>
      </c>
      <c r="G22" s="43"/>
      <c r="H22" s="43"/>
      <c r="I22" s="43"/>
      <c r="J22" s="43"/>
      <c r="K22" s="43"/>
      <c r="L22" s="43"/>
      <c r="M22" s="43"/>
      <c r="N22" s="43"/>
      <c r="O22" s="43"/>
      <c r="P22" s="43"/>
      <c r="Q22" s="43"/>
      <c r="R22" s="43"/>
      <c r="S22" s="44"/>
      <c r="T22" s="1" t="s">
        <v>20</v>
      </c>
      <c r="U22" s="45"/>
      <c r="V22" s="45"/>
      <c r="W22" s="45"/>
      <c r="X22" s="45"/>
      <c r="Y22" s="45"/>
      <c r="Z22" s="46"/>
      <c r="AA22" s="16"/>
      <c r="AB22" s="16"/>
      <c r="AC22" s="16"/>
      <c r="AD22" s="16"/>
      <c r="AE22" s="16"/>
      <c r="AF22" s="16"/>
      <c r="AG22" s="16"/>
      <c r="AH22" s="16"/>
      <c r="AI22" s="16"/>
      <c r="AJ22" s="16"/>
      <c r="AK22" s="16"/>
      <c r="AL22" s="16"/>
      <c r="AM22" s="16"/>
      <c r="AN22" s="16"/>
      <c r="AO22" s="16"/>
      <c r="AP22" s="16"/>
      <c r="AQ22" s="16"/>
      <c r="AR22" s="16"/>
      <c r="AS22" s="39"/>
    </row>
    <row r="23" spans="4:47" ht="15" customHeight="1">
      <c r="D23" s="38"/>
      <c r="E23" s="18"/>
      <c r="F23" s="47" t="s">
        <v>21</v>
      </c>
      <c r="G23" s="48"/>
      <c r="H23" s="48"/>
      <c r="I23" s="48"/>
      <c r="J23" s="48"/>
      <c r="K23" s="48"/>
      <c r="L23" s="49"/>
      <c r="M23" s="47" t="s">
        <v>22</v>
      </c>
      <c r="N23" s="48"/>
      <c r="O23" s="48"/>
      <c r="P23" s="48"/>
      <c r="Q23" s="48"/>
      <c r="R23" s="48"/>
      <c r="S23" s="49"/>
      <c r="T23" s="50" t="s">
        <v>23</v>
      </c>
      <c r="U23" s="51"/>
      <c r="V23" s="51"/>
      <c r="W23" s="51"/>
      <c r="X23" s="51"/>
      <c r="Y23" s="51"/>
      <c r="Z23" s="52"/>
      <c r="AA23" s="16"/>
      <c r="AB23" s="16"/>
      <c r="AC23" s="16"/>
      <c r="AD23" s="16"/>
      <c r="AE23" s="16"/>
      <c r="AF23" s="16"/>
      <c r="AG23" s="16"/>
      <c r="AH23" s="16"/>
      <c r="AI23" s="16"/>
      <c r="AJ23" s="16"/>
      <c r="AK23" s="16"/>
      <c r="AL23" s="16"/>
      <c r="AM23" s="16"/>
      <c r="AN23" s="16"/>
      <c r="AO23" s="16"/>
      <c r="AP23" s="16"/>
      <c r="AQ23" s="16"/>
      <c r="AR23" s="16"/>
      <c r="AS23" s="39"/>
    </row>
    <row r="24" spans="4:47" ht="15" customHeight="1">
      <c r="D24" s="38"/>
      <c r="E24" s="18"/>
      <c r="F24" s="47" t="s">
        <v>24</v>
      </c>
      <c r="G24" s="48"/>
      <c r="H24" s="48"/>
      <c r="I24" s="48"/>
      <c r="J24" s="48"/>
      <c r="K24" s="48"/>
      <c r="L24" s="49"/>
      <c r="M24" s="47" t="s">
        <v>25</v>
      </c>
      <c r="N24" s="48"/>
      <c r="O24" s="48"/>
      <c r="P24" s="48"/>
      <c r="Q24" s="48"/>
      <c r="R24" s="48"/>
      <c r="S24" s="49"/>
      <c r="T24" s="50" t="s">
        <v>26</v>
      </c>
      <c r="U24" s="51"/>
      <c r="V24" s="51"/>
      <c r="W24" s="51"/>
      <c r="X24" s="51"/>
      <c r="Y24" s="51"/>
      <c r="Z24" s="52"/>
      <c r="AA24" s="16"/>
      <c r="AB24" s="16"/>
      <c r="AC24" s="16"/>
      <c r="AD24" s="16"/>
      <c r="AE24" s="16"/>
      <c r="AF24" s="16"/>
      <c r="AG24" s="16"/>
      <c r="AH24" s="16"/>
      <c r="AI24" s="16"/>
      <c r="AJ24" s="16"/>
      <c r="AK24" s="16"/>
      <c r="AL24" s="16"/>
      <c r="AM24" s="16"/>
      <c r="AN24" s="16"/>
      <c r="AO24" s="16"/>
      <c r="AP24" s="16"/>
      <c r="AQ24" s="16"/>
      <c r="AR24" s="16"/>
      <c r="AS24" s="39"/>
    </row>
    <row r="25" spans="4:47" ht="15" customHeight="1">
      <c r="D25" s="38"/>
      <c r="E25" s="18"/>
      <c r="F25" s="47" t="s">
        <v>27</v>
      </c>
      <c r="G25" s="48"/>
      <c r="H25" s="48"/>
      <c r="I25" s="48"/>
      <c r="J25" s="48"/>
      <c r="K25" s="48"/>
      <c r="L25" s="49"/>
      <c r="M25" s="47" t="s">
        <v>28</v>
      </c>
      <c r="N25" s="48"/>
      <c r="O25" s="48"/>
      <c r="P25" s="48"/>
      <c r="Q25" s="48"/>
      <c r="R25" s="48"/>
      <c r="S25" s="49"/>
      <c r="T25" s="50" t="s">
        <v>29</v>
      </c>
      <c r="U25" s="51"/>
      <c r="V25" s="51"/>
      <c r="W25" s="51"/>
      <c r="X25" s="51"/>
      <c r="Y25" s="51"/>
      <c r="Z25" s="52"/>
      <c r="AA25" s="16"/>
      <c r="AB25" s="16"/>
      <c r="AC25" s="16"/>
      <c r="AD25" s="16"/>
      <c r="AE25" s="16"/>
      <c r="AF25" s="16"/>
      <c r="AG25" s="16"/>
      <c r="AH25" s="16"/>
      <c r="AI25" s="16"/>
      <c r="AJ25" s="16"/>
      <c r="AK25" s="16"/>
      <c r="AL25" s="16"/>
      <c r="AM25" s="16"/>
      <c r="AN25" s="16"/>
      <c r="AO25" s="16"/>
      <c r="AP25" s="16"/>
      <c r="AQ25" s="16"/>
      <c r="AR25" s="16"/>
      <c r="AS25" s="39"/>
    </row>
    <row r="26" spans="4:47" ht="15" customHeight="1">
      <c r="D26" s="38"/>
      <c r="E26" s="18"/>
      <c r="F26" s="47" t="s">
        <v>30</v>
      </c>
      <c r="G26" s="48"/>
      <c r="H26" s="48"/>
      <c r="I26" s="48"/>
      <c r="J26" s="48"/>
      <c r="K26" s="48"/>
      <c r="L26" s="49"/>
      <c r="M26" s="47" t="s">
        <v>31</v>
      </c>
      <c r="N26" s="48"/>
      <c r="O26" s="48"/>
      <c r="P26" s="48"/>
      <c r="Q26" s="48"/>
      <c r="R26" s="48"/>
      <c r="S26" s="49"/>
      <c r="T26" s="50" t="s">
        <v>32</v>
      </c>
      <c r="U26" s="51"/>
      <c r="V26" s="51"/>
      <c r="W26" s="51"/>
      <c r="X26" s="51"/>
      <c r="Y26" s="51"/>
      <c r="Z26" s="52"/>
      <c r="AA26" s="16"/>
      <c r="AB26" s="16"/>
      <c r="AC26" s="16"/>
      <c r="AD26" s="16"/>
      <c r="AE26" s="16"/>
      <c r="AF26" s="16"/>
      <c r="AG26" s="16"/>
      <c r="AH26" s="16"/>
      <c r="AI26" s="16"/>
      <c r="AJ26" s="16"/>
      <c r="AK26" s="16"/>
      <c r="AL26" s="16"/>
      <c r="AM26" s="16"/>
      <c r="AN26" s="16"/>
      <c r="AO26" s="16"/>
      <c r="AP26" s="16"/>
      <c r="AQ26" s="16"/>
      <c r="AR26" s="16"/>
      <c r="AS26" s="39"/>
    </row>
    <row r="27" spans="4:47" ht="15" customHeight="1">
      <c r="D27" s="38"/>
      <c r="F27" s="13"/>
      <c r="G27" s="13"/>
      <c r="H27" s="13"/>
      <c r="I27" s="13"/>
      <c r="J27" s="13"/>
      <c r="K27" s="13"/>
      <c r="L27" s="13"/>
      <c r="M27" s="13"/>
      <c r="N27" s="30"/>
      <c r="O27" s="30"/>
      <c r="P27" s="30"/>
      <c r="Q27" s="30"/>
      <c r="R27" s="30"/>
      <c r="S27" s="30"/>
      <c r="T27" s="30"/>
      <c r="U27" s="13"/>
      <c r="V27" s="13"/>
      <c r="W27" s="13"/>
      <c r="X27" s="13"/>
      <c r="Y27" s="13"/>
      <c r="Z27" s="13"/>
      <c r="AA27" s="13"/>
      <c r="AB27" s="13"/>
      <c r="AC27" s="30"/>
      <c r="AD27" s="30"/>
      <c r="AE27" s="30"/>
      <c r="AF27" s="30"/>
      <c r="AG27" s="30"/>
      <c r="AH27" s="30"/>
      <c r="AI27" s="30"/>
      <c r="AS27" s="39"/>
    </row>
    <row r="28" spans="4:47" ht="15" customHeight="1">
      <c r="D28" s="38"/>
      <c r="E28" s="18"/>
      <c r="F28" s="23" t="s">
        <v>33</v>
      </c>
      <c r="G28" s="23"/>
      <c r="H28" s="23"/>
      <c r="I28" s="23"/>
      <c r="J28" s="23"/>
      <c r="K28" s="23"/>
      <c r="L28" s="23"/>
      <c r="M28" s="23"/>
      <c r="N28" s="23"/>
      <c r="O28" s="23"/>
      <c r="P28" s="23"/>
      <c r="Q28" s="23"/>
      <c r="R28" s="23"/>
      <c r="S28" s="23"/>
      <c r="T28" s="23"/>
      <c r="U28" s="23"/>
      <c r="V28" s="23"/>
      <c r="W28" s="23"/>
      <c r="X28" s="23"/>
      <c r="Y28" s="23"/>
      <c r="Z28" s="23"/>
      <c r="AA28" s="23"/>
      <c r="AB28" s="23"/>
      <c r="AC28" s="23"/>
      <c r="AD28" s="23"/>
      <c r="AE28" s="23"/>
      <c r="AF28" s="23"/>
      <c r="AG28" s="23"/>
      <c r="AH28" s="23"/>
      <c r="AI28" s="23"/>
      <c r="AJ28" s="23"/>
      <c r="AK28" s="23"/>
      <c r="AL28" s="23"/>
      <c r="AM28" s="23"/>
      <c r="AN28" s="23"/>
      <c r="AO28" s="23"/>
      <c r="AP28" s="23"/>
      <c r="AQ28" s="23"/>
      <c r="AR28" s="23"/>
      <c r="AS28" s="39"/>
    </row>
    <row r="29" spans="4:47" ht="15" customHeight="1">
      <c r="D29" s="38"/>
      <c r="E29" s="18"/>
      <c r="F29" s="28"/>
      <c r="G29" s="28" t="s">
        <v>34</v>
      </c>
      <c r="H29" s="28"/>
      <c r="I29" s="28"/>
      <c r="J29" s="28"/>
      <c r="K29" s="28"/>
      <c r="L29" s="28"/>
      <c r="M29" s="28"/>
      <c r="N29" s="28"/>
      <c r="O29" s="28"/>
      <c r="P29" s="28"/>
      <c r="Q29" s="28"/>
      <c r="R29" s="28"/>
      <c r="S29" s="28"/>
      <c r="T29" s="28"/>
      <c r="U29" s="28"/>
      <c r="V29" s="28"/>
      <c r="W29" s="28"/>
      <c r="X29" s="28"/>
      <c r="Y29" s="28"/>
      <c r="Z29" s="28"/>
      <c r="AA29" s="28"/>
      <c r="AB29" s="28"/>
      <c r="AC29" s="28"/>
      <c r="AD29" s="28"/>
      <c r="AE29" s="28"/>
      <c r="AF29" s="28"/>
      <c r="AG29" s="28"/>
      <c r="AH29" s="28"/>
      <c r="AI29" s="28"/>
      <c r="AJ29" s="28"/>
      <c r="AK29" s="28"/>
      <c r="AL29" s="28"/>
      <c r="AM29" s="28"/>
      <c r="AN29" s="28"/>
      <c r="AO29" s="28"/>
      <c r="AP29" s="28"/>
      <c r="AQ29" s="28"/>
      <c r="AR29" s="28"/>
      <c r="AS29" s="39"/>
    </row>
    <row r="30" spans="4:47" ht="15" customHeight="1">
      <c r="D30" s="38"/>
      <c r="F30" s="13"/>
      <c r="G30" s="13"/>
      <c r="H30" s="13"/>
      <c r="I30" s="13"/>
      <c r="J30" s="13"/>
      <c r="K30" s="13"/>
      <c r="L30" s="13"/>
      <c r="M30" s="13"/>
      <c r="N30" s="13"/>
      <c r="O30" s="13"/>
      <c r="P30" s="13"/>
      <c r="Q30" s="13"/>
      <c r="R30" s="13"/>
      <c r="S30" s="13"/>
      <c r="T30" s="13"/>
      <c r="U30" s="13"/>
      <c r="V30" s="13"/>
      <c r="W30" s="13"/>
      <c r="X30" s="13"/>
      <c r="Y30" s="13"/>
      <c r="Z30" s="13"/>
      <c r="AA30" s="13"/>
      <c r="AB30" s="13"/>
      <c r="AC30" s="13"/>
      <c r="AD30" s="13"/>
      <c r="AE30" s="13"/>
      <c r="AF30" s="13"/>
      <c r="AG30" s="13"/>
      <c r="AH30" s="13"/>
      <c r="AI30" s="13"/>
      <c r="AJ30" s="13"/>
      <c r="AK30" s="13"/>
      <c r="AL30" s="13"/>
      <c r="AM30" s="13"/>
      <c r="AN30" s="13"/>
      <c r="AO30" s="13"/>
      <c r="AP30" s="13"/>
      <c r="AQ30" s="13"/>
      <c r="AR30" s="13"/>
      <c r="AS30" s="39"/>
    </row>
    <row r="31" spans="4:47" ht="15" customHeight="1">
      <c r="D31" s="38"/>
      <c r="E31" s="18" t="s">
        <v>7</v>
      </c>
      <c r="F31" s="16" t="s">
        <v>35</v>
      </c>
      <c r="G31" s="16"/>
      <c r="H31" s="16"/>
      <c r="I31" s="16"/>
      <c r="J31" s="16"/>
      <c r="K31" s="16"/>
      <c r="L31" s="16"/>
      <c r="M31" s="16"/>
      <c r="N31" s="16"/>
      <c r="O31" s="16"/>
      <c r="P31" s="16"/>
      <c r="Q31" s="16"/>
      <c r="R31" s="16"/>
      <c r="S31" s="16"/>
      <c r="T31" s="16"/>
      <c r="U31" s="16"/>
      <c r="V31" s="16"/>
      <c r="W31" s="16"/>
      <c r="X31" s="16"/>
      <c r="Y31" s="16"/>
      <c r="Z31" s="16"/>
      <c r="AA31" s="16"/>
      <c r="AB31" s="16"/>
      <c r="AC31" s="16"/>
      <c r="AD31" s="16"/>
      <c r="AE31" s="16"/>
      <c r="AF31" s="16"/>
      <c r="AG31" s="16"/>
      <c r="AH31" s="16"/>
      <c r="AI31" s="16"/>
      <c r="AJ31" s="16"/>
      <c r="AK31" s="16"/>
      <c r="AL31" s="16"/>
      <c r="AM31" s="16"/>
      <c r="AN31" s="16"/>
      <c r="AO31" s="16"/>
      <c r="AP31" s="16"/>
      <c r="AQ31" s="16"/>
      <c r="AR31" s="16"/>
      <c r="AS31" s="39"/>
    </row>
    <row r="32" spans="4:47" ht="15" customHeight="1">
      <c r="D32" s="38"/>
      <c r="F32" s="1" t="s">
        <v>36</v>
      </c>
      <c r="G32" s="45"/>
      <c r="H32" s="45"/>
      <c r="I32" s="45"/>
      <c r="J32" s="45"/>
      <c r="K32" s="45"/>
      <c r="L32" s="45"/>
      <c r="M32" s="45"/>
      <c r="N32" s="45"/>
      <c r="O32" s="45"/>
      <c r="P32" s="45"/>
      <c r="Q32" s="45"/>
      <c r="R32" s="45"/>
      <c r="S32" s="45"/>
      <c r="T32" s="45"/>
      <c r="U32" s="1" t="s">
        <v>37</v>
      </c>
      <c r="V32" s="45"/>
      <c r="W32" s="45"/>
      <c r="X32" s="45"/>
      <c r="Y32" s="45"/>
      <c r="Z32" s="45"/>
      <c r="AA32" s="45"/>
      <c r="AB32" s="45"/>
      <c r="AC32" s="45"/>
      <c r="AD32" s="45"/>
      <c r="AE32" s="45"/>
      <c r="AF32" s="45"/>
      <c r="AG32" s="45"/>
      <c r="AH32" s="45"/>
      <c r="AI32" s="53"/>
      <c r="AJ32" s="13"/>
      <c r="AK32" s="13"/>
      <c r="AL32" s="13"/>
      <c r="AM32" s="13"/>
      <c r="AN32" s="13"/>
      <c r="AO32" s="13"/>
      <c r="AP32" s="13"/>
      <c r="AQ32" s="13"/>
      <c r="AR32" s="13"/>
      <c r="AS32" s="39"/>
    </row>
    <row r="33" spans="4:45" ht="15" customHeight="1">
      <c r="D33" s="38"/>
      <c r="F33" s="54"/>
      <c r="G33" s="55"/>
      <c r="H33" s="55"/>
      <c r="I33" s="55"/>
      <c r="J33" s="55"/>
      <c r="K33" s="55"/>
      <c r="L33" s="55"/>
      <c r="M33" s="55"/>
      <c r="N33" s="56" t="s">
        <v>38</v>
      </c>
      <c r="O33" s="57"/>
      <c r="P33" s="57"/>
      <c r="Q33" s="57"/>
      <c r="R33" s="57"/>
      <c r="S33" s="57"/>
      <c r="T33" s="58"/>
      <c r="U33" s="54"/>
      <c r="V33" s="55"/>
      <c r="W33" s="55"/>
      <c r="X33" s="55"/>
      <c r="Y33" s="55"/>
      <c r="Z33" s="55"/>
      <c r="AA33" s="55"/>
      <c r="AB33" s="55"/>
      <c r="AC33" s="56" t="s">
        <v>38</v>
      </c>
      <c r="AD33" s="57"/>
      <c r="AE33" s="57"/>
      <c r="AF33" s="57"/>
      <c r="AG33" s="57"/>
      <c r="AH33" s="57"/>
      <c r="AI33" s="58"/>
      <c r="AJ33" s="13"/>
      <c r="AK33" s="13"/>
      <c r="AL33" s="13"/>
      <c r="AM33" s="13"/>
      <c r="AN33" s="13"/>
      <c r="AO33" s="13"/>
      <c r="AP33" s="13"/>
      <c r="AQ33" s="13"/>
      <c r="AR33" s="13"/>
      <c r="AS33" s="39"/>
    </row>
    <row r="34" spans="4:45" ht="15" customHeight="1">
      <c r="D34" s="38"/>
      <c r="F34" s="59" t="s">
        <v>39</v>
      </c>
      <c r="G34" s="60"/>
      <c r="H34" s="60"/>
      <c r="I34" s="60"/>
      <c r="J34" s="60"/>
      <c r="K34" s="60"/>
      <c r="L34" s="60"/>
      <c r="M34" s="61"/>
      <c r="N34" s="50" t="s">
        <v>40</v>
      </c>
      <c r="O34" s="51"/>
      <c r="P34" s="51"/>
      <c r="Q34" s="51"/>
      <c r="R34" s="51"/>
      <c r="S34" s="51"/>
      <c r="T34" s="52"/>
      <c r="U34" s="60" t="s">
        <v>41</v>
      </c>
      <c r="V34" s="60"/>
      <c r="W34" s="60"/>
      <c r="X34" s="60"/>
      <c r="Y34" s="60"/>
      <c r="Z34" s="60"/>
      <c r="AA34" s="60"/>
      <c r="AB34" s="61"/>
      <c r="AC34" s="50" t="s">
        <v>42</v>
      </c>
      <c r="AD34" s="51"/>
      <c r="AE34" s="51"/>
      <c r="AF34" s="51"/>
      <c r="AG34" s="51"/>
      <c r="AH34" s="51"/>
      <c r="AI34" s="52"/>
      <c r="AJ34" s="13"/>
      <c r="AK34" s="13"/>
      <c r="AL34" s="13"/>
      <c r="AM34" s="13"/>
      <c r="AN34" s="13"/>
      <c r="AO34" s="13"/>
      <c r="AP34" s="13"/>
      <c r="AQ34" s="13"/>
      <c r="AR34" s="13"/>
      <c r="AS34" s="39"/>
    </row>
    <row r="35" spans="4:45" ht="15" customHeight="1">
      <c r="D35" s="38"/>
      <c r="F35" s="62" t="s">
        <v>43</v>
      </c>
      <c r="G35" s="63"/>
      <c r="H35" s="63"/>
      <c r="I35" s="63"/>
      <c r="J35" s="63"/>
      <c r="K35" s="63"/>
      <c r="L35" s="63"/>
      <c r="M35" s="64"/>
      <c r="N35" s="50" t="s">
        <v>44</v>
      </c>
      <c r="O35" s="51"/>
      <c r="P35" s="51"/>
      <c r="Q35" s="51"/>
      <c r="R35" s="51"/>
      <c r="S35" s="51"/>
      <c r="T35" s="52"/>
      <c r="U35" s="13"/>
      <c r="V35" s="13"/>
      <c r="W35" s="13"/>
      <c r="X35" s="13"/>
      <c r="Y35" s="13"/>
      <c r="Z35" s="13"/>
      <c r="AA35" s="13"/>
      <c r="AB35" s="13"/>
      <c r="AC35" s="30"/>
      <c r="AD35" s="30"/>
      <c r="AE35" s="30"/>
      <c r="AF35" s="30"/>
      <c r="AG35" s="30"/>
      <c r="AH35" s="30"/>
      <c r="AI35" s="30"/>
      <c r="AJ35" s="13"/>
      <c r="AK35" s="13"/>
      <c r="AL35" s="13"/>
      <c r="AM35" s="13"/>
      <c r="AN35" s="13"/>
      <c r="AO35" s="13"/>
      <c r="AP35" s="13"/>
      <c r="AQ35" s="13"/>
      <c r="AR35" s="13"/>
      <c r="AS35" s="39"/>
    </row>
    <row r="36" spans="4:45" ht="15" customHeight="1" thickBot="1">
      <c r="D36" s="38"/>
      <c r="F36" s="29"/>
      <c r="G36" s="29"/>
      <c r="H36" s="29"/>
      <c r="I36" s="29"/>
      <c r="J36" s="29"/>
      <c r="K36" s="29"/>
      <c r="L36" s="29"/>
      <c r="M36" s="29"/>
      <c r="N36" s="30"/>
      <c r="O36" s="30"/>
      <c r="P36" s="30"/>
      <c r="Q36" s="30"/>
      <c r="R36" s="30"/>
      <c r="S36" s="30"/>
      <c r="T36" s="30"/>
      <c r="U36" s="13"/>
      <c r="V36" s="13"/>
      <c r="W36" s="13"/>
      <c r="X36" s="13"/>
      <c r="Y36" s="13"/>
      <c r="Z36" s="13"/>
      <c r="AA36" s="13"/>
      <c r="AB36" s="13"/>
      <c r="AC36" s="30"/>
      <c r="AD36" s="30"/>
      <c r="AE36" s="30"/>
      <c r="AF36" s="30"/>
      <c r="AG36" s="30"/>
      <c r="AH36" s="30"/>
      <c r="AI36" s="30"/>
      <c r="AJ36" s="13"/>
      <c r="AK36" s="13"/>
      <c r="AL36" s="13"/>
      <c r="AM36" s="13"/>
      <c r="AN36" s="13"/>
      <c r="AO36" s="13"/>
      <c r="AP36" s="13"/>
      <c r="AQ36" s="13"/>
      <c r="AR36" s="13"/>
      <c r="AS36" s="39"/>
    </row>
    <row r="37" spans="4:45" ht="15" customHeight="1" thickTop="1">
      <c r="D37" s="36"/>
      <c r="E37" s="36"/>
      <c r="F37" s="36"/>
      <c r="G37" s="36"/>
      <c r="H37" s="36"/>
      <c r="I37" s="36"/>
      <c r="J37" s="36"/>
      <c r="K37" s="36"/>
      <c r="L37" s="36"/>
      <c r="M37" s="36"/>
      <c r="N37" s="36"/>
      <c r="O37" s="36"/>
      <c r="P37" s="36"/>
      <c r="Q37" s="36"/>
      <c r="R37" s="36"/>
      <c r="S37" s="36"/>
      <c r="T37" s="36"/>
      <c r="U37" s="36"/>
      <c r="V37" s="36"/>
      <c r="W37" s="36"/>
      <c r="X37" s="36"/>
      <c r="Y37" s="36"/>
      <c r="Z37" s="36"/>
      <c r="AA37" s="36"/>
      <c r="AB37" s="36"/>
      <c r="AC37" s="36"/>
      <c r="AD37" s="36"/>
      <c r="AE37" s="36"/>
      <c r="AF37" s="36"/>
      <c r="AG37" s="36"/>
      <c r="AH37" s="36"/>
      <c r="AI37" s="36"/>
      <c r="AJ37" s="36"/>
      <c r="AK37" s="36"/>
      <c r="AL37" s="36"/>
      <c r="AM37" s="36"/>
      <c r="AN37" s="36"/>
      <c r="AO37" s="36"/>
      <c r="AP37" s="36"/>
      <c r="AQ37" s="36"/>
      <c r="AR37" s="36"/>
      <c r="AS37" s="36"/>
    </row>
  </sheetData>
  <mergeCells count="1">
    <mergeCell ref="AN6:AS6"/>
  </mergeCells>
  <phoneticPr fontId="3"/>
  <printOptions horizontalCentered="1"/>
  <pageMargins left="0.19685039370078741" right="0.19685039370078741" top="0.19685039370078741" bottom="0.19685039370078741" header="0.11811023622047245" footer="0.11811023622047245"/>
  <pageSetup paperSize="9" scale="44" fitToHeight="0"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pageSetUpPr fitToPage="1"/>
  </sheetPr>
  <dimension ref="B1:H17"/>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65" customWidth="1"/>
    <col min="7" max="7" width="98.7109375" style="5" customWidth="1"/>
    <col min="8" max="8" width="2.7109375" style="5" customWidth="1"/>
    <col min="9" max="16384" width="10.28515625" style="5"/>
  </cols>
  <sheetData>
    <row r="1" spans="2:8" ht="13.5" customHeight="1" thickBot="1">
      <c r="B1" s="66"/>
      <c r="C1" s="66"/>
      <c r="D1" s="67"/>
      <c r="E1" s="68"/>
      <c r="F1" s="68"/>
      <c r="G1" s="66"/>
      <c r="H1" s="66"/>
    </row>
    <row r="2" spans="2:8" ht="43.9" customHeight="1" thickBot="1">
      <c r="B2" s="69" t="s">
        <v>756</v>
      </c>
      <c r="C2" s="70"/>
      <c r="D2" s="70"/>
      <c r="E2" s="70"/>
      <c r="F2" s="70"/>
      <c r="G2" s="71"/>
      <c r="H2" s="72"/>
    </row>
    <row r="3" spans="2:8" ht="13.5" customHeight="1" thickBot="1">
      <c r="B3" s="73"/>
      <c r="C3" s="73"/>
      <c r="D3" s="73"/>
      <c r="E3" s="73"/>
      <c r="F3" s="73"/>
      <c r="G3" s="73"/>
    </row>
    <row r="4" spans="2:8" ht="20.25" customHeight="1" thickBot="1">
      <c r="B4" s="74" t="s">
        <v>45</v>
      </c>
      <c r="C4" s="75" t="s">
        <v>192</v>
      </c>
      <c r="D4" s="75" t="s">
        <v>193</v>
      </c>
      <c r="E4" s="75" t="s">
        <v>194</v>
      </c>
      <c r="F4" s="76" t="s">
        <v>195</v>
      </c>
      <c r="G4" s="77" t="s">
        <v>196</v>
      </c>
    </row>
    <row r="5" spans="2:8" ht="20.100000000000001" customHeight="1" thickBot="1">
      <c r="B5" s="78" t="s">
        <v>758</v>
      </c>
      <c r="C5" s="95"/>
      <c r="D5" s="96"/>
      <c r="E5" s="97"/>
      <c r="F5" s="97"/>
      <c r="G5" s="98"/>
      <c r="H5" s="79"/>
    </row>
    <row r="6" spans="2:8">
      <c r="B6" s="80" t="s">
        <v>759</v>
      </c>
      <c r="C6" s="81" t="s">
        <v>760</v>
      </c>
      <c r="D6" s="82" t="s">
        <v>470</v>
      </c>
      <c r="E6" s="83" t="s">
        <v>198</v>
      </c>
      <c r="F6" s="84" t="s">
        <v>199</v>
      </c>
      <c r="G6" s="85"/>
      <c r="H6" s="79"/>
    </row>
    <row r="7" spans="2:8" ht="17.25" thickBot="1">
      <c r="B7" s="86" t="s">
        <v>761</v>
      </c>
      <c r="C7" s="87" t="s">
        <v>762</v>
      </c>
      <c r="D7" s="88" t="s">
        <v>311</v>
      </c>
      <c r="E7" s="3" t="s">
        <v>763</v>
      </c>
      <c r="F7" s="89"/>
      <c r="G7" s="90"/>
      <c r="H7" s="79"/>
    </row>
    <row r="8" spans="2:8" ht="20.100000000000001" customHeight="1" thickBot="1">
      <c r="B8" s="78" t="s">
        <v>757</v>
      </c>
      <c r="C8" s="95"/>
      <c r="D8" s="96"/>
      <c r="E8" s="97"/>
      <c r="F8" s="97"/>
      <c r="G8" s="98"/>
      <c r="H8" s="79"/>
    </row>
    <row r="9" spans="2:8">
      <c r="B9" s="80" t="s">
        <v>764</v>
      </c>
      <c r="C9" s="81" t="s">
        <v>765</v>
      </c>
      <c r="D9" s="82" t="s">
        <v>207</v>
      </c>
      <c r="E9" s="83" t="s">
        <v>766</v>
      </c>
      <c r="F9" s="84" t="s">
        <v>199</v>
      </c>
      <c r="G9" s="85"/>
      <c r="H9" s="79"/>
    </row>
    <row r="10" spans="2:8">
      <c r="B10" s="86" t="s">
        <v>471</v>
      </c>
      <c r="C10" s="87" t="s">
        <v>767</v>
      </c>
      <c r="D10" s="88" t="s">
        <v>470</v>
      </c>
      <c r="E10" s="3" t="s">
        <v>527</v>
      </c>
      <c r="F10" s="89" t="s">
        <v>199</v>
      </c>
      <c r="G10" s="90"/>
      <c r="H10" s="79"/>
    </row>
    <row r="11" spans="2:8">
      <c r="B11" s="86" t="s">
        <v>768</v>
      </c>
      <c r="C11" s="87" t="s">
        <v>769</v>
      </c>
      <c r="D11" s="88" t="s">
        <v>437</v>
      </c>
      <c r="E11" s="3" t="s">
        <v>538</v>
      </c>
      <c r="F11" s="89"/>
      <c r="G11" s="90"/>
      <c r="H11" s="79"/>
    </row>
    <row r="12" spans="2:8">
      <c r="B12" s="86" t="s">
        <v>770</v>
      </c>
      <c r="C12" s="87" t="s">
        <v>771</v>
      </c>
      <c r="D12" s="88" t="s">
        <v>205</v>
      </c>
      <c r="E12" s="3" t="s">
        <v>766</v>
      </c>
      <c r="F12" s="89" t="s">
        <v>199</v>
      </c>
      <c r="G12" s="90" t="s">
        <v>772</v>
      </c>
      <c r="H12" s="79"/>
    </row>
    <row r="13" spans="2:8">
      <c r="B13" s="86" t="s">
        <v>773</v>
      </c>
      <c r="C13" s="87" t="s">
        <v>774</v>
      </c>
      <c r="D13" s="88" t="s">
        <v>526</v>
      </c>
      <c r="E13" s="3" t="s">
        <v>775</v>
      </c>
      <c r="F13" s="89" t="s">
        <v>199</v>
      </c>
      <c r="G13" s="90"/>
      <c r="H13" s="79"/>
    </row>
    <row r="14" spans="2:8">
      <c r="B14" s="86" t="s">
        <v>776</v>
      </c>
      <c r="C14" s="87" t="s">
        <v>777</v>
      </c>
      <c r="D14" s="88" t="s">
        <v>201</v>
      </c>
      <c r="E14" s="3" t="s">
        <v>778</v>
      </c>
      <c r="F14" s="89"/>
      <c r="G14" s="90"/>
      <c r="H14" s="79"/>
    </row>
    <row r="15" spans="2:8">
      <c r="B15" s="86" t="s">
        <v>779</v>
      </c>
      <c r="C15" s="87" t="s">
        <v>780</v>
      </c>
      <c r="D15" s="88" t="s">
        <v>201</v>
      </c>
      <c r="E15" s="3" t="s">
        <v>198</v>
      </c>
      <c r="F15" s="89"/>
      <c r="G15" s="90"/>
      <c r="H15" s="79"/>
    </row>
    <row r="16" spans="2:8" ht="17.25" thickBot="1">
      <c r="B16" s="86" t="s">
        <v>781</v>
      </c>
      <c r="C16" s="87" t="s">
        <v>782</v>
      </c>
      <c r="D16" s="88" t="s">
        <v>311</v>
      </c>
      <c r="E16" s="3" t="s">
        <v>329</v>
      </c>
      <c r="F16" s="89"/>
      <c r="G16" s="90"/>
      <c r="H16" s="79"/>
    </row>
    <row r="17" spans="2:8" ht="18.75">
      <c r="B17" s="91"/>
      <c r="C17" s="91"/>
      <c r="D17" s="92"/>
      <c r="E17" s="93"/>
      <c r="F17" s="93"/>
      <c r="G17" s="91"/>
      <c r="H17" s="66"/>
    </row>
  </sheetData>
  <phoneticPr fontId="3"/>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8">
    <outlinePr summaryBelow="0"/>
    <pageSetUpPr fitToPage="1"/>
  </sheetPr>
  <dimension ref="B1:H160"/>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65" customWidth="1"/>
    <col min="7" max="7" width="98.7109375" style="5" customWidth="1"/>
    <col min="8" max="8" width="2.7109375" style="5" customWidth="1"/>
    <col min="9" max="16384" width="10.28515625" style="5"/>
  </cols>
  <sheetData>
    <row r="1" spans="2:8" ht="13.5" customHeight="1" thickBot="1">
      <c r="B1" s="66"/>
      <c r="C1" s="66"/>
      <c r="D1" s="67"/>
      <c r="E1" s="68"/>
      <c r="F1" s="68"/>
      <c r="G1" s="66"/>
      <c r="H1" s="66"/>
    </row>
    <row r="2" spans="2:8" ht="44.1" customHeight="1" thickBot="1">
      <c r="B2" s="69" t="s">
        <v>1</v>
      </c>
      <c r="C2" s="70"/>
      <c r="D2" s="70"/>
      <c r="E2" s="70"/>
      <c r="F2" s="70"/>
      <c r="G2" s="71"/>
      <c r="H2" s="72"/>
    </row>
    <row r="3" spans="2:8" ht="13.5" customHeight="1">
      <c r="B3" s="108"/>
      <c r="C3" s="108"/>
      <c r="D3" s="108"/>
      <c r="E3" s="108"/>
      <c r="F3" s="108"/>
      <c r="G3" s="108"/>
    </row>
    <row r="4" spans="2:8">
      <c r="B4" s="5" t="s">
        <v>473</v>
      </c>
      <c r="D4" s="5"/>
      <c r="E4" s="5"/>
      <c r="F4" s="5"/>
    </row>
    <row r="5" spans="2:8" ht="13.5" customHeight="1" thickBot="1">
      <c r="B5" s="111"/>
      <c r="C5" s="111"/>
      <c r="D5" s="111"/>
      <c r="E5" s="111"/>
      <c r="F5" s="111"/>
      <c r="G5" s="111"/>
    </row>
    <row r="6" spans="2:8" ht="20.25" customHeight="1" thickBot="1">
      <c r="B6" s="74" t="s">
        <v>45</v>
      </c>
      <c r="C6" s="75" t="s">
        <v>192</v>
      </c>
      <c r="D6" s="75" t="s">
        <v>193</v>
      </c>
      <c r="E6" s="75" t="s">
        <v>194</v>
      </c>
      <c r="F6" s="76" t="s">
        <v>195</v>
      </c>
      <c r="G6" s="77" t="s">
        <v>196</v>
      </c>
    </row>
    <row r="7" spans="2:8" ht="20.100000000000001" customHeight="1" thickBot="1">
      <c r="B7" s="78" t="s">
        <v>287</v>
      </c>
      <c r="C7" s="95"/>
      <c r="D7" s="96"/>
      <c r="E7" s="97"/>
      <c r="F7" s="97"/>
      <c r="G7" s="98"/>
      <c r="H7" s="79"/>
    </row>
    <row r="8" spans="2:8" ht="30">
      <c r="B8" s="80" t="s">
        <v>474</v>
      </c>
      <c r="C8" s="81" t="s">
        <v>288</v>
      </c>
      <c r="D8" s="82" t="s">
        <v>228</v>
      </c>
      <c r="E8" s="83" t="s">
        <v>198</v>
      </c>
      <c r="F8" s="84" t="s">
        <v>199</v>
      </c>
      <c r="G8" s="85" t="s">
        <v>475</v>
      </c>
      <c r="H8" s="79"/>
    </row>
    <row r="9" spans="2:8" ht="30">
      <c r="B9" s="86" t="s">
        <v>456</v>
      </c>
      <c r="C9" s="87" t="s">
        <v>289</v>
      </c>
      <c r="D9" s="88" t="s">
        <v>290</v>
      </c>
      <c r="E9" s="3" t="s">
        <v>206</v>
      </c>
      <c r="F9" s="89"/>
      <c r="G9" s="90" t="s">
        <v>476</v>
      </c>
      <c r="H9" s="79"/>
    </row>
    <row r="10" spans="2:8">
      <c r="B10" s="86" t="s">
        <v>477</v>
      </c>
      <c r="C10" s="87" t="s">
        <v>291</v>
      </c>
      <c r="D10" s="88" t="s">
        <v>211</v>
      </c>
      <c r="E10" s="3" t="s">
        <v>269</v>
      </c>
      <c r="F10" s="89"/>
      <c r="G10" s="90"/>
      <c r="H10" s="79"/>
    </row>
    <row r="11" spans="2:8">
      <c r="B11" s="86" t="s">
        <v>478</v>
      </c>
      <c r="C11" s="87" t="s">
        <v>292</v>
      </c>
      <c r="D11" s="88" t="s">
        <v>211</v>
      </c>
      <c r="E11" s="3" t="s">
        <v>249</v>
      </c>
      <c r="F11" s="89"/>
      <c r="G11" s="90"/>
      <c r="H11" s="79"/>
    </row>
    <row r="12" spans="2:8">
      <c r="B12" s="86" t="s">
        <v>293</v>
      </c>
      <c r="C12" s="87" t="s">
        <v>294</v>
      </c>
      <c r="D12" s="88" t="s">
        <v>201</v>
      </c>
      <c r="E12" s="3" t="s">
        <v>269</v>
      </c>
      <c r="F12" s="89"/>
      <c r="G12" s="90"/>
      <c r="H12" s="79"/>
    </row>
    <row r="13" spans="2:8">
      <c r="B13" s="86" t="s">
        <v>457</v>
      </c>
      <c r="C13" s="87" t="s">
        <v>295</v>
      </c>
      <c r="D13" s="88" t="s">
        <v>201</v>
      </c>
      <c r="E13" s="3" t="s">
        <v>249</v>
      </c>
      <c r="F13" s="89"/>
      <c r="G13" s="90"/>
      <c r="H13" s="79"/>
    </row>
    <row r="14" spans="2:8">
      <c r="B14" s="86" t="s">
        <v>479</v>
      </c>
      <c r="C14" s="87" t="s">
        <v>296</v>
      </c>
      <c r="D14" s="88" t="s">
        <v>211</v>
      </c>
      <c r="E14" s="3" t="s">
        <v>269</v>
      </c>
      <c r="F14" s="89"/>
      <c r="G14" s="90"/>
      <c r="H14" s="79"/>
    </row>
    <row r="15" spans="2:8">
      <c r="B15" s="86" t="s">
        <v>203</v>
      </c>
      <c r="C15" s="87" t="s">
        <v>297</v>
      </c>
      <c r="D15" s="88" t="s">
        <v>204</v>
      </c>
      <c r="E15" s="3" t="s">
        <v>198</v>
      </c>
      <c r="F15" s="89"/>
      <c r="G15" s="90"/>
      <c r="H15" s="79"/>
    </row>
    <row r="16" spans="2:8" ht="30">
      <c r="B16" s="86" t="s">
        <v>298</v>
      </c>
      <c r="C16" s="87" t="s">
        <v>299</v>
      </c>
      <c r="D16" s="88" t="s">
        <v>205</v>
      </c>
      <c r="E16" s="3" t="s">
        <v>206</v>
      </c>
      <c r="F16" s="89"/>
      <c r="G16" s="90" t="s">
        <v>480</v>
      </c>
      <c r="H16" s="79"/>
    </row>
    <row r="17" spans="2:8">
      <c r="B17" s="86" t="s">
        <v>300</v>
      </c>
      <c r="C17" s="87" t="s">
        <v>301</v>
      </c>
      <c r="D17" s="88" t="s">
        <v>204</v>
      </c>
      <c r="E17" s="3" t="s">
        <v>251</v>
      </c>
      <c r="F17" s="89"/>
      <c r="G17" s="90"/>
      <c r="H17" s="79"/>
    </row>
    <row r="18" spans="2:8">
      <c r="B18" s="86" t="s">
        <v>458</v>
      </c>
      <c r="C18" s="87" t="s">
        <v>302</v>
      </c>
      <c r="D18" s="88" t="s">
        <v>303</v>
      </c>
      <c r="E18" s="3" t="s">
        <v>269</v>
      </c>
      <c r="F18" s="89"/>
      <c r="G18" s="90"/>
      <c r="H18" s="79"/>
    </row>
    <row r="19" spans="2:8">
      <c r="B19" s="86" t="s">
        <v>459</v>
      </c>
      <c r="C19" s="87" t="s">
        <v>304</v>
      </c>
      <c r="D19" s="88" t="s">
        <v>305</v>
      </c>
      <c r="E19" s="3" t="s">
        <v>269</v>
      </c>
      <c r="F19" s="89"/>
      <c r="G19" s="90"/>
      <c r="H19" s="79"/>
    </row>
    <row r="20" spans="2:8">
      <c r="B20" s="86" t="s">
        <v>460</v>
      </c>
      <c r="C20" s="87" t="s">
        <v>306</v>
      </c>
      <c r="D20" s="88" t="s">
        <v>218</v>
      </c>
      <c r="E20" s="3" t="s">
        <v>269</v>
      </c>
      <c r="F20" s="89"/>
      <c r="G20" s="90"/>
      <c r="H20" s="79"/>
    </row>
    <row r="21" spans="2:8">
      <c r="B21" s="86" t="s">
        <v>461</v>
      </c>
      <c r="C21" s="87" t="s">
        <v>307</v>
      </c>
      <c r="D21" s="88" t="s">
        <v>308</v>
      </c>
      <c r="E21" s="3" t="s">
        <v>269</v>
      </c>
      <c r="F21" s="89"/>
      <c r="G21" s="90"/>
      <c r="H21" s="79"/>
    </row>
    <row r="22" spans="2:8">
      <c r="B22" s="86" t="s">
        <v>309</v>
      </c>
      <c r="C22" s="87" t="s">
        <v>310</v>
      </c>
      <c r="D22" s="88" t="s">
        <v>311</v>
      </c>
      <c r="E22" s="3" t="s">
        <v>269</v>
      </c>
      <c r="F22" s="89"/>
      <c r="G22" s="90"/>
      <c r="H22" s="79"/>
    </row>
    <row r="23" spans="2:8">
      <c r="B23" s="86" t="s">
        <v>312</v>
      </c>
      <c r="C23" s="87" t="s">
        <v>313</v>
      </c>
      <c r="D23" s="88" t="s">
        <v>311</v>
      </c>
      <c r="E23" s="3" t="s">
        <v>269</v>
      </c>
      <c r="F23" s="89"/>
      <c r="G23" s="90"/>
      <c r="H23" s="79"/>
    </row>
    <row r="24" spans="2:8">
      <c r="B24" s="86" t="s">
        <v>314</v>
      </c>
      <c r="C24" s="87" t="s">
        <v>315</v>
      </c>
      <c r="D24" s="88" t="s">
        <v>316</v>
      </c>
      <c r="E24" s="3" t="s">
        <v>219</v>
      </c>
      <c r="F24" s="89"/>
      <c r="G24" s="90"/>
      <c r="H24" s="79"/>
    </row>
    <row r="25" spans="2:8">
      <c r="B25" s="86" t="s">
        <v>242</v>
      </c>
      <c r="C25" s="87" t="s">
        <v>317</v>
      </c>
      <c r="D25" s="88" t="s">
        <v>201</v>
      </c>
      <c r="E25" s="3" t="s">
        <v>269</v>
      </c>
      <c r="F25" s="89"/>
      <c r="G25" s="90"/>
      <c r="H25" s="79"/>
    </row>
    <row r="26" spans="2:8">
      <c r="B26" s="86" t="s">
        <v>244</v>
      </c>
      <c r="C26" s="87" t="s">
        <v>318</v>
      </c>
      <c r="D26" s="88" t="s">
        <v>201</v>
      </c>
      <c r="E26" s="3" t="s">
        <v>269</v>
      </c>
      <c r="F26" s="89"/>
      <c r="G26" s="90"/>
      <c r="H26" s="79"/>
    </row>
    <row r="27" spans="2:8" ht="17.25" thickBot="1">
      <c r="B27" s="86" t="s">
        <v>246</v>
      </c>
      <c r="C27" s="87" t="s">
        <v>319</v>
      </c>
      <c r="D27" s="88" t="s">
        <v>201</v>
      </c>
      <c r="E27" s="3" t="s">
        <v>202</v>
      </c>
      <c r="F27" s="89"/>
      <c r="G27" s="90"/>
      <c r="H27" s="79"/>
    </row>
    <row r="28" spans="2:8" ht="20.100000000000001" customHeight="1" thickBot="1">
      <c r="B28" s="78" t="s">
        <v>320</v>
      </c>
      <c r="C28" s="95"/>
      <c r="D28" s="96"/>
      <c r="E28" s="97"/>
      <c r="F28" s="97"/>
      <c r="G28" s="98"/>
      <c r="H28" s="79"/>
    </row>
    <row r="29" spans="2:8">
      <c r="B29" s="80" t="s">
        <v>462</v>
      </c>
      <c r="C29" s="81" t="s">
        <v>321</v>
      </c>
      <c r="D29" s="82" t="s">
        <v>201</v>
      </c>
      <c r="E29" s="83" t="s">
        <v>219</v>
      </c>
      <c r="F29" s="84"/>
      <c r="G29" s="85"/>
      <c r="H29" s="79"/>
    </row>
    <row r="30" spans="2:8">
      <c r="B30" s="86" t="s">
        <v>463</v>
      </c>
      <c r="C30" s="87" t="s">
        <v>322</v>
      </c>
      <c r="D30" s="88" t="s">
        <v>311</v>
      </c>
      <c r="E30" s="3" t="s">
        <v>219</v>
      </c>
      <c r="F30" s="89"/>
      <c r="G30" s="90"/>
      <c r="H30" s="79"/>
    </row>
    <row r="31" spans="2:8">
      <c r="B31" s="86" t="s">
        <v>481</v>
      </c>
      <c r="C31" s="87" t="s">
        <v>323</v>
      </c>
      <c r="D31" s="88" t="s">
        <v>311</v>
      </c>
      <c r="E31" s="3" t="s">
        <v>219</v>
      </c>
      <c r="F31" s="89"/>
      <c r="G31" s="90"/>
      <c r="H31" s="79"/>
    </row>
    <row r="32" spans="2:8">
      <c r="B32" s="86" t="s">
        <v>464</v>
      </c>
      <c r="C32" s="87" t="s">
        <v>324</v>
      </c>
      <c r="D32" s="88" t="s">
        <v>218</v>
      </c>
      <c r="E32" s="3" t="s">
        <v>219</v>
      </c>
      <c r="F32" s="89"/>
      <c r="G32" s="90"/>
      <c r="H32" s="79"/>
    </row>
    <row r="33" spans="2:8">
      <c r="B33" s="86" t="s">
        <v>465</v>
      </c>
      <c r="C33" s="87" t="s">
        <v>325</v>
      </c>
      <c r="D33" s="88" t="s">
        <v>218</v>
      </c>
      <c r="E33" s="3" t="s">
        <v>219</v>
      </c>
      <c r="F33" s="89"/>
      <c r="G33" s="90"/>
      <c r="H33" s="79"/>
    </row>
    <row r="34" spans="2:8">
      <c r="B34" s="86" t="s">
        <v>466</v>
      </c>
      <c r="C34" s="87" t="s">
        <v>326</v>
      </c>
      <c r="D34" s="88" t="s">
        <v>311</v>
      </c>
      <c r="E34" s="3" t="s">
        <v>219</v>
      </c>
      <c r="F34" s="89"/>
      <c r="G34" s="90"/>
      <c r="H34" s="79"/>
    </row>
    <row r="35" spans="2:8" ht="17.25" thickBot="1">
      <c r="B35" s="86" t="s">
        <v>327</v>
      </c>
      <c r="C35" s="87" t="s">
        <v>328</v>
      </c>
      <c r="D35" s="88" t="s">
        <v>316</v>
      </c>
      <c r="E35" s="3" t="s">
        <v>329</v>
      </c>
      <c r="F35" s="89"/>
      <c r="G35" s="90"/>
      <c r="H35" s="79"/>
    </row>
    <row r="36" spans="2:8" ht="20.100000000000001" customHeight="1" thickBot="1">
      <c r="B36" s="78" t="s">
        <v>482</v>
      </c>
      <c r="C36" s="95"/>
      <c r="D36" s="96"/>
      <c r="E36" s="97"/>
      <c r="F36" s="97"/>
      <c r="G36" s="98"/>
      <c r="H36" s="79"/>
    </row>
    <row r="37" spans="2:8">
      <c r="B37" s="86" t="s">
        <v>483</v>
      </c>
      <c r="C37" s="87" t="s">
        <v>330</v>
      </c>
      <c r="D37" s="88" t="s">
        <v>227</v>
      </c>
      <c r="E37" s="3" t="s">
        <v>249</v>
      </c>
      <c r="F37" s="89"/>
      <c r="G37" s="90" t="s">
        <v>484</v>
      </c>
      <c r="H37" s="79"/>
    </row>
    <row r="38" spans="2:8">
      <c r="B38" s="86" t="s">
        <v>485</v>
      </c>
      <c r="C38" s="87" t="s">
        <v>331</v>
      </c>
      <c r="D38" s="88" t="s">
        <v>486</v>
      </c>
      <c r="E38" s="3" t="s">
        <v>249</v>
      </c>
      <c r="F38" s="89"/>
      <c r="G38" s="90" t="s">
        <v>484</v>
      </c>
      <c r="H38" s="79"/>
    </row>
    <row r="39" spans="2:8" ht="45">
      <c r="B39" s="86" t="s">
        <v>332</v>
      </c>
      <c r="C39" s="87" t="s">
        <v>333</v>
      </c>
      <c r="D39" s="88" t="s">
        <v>237</v>
      </c>
      <c r="E39" s="3" t="s">
        <v>249</v>
      </c>
      <c r="F39" s="89"/>
      <c r="G39" s="90" t="s">
        <v>467</v>
      </c>
      <c r="H39" s="79"/>
    </row>
    <row r="40" spans="2:8">
      <c r="B40" s="86" t="s">
        <v>155</v>
      </c>
      <c r="C40" s="87" t="s">
        <v>156</v>
      </c>
      <c r="D40" s="88" t="s">
        <v>469</v>
      </c>
      <c r="E40" s="3" t="s">
        <v>206</v>
      </c>
      <c r="F40" s="89"/>
      <c r="G40" s="90" t="s">
        <v>487</v>
      </c>
      <c r="H40" s="79"/>
    </row>
    <row r="41" spans="2:8" ht="17.25" thickBot="1">
      <c r="B41" s="86" t="s">
        <v>488</v>
      </c>
      <c r="C41" s="87" t="s">
        <v>489</v>
      </c>
      <c r="D41" s="88" t="s">
        <v>205</v>
      </c>
      <c r="E41" s="3" t="s">
        <v>206</v>
      </c>
      <c r="F41" s="89"/>
      <c r="G41" s="90" t="s">
        <v>490</v>
      </c>
      <c r="H41" s="79"/>
    </row>
    <row r="42" spans="2:8">
      <c r="B42" s="112" t="s">
        <v>229</v>
      </c>
      <c r="C42" s="130"/>
      <c r="D42" s="113"/>
      <c r="E42" s="114"/>
      <c r="F42" s="114"/>
      <c r="G42" s="115"/>
      <c r="H42" s="79"/>
    </row>
    <row r="43" spans="2:8">
      <c r="B43" s="86" t="s">
        <v>492</v>
      </c>
      <c r="C43" s="87" t="s">
        <v>334</v>
      </c>
      <c r="D43" s="88" t="s">
        <v>205</v>
      </c>
      <c r="E43" s="3" t="s">
        <v>206</v>
      </c>
      <c r="F43" s="89"/>
      <c r="G43" s="90" t="s">
        <v>493</v>
      </c>
      <c r="H43" s="79"/>
    </row>
    <row r="44" spans="2:8">
      <c r="B44" s="86" t="s">
        <v>468</v>
      </c>
      <c r="C44" s="87" t="s">
        <v>94</v>
      </c>
      <c r="D44" s="88" t="s">
        <v>205</v>
      </c>
      <c r="E44" s="3" t="s">
        <v>206</v>
      </c>
      <c r="F44" s="89"/>
      <c r="G44" s="90" t="s">
        <v>494</v>
      </c>
      <c r="H44" s="79"/>
    </row>
    <row r="45" spans="2:8">
      <c r="B45" s="86" t="s">
        <v>495</v>
      </c>
      <c r="C45" s="87" t="s">
        <v>95</v>
      </c>
      <c r="D45" s="88" t="s">
        <v>205</v>
      </c>
      <c r="E45" s="3" t="s">
        <v>206</v>
      </c>
      <c r="F45" s="89"/>
      <c r="G45" s="90" t="s">
        <v>496</v>
      </c>
      <c r="H45" s="79"/>
    </row>
    <row r="46" spans="2:8" ht="17.25" thickBot="1">
      <c r="B46" s="86" t="s">
        <v>212</v>
      </c>
      <c r="C46" s="87" t="s">
        <v>96</v>
      </c>
      <c r="D46" s="88" t="s">
        <v>205</v>
      </c>
      <c r="E46" s="3" t="s">
        <v>206</v>
      </c>
      <c r="F46" s="89"/>
      <c r="G46" s="90" t="s">
        <v>497</v>
      </c>
      <c r="H46" s="79"/>
    </row>
    <row r="47" spans="2:8" ht="17.25" thickBot="1">
      <c r="B47" s="112" t="s">
        <v>335</v>
      </c>
      <c r="C47" s="130"/>
      <c r="D47" s="113"/>
      <c r="E47" s="114"/>
      <c r="F47" s="114"/>
      <c r="G47" s="115"/>
      <c r="H47" s="79"/>
    </row>
    <row r="48" spans="2:8" ht="20.100000000000001" customHeight="1" thickBot="1">
      <c r="B48" s="117" t="s">
        <v>250</v>
      </c>
      <c r="C48" s="118"/>
      <c r="D48" s="119"/>
      <c r="E48" s="120"/>
      <c r="F48" s="120"/>
      <c r="G48" s="121"/>
      <c r="H48" s="79"/>
    </row>
    <row r="49" spans="2:8" ht="17.25" thickBot="1">
      <c r="B49" s="86" t="s">
        <v>157</v>
      </c>
      <c r="C49" s="87" t="s">
        <v>336</v>
      </c>
      <c r="D49" s="88" t="s">
        <v>252</v>
      </c>
      <c r="E49" s="3" t="s">
        <v>248</v>
      </c>
      <c r="F49" s="89"/>
      <c r="G49" s="90"/>
      <c r="H49" s="79"/>
    </row>
    <row r="50" spans="2:8" ht="20.100000000000001" customHeight="1" thickBot="1">
      <c r="B50" s="117" t="s">
        <v>498</v>
      </c>
      <c r="C50" s="118"/>
      <c r="D50" s="119"/>
      <c r="E50" s="120"/>
      <c r="F50" s="120"/>
      <c r="G50" s="121"/>
      <c r="H50" s="79"/>
    </row>
    <row r="51" spans="2:8" ht="20.100000000000001" customHeight="1" thickBot="1">
      <c r="B51" s="117" t="s">
        <v>253</v>
      </c>
      <c r="C51" s="118"/>
      <c r="D51" s="119"/>
      <c r="E51" s="120"/>
      <c r="F51" s="120"/>
      <c r="G51" s="121"/>
      <c r="H51" s="79"/>
    </row>
    <row r="52" spans="2:8">
      <c r="B52" s="80" t="s">
        <v>158</v>
      </c>
      <c r="C52" s="81" t="s">
        <v>499</v>
      </c>
      <c r="D52" s="82" t="s">
        <v>205</v>
      </c>
      <c r="E52" s="83" t="s">
        <v>206</v>
      </c>
      <c r="F52" s="84"/>
      <c r="G52" s="85" t="s">
        <v>337</v>
      </c>
      <c r="H52" s="79"/>
    </row>
    <row r="53" spans="2:8" ht="30">
      <c r="B53" s="86" t="s">
        <v>61</v>
      </c>
      <c r="C53" s="87" t="s">
        <v>98</v>
      </c>
      <c r="D53" s="88" t="s">
        <v>469</v>
      </c>
      <c r="E53" s="3" t="s">
        <v>206</v>
      </c>
      <c r="F53" s="89"/>
      <c r="G53" s="90" t="s">
        <v>500</v>
      </c>
      <c r="H53" s="79"/>
    </row>
    <row r="54" spans="2:8" ht="30">
      <c r="B54" s="86" t="s">
        <v>62</v>
      </c>
      <c r="C54" s="87" t="s">
        <v>338</v>
      </c>
      <c r="D54" s="88" t="s">
        <v>205</v>
      </c>
      <c r="E54" s="3" t="s">
        <v>206</v>
      </c>
      <c r="F54" s="89"/>
      <c r="G54" s="90" t="s">
        <v>339</v>
      </c>
      <c r="H54" s="79"/>
    </row>
    <row r="55" spans="2:8" ht="33">
      <c r="B55" s="86" t="s">
        <v>63</v>
      </c>
      <c r="C55" s="87" t="s">
        <v>340</v>
      </c>
      <c r="D55" s="88" t="s">
        <v>209</v>
      </c>
      <c r="E55" s="3" t="s">
        <v>248</v>
      </c>
      <c r="F55" s="89"/>
      <c r="G55" s="90" t="s">
        <v>256</v>
      </c>
      <c r="H55" s="79"/>
    </row>
    <row r="56" spans="2:8">
      <c r="B56" s="86" t="s">
        <v>118</v>
      </c>
      <c r="C56" s="87" t="s">
        <v>341</v>
      </c>
      <c r="D56" s="88" t="s">
        <v>205</v>
      </c>
      <c r="E56" s="3" t="s">
        <v>206</v>
      </c>
      <c r="F56" s="89"/>
      <c r="G56" s="90" t="s">
        <v>342</v>
      </c>
      <c r="H56" s="79"/>
    </row>
    <row r="57" spans="2:8" ht="33">
      <c r="B57" s="86" t="s">
        <v>64</v>
      </c>
      <c r="C57" s="87" t="s">
        <v>343</v>
      </c>
      <c r="D57" s="88">
        <v>3</v>
      </c>
      <c r="E57" s="3" t="s">
        <v>206</v>
      </c>
      <c r="F57" s="89"/>
      <c r="G57" s="90" t="s">
        <v>344</v>
      </c>
      <c r="H57" s="79"/>
    </row>
    <row r="58" spans="2:8" ht="33">
      <c r="B58" s="86" t="s">
        <v>119</v>
      </c>
      <c r="C58" s="87" t="s">
        <v>345</v>
      </c>
      <c r="D58" s="88" t="s">
        <v>205</v>
      </c>
      <c r="E58" s="3" t="s">
        <v>206</v>
      </c>
      <c r="F58" s="89"/>
      <c r="G58" s="90" t="s">
        <v>346</v>
      </c>
      <c r="H58" s="79"/>
    </row>
    <row r="59" spans="2:8" ht="60">
      <c r="B59" s="86" t="s">
        <v>120</v>
      </c>
      <c r="C59" s="87" t="s">
        <v>347</v>
      </c>
      <c r="D59" s="88" t="s">
        <v>252</v>
      </c>
      <c r="E59" s="3" t="s">
        <v>206</v>
      </c>
      <c r="F59" s="89"/>
      <c r="G59" s="90" t="s">
        <v>257</v>
      </c>
      <c r="H59" s="79"/>
    </row>
    <row r="60" spans="2:8" ht="60">
      <c r="B60" s="86" t="s">
        <v>121</v>
      </c>
      <c r="C60" s="87" t="s">
        <v>348</v>
      </c>
      <c r="D60" s="88">
        <v>3</v>
      </c>
      <c r="E60" s="3" t="s">
        <v>206</v>
      </c>
      <c r="F60" s="89"/>
      <c r="G60" s="90" t="s">
        <v>258</v>
      </c>
      <c r="H60" s="79"/>
    </row>
    <row r="61" spans="2:8" ht="33">
      <c r="B61" s="86" t="s">
        <v>65</v>
      </c>
      <c r="C61" s="87" t="s">
        <v>349</v>
      </c>
      <c r="D61" s="88">
        <v>1</v>
      </c>
      <c r="E61" s="3" t="s">
        <v>206</v>
      </c>
      <c r="F61" s="89"/>
      <c r="G61" s="90" t="s">
        <v>501</v>
      </c>
      <c r="H61" s="79"/>
    </row>
    <row r="62" spans="2:8" ht="60">
      <c r="B62" s="86" t="s">
        <v>99</v>
      </c>
      <c r="C62" s="87" t="s">
        <v>100</v>
      </c>
      <c r="D62" s="88" t="s">
        <v>259</v>
      </c>
      <c r="E62" s="3" t="s">
        <v>206</v>
      </c>
      <c r="F62" s="89"/>
      <c r="G62" s="90" t="s">
        <v>350</v>
      </c>
      <c r="H62" s="79"/>
    </row>
    <row r="63" spans="2:8" ht="33">
      <c r="B63" s="86" t="s">
        <v>66</v>
      </c>
      <c r="C63" s="87" t="s">
        <v>351</v>
      </c>
      <c r="D63" s="88" t="s">
        <v>209</v>
      </c>
      <c r="E63" s="3" t="s">
        <v>248</v>
      </c>
      <c r="F63" s="89"/>
      <c r="G63" s="100" t="s">
        <v>352</v>
      </c>
      <c r="H63" s="79"/>
    </row>
    <row r="64" spans="2:8">
      <c r="B64" s="86" t="s">
        <v>122</v>
      </c>
      <c r="C64" s="87" t="s">
        <v>353</v>
      </c>
      <c r="D64" s="88" t="s">
        <v>205</v>
      </c>
      <c r="E64" s="3" t="s">
        <v>206</v>
      </c>
      <c r="F64" s="89"/>
      <c r="G64" s="131"/>
      <c r="H64" s="79"/>
    </row>
    <row r="65" spans="2:8" ht="33">
      <c r="B65" s="86" t="s">
        <v>67</v>
      </c>
      <c r="C65" s="87" t="s">
        <v>354</v>
      </c>
      <c r="D65" s="88">
        <v>3</v>
      </c>
      <c r="E65" s="3" t="s">
        <v>206</v>
      </c>
      <c r="F65" s="89"/>
      <c r="G65" s="131"/>
      <c r="H65" s="79"/>
    </row>
    <row r="66" spans="2:8" ht="33">
      <c r="B66" s="86" t="s">
        <v>123</v>
      </c>
      <c r="C66" s="87" t="s">
        <v>355</v>
      </c>
      <c r="D66" s="88" t="s">
        <v>205</v>
      </c>
      <c r="E66" s="3" t="s">
        <v>206</v>
      </c>
      <c r="F66" s="89"/>
      <c r="G66" s="131"/>
      <c r="H66" s="79"/>
    </row>
    <row r="67" spans="2:8" ht="33">
      <c r="B67" s="86" t="s">
        <v>124</v>
      </c>
      <c r="C67" s="87" t="s">
        <v>356</v>
      </c>
      <c r="D67" s="88" t="s">
        <v>252</v>
      </c>
      <c r="E67" s="3" t="s">
        <v>206</v>
      </c>
      <c r="F67" s="89"/>
      <c r="G67" s="131"/>
      <c r="H67" s="79"/>
    </row>
    <row r="68" spans="2:8" ht="33">
      <c r="B68" s="86" t="s">
        <v>125</v>
      </c>
      <c r="C68" s="87" t="s">
        <v>357</v>
      </c>
      <c r="D68" s="88">
        <v>3</v>
      </c>
      <c r="E68" s="3" t="s">
        <v>206</v>
      </c>
      <c r="F68" s="89"/>
      <c r="G68" s="131"/>
      <c r="H68" s="79"/>
    </row>
    <row r="69" spans="2:8" ht="33">
      <c r="B69" s="86" t="s">
        <v>68</v>
      </c>
      <c r="C69" s="87" t="s">
        <v>358</v>
      </c>
      <c r="D69" s="88">
        <v>1</v>
      </c>
      <c r="E69" s="3" t="s">
        <v>206</v>
      </c>
      <c r="F69" s="89"/>
      <c r="G69" s="131"/>
      <c r="H69" s="79"/>
    </row>
    <row r="70" spans="2:8">
      <c r="B70" s="86" t="s">
        <v>101</v>
      </c>
      <c r="C70" s="87" t="s">
        <v>102</v>
      </c>
      <c r="D70" s="88" t="s">
        <v>259</v>
      </c>
      <c r="E70" s="3" t="s">
        <v>206</v>
      </c>
      <c r="F70" s="89"/>
      <c r="G70" s="131"/>
      <c r="H70" s="79"/>
    </row>
    <row r="71" spans="2:8" ht="33">
      <c r="B71" s="86" t="s">
        <v>69</v>
      </c>
      <c r="C71" s="87" t="s">
        <v>359</v>
      </c>
      <c r="D71" s="88" t="s">
        <v>209</v>
      </c>
      <c r="E71" s="3" t="s">
        <v>248</v>
      </c>
      <c r="F71" s="89"/>
      <c r="G71" s="100" t="s">
        <v>360</v>
      </c>
      <c r="H71" s="79"/>
    </row>
    <row r="72" spans="2:8">
      <c r="B72" s="86" t="s">
        <v>126</v>
      </c>
      <c r="C72" s="87" t="s">
        <v>361</v>
      </c>
      <c r="D72" s="88" t="s">
        <v>205</v>
      </c>
      <c r="E72" s="3" t="s">
        <v>206</v>
      </c>
      <c r="F72" s="89"/>
      <c r="G72" s="131"/>
      <c r="H72" s="79"/>
    </row>
    <row r="73" spans="2:8" ht="33">
      <c r="B73" s="86" t="s">
        <v>70</v>
      </c>
      <c r="C73" s="87" t="s">
        <v>362</v>
      </c>
      <c r="D73" s="88">
        <v>3</v>
      </c>
      <c r="E73" s="3" t="s">
        <v>206</v>
      </c>
      <c r="F73" s="89"/>
      <c r="G73" s="131"/>
      <c r="H73" s="79"/>
    </row>
    <row r="74" spans="2:8" ht="33">
      <c r="B74" s="86" t="s">
        <v>127</v>
      </c>
      <c r="C74" s="87" t="s">
        <v>363</v>
      </c>
      <c r="D74" s="88" t="s">
        <v>205</v>
      </c>
      <c r="E74" s="3" t="s">
        <v>206</v>
      </c>
      <c r="F74" s="89"/>
      <c r="G74" s="131"/>
      <c r="H74" s="79"/>
    </row>
    <row r="75" spans="2:8" ht="33">
      <c r="B75" s="86" t="s">
        <v>128</v>
      </c>
      <c r="C75" s="87" t="s">
        <v>364</v>
      </c>
      <c r="D75" s="88" t="s">
        <v>252</v>
      </c>
      <c r="E75" s="3" t="s">
        <v>206</v>
      </c>
      <c r="F75" s="89"/>
      <c r="G75" s="131"/>
      <c r="H75" s="79"/>
    </row>
    <row r="76" spans="2:8" ht="33">
      <c r="B76" s="86" t="s">
        <v>129</v>
      </c>
      <c r="C76" s="87" t="s">
        <v>365</v>
      </c>
      <c r="D76" s="88">
        <v>3</v>
      </c>
      <c r="E76" s="3" t="s">
        <v>206</v>
      </c>
      <c r="F76" s="89"/>
      <c r="G76" s="131"/>
      <c r="H76" s="79"/>
    </row>
    <row r="77" spans="2:8" ht="33">
      <c r="B77" s="86" t="s">
        <v>71</v>
      </c>
      <c r="C77" s="87" t="s">
        <v>366</v>
      </c>
      <c r="D77" s="88">
        <v>1</v>
      </c>
      <c r="E77" s="3" t="s">
        <v>206</v>
      </c>
      <c r="F77" s="89"/>
      <c r="G77" s="131"/>
      <c r="H77" s="79"/>
    </row>
    <row r="78" spans="2:8" ht="17.25" thickBot="1">
      <c r="B78" s="86" t="s">
        <v>103</v>
      </c>
      <c r="C78" s="87" t="s">
        <v>104</v>
      </c>
      <c r="D78" s="88" t="s">
        <v>259</v>
      </c>
      <c r="E78" s="3" t="s">
        <v>206</v>
      </c>
      <c r="F78" s="89"/>
      <c r="G78" s="131"/>
      <c r="H78" s="79"/>
    </row>
    <row r="79" spans="2:8" ht="20.100000000000001" customHeight="1" thickBot="1">
      <c r="B79" s="117" t="s">
        <v>260</v>
      </c>
      <c r="C79" s="118"/>
      <c r="D79" s="119"/>
      <c r="E79" s="120"/>
      <c r="F79" s="120"/>
      <c r="G79" s="121"/>
      <c r="H79" s="79"/>
    </row>
    <row r="80" spans="2:8">
      <c r="B80" s="80" t="s">
        <v>105</v>
      </c>
      <c r="C80" s="81" t="s">
        <v>502</v>
      </c>
      <c r="D80" s="82" t="s">
        <v>259</v>
      </c>
      <c r="E80" s="83" t="s">
        <v>206</v>
      </c>
      <c r="F80" s="84"/>
      <c r="G80" s="85" t="s">
        <v>261</v>
      </c>
      <c r="H80" s="79"/>
    </row>
    <row r="81" spans="2:8" ht="30" customHeight="1">
      <c r="B81" s="86" t="s">
        <v>159</v>
      </c>
      <c r="C81" s="87" t="s">
        <v>367</v>
      </c>
      <c r="D81" s="88" t="s">
        <v>205</v>
      </c>
      <c r="E81" s="3" t="s">
        <v>206</v>
      </c>
      <c r="F81" s="89"/>
      <c r="G81" s="100" t="s">
        <v>262</v>
      </c>
      <c r="H81" s="79"/>
    </row>
    <row r="82" spans="2:8">
      <c r="B82" s="86" t="s">
        <v>72</v>
      </c>
      <c r="C82" s="87" t="s">
        <v>368</v>
      </c>
      <c r="D82" s="88" t="s">
        <v>469</v>
      </c>
      <c r="E82" s="3" t="s">
        <v>206</v>
      </c>
      <c r="F82" s="89"/>
      <c r="G82" s="107"/>
      <c r="H82" s="79"/>
    </row>
    <row r="83" spans="2:8">
      <c r="B83" s="86" t="s">
        <v>73</v>
      </c>
      <c r="C83" s="87" t="s">
        <v>369</v>
      </c>
      <c r="D83" s="88" t="s">
        <v>205</v>
      </c>
      <c r="E83" s="3" t="s">
        <v>206</v>
      </c>
      <c r="F83" s="89"/>
      <c r="G83" s="107"/>
      <c r="H83" s="79"/>
    </row>
    <row r="84" spans="2:8" ht="33">
      <c r="B84" s="86" t="s">
        <v>74</v>
      </c>
      <c r="C84" s="87" t="s">
        <v>370</v>
      </c>
      <c r="D84" s="88" t="s">
        <v>209</v>
      </c>
      <c r="E84" s="3" t="s">
        <v>248</v>
      </c>
      <c r="F84" s="89"/>
      <c r="G84" s="107"/>
      <c r="H84" s="79"/>
    </row>
    <row r="85" spans="2:8">
      <c r="B85" s="86" t="s">
        <v>130</v>
      </c>
      <c r="C85" s="87" t="s">
        <v>371</v>
      </c>
      <c r="D85" s="88" t="s">
        <v>205</v>
      </c>
      <c r="E85" s="3" t="s">
        <v>206</v>
      </c>
      <c r="F85" s="89"/>
      <c r="G85" s="107"/>
      <c r="H85" s="79"/>
    </row>
    <row r="86" spans="2:8" ht="33">
      <c r="B86" s="86" t="s">
        <v>75</v>
      </c>
      <c r="C86" s="87" t="s">
        <v>372</v>
      </c>
      <c r="D86" s="88">
        <v>3</v>
      </c>
      <c r="E86" s="3" t="s">
        <v>206</v>
      </c>
      <c r="F86" s="89"/>
      <c r="G86" s="107"/>
      <c r="H86" s="79"/>
    </row>
    <row r="87" spans="2:8" ht="33">
      <c r="B87" s="86" t="s">
        <v>131</v>
      </c>
      <c r="C87" s="87" t="s">
        <v>373</v>
      </c>
      <c r="D87" s="88" t="s">
        <v>205</v>
      </c>
      <c r="E87" s="3" t="s">
        <v>206</v>
      </c>
      <c r="F87" s="89"/>
      <c r="G87" s="107"/>
      <c r="H87" s="79"/>
    </row>
    <row r="88" spans="2:8" ht="33">
      <c r="B88" s="86" t="s">
        <v>132</v>
      </c>
      <c r="C88" s="87" t="s">
        <v>374</v>
      </c>
      <c r="D88" s="88" t="s">
        <v>252</v>
      </c>
      <c r="E88" s="3" t="s">
        <v>206</v>
      </c>
      <c r="F88" s="89"/>
      <c r="G88" s="107"/>
      <c r="H88" s="79"/>
    </row>
    <row r="89" spans="2:8" ht="33">
      <c r="B89" s="86" t="s">
        <v>133</v>
      </c>
      <c r="C89" s="87" t="s">
        <v>375</v>
      </c>
      <c r="D89" s="88">
        <v>3</v>
      </c>
      <c r="E89" s="3" t="s">
        <v>206</v>
      </c>
      <c r="F89" s="89"/>
      <c r="G89" s="107"/>
      <c r="H89" s="79"/>
    </row>
    <row r="90" spans="2:8" ht="33">
      <c r="B90" s="86" t="s">
        <v>76</v>
      </c>
      <c r="C90" s="87" t="s">
        <v>376</v>
      </c>
      <c r="D90" s="88">
        <v>1</v>
      </c>
      <c r="E90" s="3" t="s">
        <v>206</v>
      </c>
      <c r="F90" s="89"/>
      <c r="G90" s="107"/>
      <c r="H90" s="79"/>
    </row>
    <row r="91" spans="2:8">
      <c r="B91" s="86" t="s">
        <v>106</v>
      </c>
      <c r="C91" s="87" t="s">
        <v>107</v>
      </c>
      <c r="D91" s="88" t="s">
        <v>259</v>
      </c>
      <c r="E91" s="3" t="s">
        <v>206</v>
      </c>
      <c r="F91" s="89"/>
      <c r="G91" s="107"/>
      <c r="H91" s="79"/>
    </row>
    <row r="92" spans="2:8" ht="33">
      <c r="B92" s="86" t="s">
        <v>77</v>
      </c>
      <c r="C92" s="87" t="s">
        <v>377</v>
      </c>
      <c r="D92" s="88" t="s">
        <v>209</v>
      </c>
      <c r="E92" s="3" t="s">
        <v>248</v>
      </c>
      <c r="F92" s="89"/>
      <c r="G92" s="107"/>
      <c r="H92" s="79"/>
    </row>
    <row r="93" spans="2:8">
      <c r="B93" s="86" t="s">
        <v>134</v>
      </c>
      <c r="C93" s="87" t="s">
        <v>378</v>
      </c>
      <c r="D93" s="88" t="s">
        <v>205</v>
      </c>
      <c r="E93" s="3" t="s">
        <v>206</v>
      </c>
      <c r="F93" s="89"/>
      <c r="G93" s="107"/>
      <c r="H93" s="79"/>
    </row>
    <row r="94" spans="2:8" ht="33">
      <c r="B94" s="86" t="s">
        <v>78</v>
      </c>
      <c r="C94" s="87" t="s">
        <v>379</v>
      </c>
      <c r="D94" s="88">
        <v>3</v>
      </c>
      <c r="E94" s="3" t="s">
        <v>206</v>
      </c>
      <c r="F94" s="89"/>
      <c r="G94" s="107"/>
      <c r="H94" s="79"/>
    </row>
    <row r="95" spans="2:8" ht="33">
      <c r="B95" s="86" t="s">
        <v>135</v>
      </c>
      <c r="C95" s="87" t="s">
        <v>380</v>
      </c>
      <c r="D95" s="88" t="s">
        <v>205</v>
      </c>
      <c r="E95" s="3" t="s">
        <v>206</v>
      </c>
      <c r="F95" s="89"/>
      <c r="G95" s="107"/>
      <c r="H95" s="79"/>
    </row>
    <row r="96" spans="2:8" ht="33">
      <c r="B96" s="86" t="s">
        <v>136</v>
      </c>
      <c r="C96" s="87" t="s">
        <v>381</v>
      </c>
      <c r="D96" s="88" t="s">
        <v>252</v>
      </c>
      <c r="E96" s="3" t="s">
        <v>206</v>
      </c>
      <c r="F96" s="89"/>
      <c r="G96" s="107"/>
      <c r="H96" s="79"/>
    </row>
    <row r="97" spans="2:8" ht="33">
      <c r="B97" s="86" t="s">
        <v>137</v>
      </c>
      <c r="C97" s="87" t="s">
        <v>382</v>
      </c>
      <c r="D97" s="88">
        <v>3</v>
      </c>
      <c r="E97" s="3" t="s">
        <v>206</v>
      </c>
      <c r="F97" s="89"/>
      <c r="G97" s="107"/>
      <c r="H97" s="79"/>
    </row>
    <row r="98" spans="2:8" ht="33">
      <c r="B98" s="86" t="s">
        <v>79</v>
      </c>
      <c r="C98" s="87" t="s">
        <v>383</v>
      </c>
      <c r="D98" s="88">
        <v>1</v>
      </c>
      <c r="E98" s="3" t="s">
        <v>206</v>
      </c>
      <c r="F98" s="89"/>
      <c r="G98" s="107"/>
      <c r="H98" s="79"/>
    </row>
    <row r="99" spans="2:8">
      <c r="B99" s="86" t="s">
        <v>108</v>
      </c>
      <c r="C99" s="87" t="s">
        <v>109</v>
      </c>
      <c r="D99" s="88" t="s">
        <v>259</v>
      </c>
      <c r="E99" s="3" t="s">
        <v>206</v>
      </c>
      <c r="F99" s="89"/>
      <c r="G99" s="107"/>
      <c r="H99" s="79"/>
    </row>
    <row r="100" spans="2:8" ht="33">
      <c r="B100" s="86" t="s">
        <v>80</v>
      </c>
      <c r="C100" s="87" t="s">
        <v>384</v>
      </c>
      <c r="D100" s="88" t="s">
        <v>209</v>
      </c>
      <c r="E100" s="3" t="s">
        <v>248</v>
      </c>
      <c r="F100" s="89"/>
      <c r="G100" s="107"/>
      <c r="H100" s="79"/>
    </row>
    <row r="101" spans="2:8">
      <c r="B101" s="86" t="s">
        <v>138</v>
      </c>
      <c r="C101" s="87" t="s">
        <v>385</v>
      </c>
      <c r="D101" s="88" t="s">
        <v>205</v>
      </c>
      <c r="E101" s="3" t="s">
        <v>206</v>
      </c>
      <c r="F101" s="89"/>
      <c r="G101" s="107"/>
      <c r="H101" s="79"/>
    </row>
    <row r="102" spans="2:8" ht="33">
      <c r="B102" s="86" t="s">
        <v>81</v>
      </c>
      <c r="C102" s="87" t="s">
        <v>386</v>
      </c>
      <c r="D102" s="88">
        <v>3</v>
      </c>
      <c r="E102" s="3" t="s">
        <v>206</v>
      </c>
      <c r="F102" s="89"/>
      <c r="G102" s="107"/>
      <c r="H102" s="79"/>
    </row>
    <row r="103" spans="2:8" ht="33">
      <c r="B103" s="86" t="s">
        <v>139</v>
      </c>
      <c r="C103" s="87" t="s">
        <v>387</v>
      </c>
      <c r="D103" s="88" t="s">
        <v>205</v>
      </c>
      <c r="E103" s="3" t="s">
        <v>206</v>
      </c>
      <c r="F103" s="89"/>
      <c r="G103" s="107"/>
      <c r="H103" s="79"/>
    </row>
    <row r="104" spans="2:8" ht="33">
      <c r="B104" s="86" t="s">
        <v>140</v>
      </c>
      <c r="C104" s="87" t="s">
        <v>388</v>
      </c>
      <c r="D104" s="88" t="s">
        <v>252</v>
      </c>
      <c r="E104" s="3" t="s">
        <v>206</v>
      </c>
      <c r="F104" s="89"/>
      <c r="G104" s="107"/>
      <c r="H104" s="79"/>
    </row>
    <row r="105" spans="2:8" ht="33">
      <c r="B105" s="86" t="s">
        <v>141</v>
      </c>
      <c r="C105" s="87" t="s">
        <v>389</v>
      </c>
      <c r="D105" s="88">
        <v>3</v>
      </c>
      <c r="E105" s="3" t="s">
        <v>206</v>
      </c>
      <c r="F105" s="89"/>
      <c r="G105" s="107"/>
      <c r="H105" s="79"/>
    </row>
    <row r="106" spans="2:8" ht="33">
      <c r="B106" s="86" t="s">
        <v>82</v>
      </c>
      <c r="C106" s="87" t="s">
        <v>390</v>
      </c>
      <c r="D106" s="88">
        <v>1</v>
      </c>
      <c r="E106" s="3" t="s">
        <v>206</v>
      </c>
      <c r="F106" s="89"/>
      <c r="G106" s="166"/>
      <c r="H106" s="79"/>
    </row>
    <row r="107" spans="2:8" ht="17.25" thickBot="1">
      <c r="B107" s="86" t="s">
        <v>110</v>
      </c>
      <c r="C107" s="87" t="s">
        <v>111</v>
      </c>
      <c r="D107" s="88" t="s">
        <v>259</v>
      </c>
      <c r="E107" s="3" t="s">
        <v>206</v>
      </c>
      <c r="F107" s="89"/>
      <c r="G107" s="168"/>
      <c r="H107" s="79"/>
    </row>
    <row r="108" spans="2:8" ht="20.100000000000001" customHeight="1" thickBot="1">
      <c r="B108" s="117" t="s">
        <v>264</v>
      </c>
      <c r="C108" s="118"/>
      <c r="D108" s="119"/>
      <c r="E108" s="120"/>
      <c r="F108" s="120"/>
      <c r="G108" s="121"/>
      <c r="H108" s="79"/>
    </row>
    <row r="109" spans="2:8" ht="30" customHeight="1">
      <c r="B109" s="122" t="s">
        <v>142</v>
      </c>
      <c r="C109" s="123" t="s">
        <v>391</v>
      </c>
      <c r="D109" s="132" t="s">
        <v>259</v>
      </c>
      <c r="E109" s="133" t="s">
        <v>206</v>
      </c>
      <c r="F109" s="126"/>
      <c r="G109" s="116" t="s">
        <v>263</v>
      </c>
      <c r="H109" s="79"/>
    </row>
    <row r="110" spans="2:8">
      <c r="B110" s="86" t="s">
        <v>160</v>
      </c>
      <c r="C110" s="87" t="s">
        <v>392</v>
      </c>
      <c r="D110" s="88" t="s">
        <v>205</v>
      </c>
      <c r="E110" s="3" t="s">
        <v>206</v>
      </c>
      <c r="F110" s="89"/>
      <c r="G110" s="131"/>
      <c r="H110" s="79"/>
    </row>
    <row r="111" spans="2:8">
      <c r="B111" s="86" t="s">
        <v>83</v>
      </c>
      <c r="C111" s="87" t="s">
        <v>393</v>
      </c>
      <c r="D111" s="88" t="s">
        <v>469</v>
      </c>
      <c r="E111" s="3" t="s">
        <v>206</v>
      </c>
      <c r="F111" s="89"/>
      <c r="G111" s="107"/>
      <c r="H111" s="79"/>
    </row>
    <row r="112" spans="2:8">
      <c r="B112" s="86" t="s">
        <v>84</v>
      </c>
      <c r="C112" s="87" t="s">
        <v>394</v>
      </c>
      <c r="D112" s="88" t="s">
        <v>205</v>
      </c>
      <c r="E112" s="3" t="s">
        <v>206</v>
      </c>
      <c r="F112" s="89"/>
      <c r="G112" s="107"/>
      <c r="H112" s="79"/>
    </row>
    <row r="113" spans="2:8" ht="33">
      <c r="B113" s="86" t="s">
        <v>85</v>
      </c>
      <c r="C113" s="87" t="s">
        <v>395</v>
      </c>
      <c r="D113" s="88" t="s">
        <v>209</v>
      </c>
      <c r="E113" s="3" t="s">
        <v>248</v>
      </c>
      <c r="F113" s="89"/>
      <c r="G113" s="107"/>
      <c r="H113" s="79"/>
    </row>
    <row r="114" spans="2:8">
      <c r="B114" s="86" t="s">
        <v>143</v>
      </c>
      <c r="C114" s="87" t="s">
        <v>396</v>
      </c>
      <c r="D114" s="88" t="s">
        <v>205</v>
      </c>
      <c r="E114" s="3" t="s">
        <v>206</v>
      </c>
      <c r="F114" s="89"/>
      <c r="G114" s="107"/>
      <c r="H114" s="79"/>
    </row>
    <row r="115" spans="2:8" ht="33">
      <c r="B115" s="86" t="s">
        <v>86</v>
      </c>
      <c r="C115" s="87" t="s">
        <v>397</v>
      </c>
      <c r="D115" s="88">
        <v>3</v>
      </c>
      <c r="E115" s="3" t="s">
        <v>206</v>
      </c>
      <c r="F115" s="89"/>
      <c r="G115" s="107"/>
      <c r="H115" s="79"/>
    </row>
    <row r="116" spans="2:8" ht="33">
      <c r="B116" s="86" t="s">
        <v>144</v>
      </c>
      <c r="C116" s="87" t="s">
        <v>398</v>
      </c>
      <c r="D116" s="88" t="s">
        <v>205</v>
      </c>
      <c r="E116" s="3" t="s">
        <v>206</v>
      </c>
      <c r="F116" s="89"/>
      <c r="G116" s="107"/>
      <c r="H116" s="79"/>
    </row>
    <row r="117" spans="2:8" ht="33">
      <c r="B117" s="86" t="s">
        <v>145</v>
      </c>
      <c r="C117" s="87" t="s">
        <v>399</v>
      </c>
      <c r="D117" s="88" t="s">
        <v>252</v>
      </c>
      <c r="E117" s="3" t="s">
        <v>206</v>
      </c>
      <c r="F117" s="89"/>
      <c r="G117" s="107"/>
      <c r="H117" s="79"/>
    </row>
    <row r="118" spans="2:8" ht="33">
      <c r="B118" s="86" t="s">
        <v>146</v>
      </c>
      <c r="C118" s="87" t="s">
        <v>400</v>
      </c>
      <c r="D118" s="88">
        <v>3</v>
      </c>
      <c r="E118" s="3" t="s">
        <v>206</v>
      </c>
      <c r="F118" s="89"/>
      <c r="G118" s="107"/>
      <c r="H118" s="79"/>
    </row>
    <row r="119" spans="2:8" ht="33">
      <c r="B119" s="86" t="s">
        <v>87</v>
      </c>
      <c r="C119" s="87" t="s">
        <v>401</v>
      </c>
      <c r="D119" s="88">
        <v>1</v>
      </c>
      <c r="E119" s="3" t="s">
        <v>206</v>
      </c>
      <c r="F119" s="89"/>
      <c r="G119" s="107"/>
      <c r="H119" s="79"/>
    </row>
    <row r="120" spans="2:8">
      <c r="B120" s="86" t="s">
        <v>112</v>
      </c>
      <c r="C120" s="87" t="s">
        <v>113</v>
      </c>
      <c r="D120" s="88" t="s">
        <v>259</v>
      </c>
      <c r="E120" s="3" t="s">
        <v>206</v>
      </c>
      <c r="F120" s="89"/>
      <c r="G120" s="107"/>
      <c r="H120" s="79"/>
    </row>
    <row r="121" spans="2:8" ht="33">
      <c r="B121" s="86" t="s">
        <v>88</v>
      </c>
      <c r="C121" s="87" t="s">
        <v>402</v>
      </c>
      <c r="D121" s="88" t="s">
        <v>209</v>
      </c>
      <c r="E121" s="3" t="s">
        <v>248</v>
      </c>
      <c r="F121" s="89"/>
      <c r="G121" s="107"/>
      <c r="H121" s="79"/>
    </row>
    <row r="122" spans="2:8">
      <c r="B122" s="86" t="s">
        <v>147</v>
      </c>
      <c r="C122" s="87" t="s">
        <v>403</v>
      </c>
      <c r="D122" s="88" t="s">
        <v>205</v>
      </c>
      <c r="E122" s="3" t="s">
        <v>206</v>
      </c>
      <c r="F122" s="89"/>
      <c r="G122" s="107"/>
      <c r="H122" s="79"/>
    </row>
    <row r="123" spans="2:8" ht="33">
      <c r="B123" s="86" t="s">
        <v>89</v>
      </c>
      <c r="C123" s="87" t="s">
        <v>404</v>
      </c>
      <c r="D123" s="88">
        <v>3</v>
      </c>
      <c r="E123" s="3" t="s">
        <v>206</v>
      </c>
      <c r="F123" s="89"/>
      <c r="G123" s="107"/>
      <c r="H123" s="79"/>
    </row>
    <row r="124" spans="2:8" ht="33">
      <c r="B124" s="86" t="s">
        <v>148</v>
      </c>
      <c r="C124" s="87" t="s">
        <v>405</v>
      </c>
      <c r="D124" s="88" t="s">
        <v>205</v>
      </c>
      <c r="E124" s="3" t="s">
        <v>206</v>
      </c>
      <c r="F124" s="89"/>
      <c r="G124" s="107"/>
      <c r="H124" s="79"/>
    </row>
    <row r="125" spans="2:8" ht="33">
      <c r="B125" s="86" t="s">
        <v>149</v>
      </c>
      <c r="C125" s="87" t="s">
        <v>406</v>
      </c>
      <c r="D125" s="88" t="s">
        <v>252</v>
      </c>
      <c r="E125" s="3" t="s">
        <v>206</v>
      </c>
      <c r="F125" s="89"/>
      <c r="G125" s="107"/>
      <c r="H125" s="79"/>
    </row>
    <row r="126" spans="2:8" ht="33">
      <c r="B126" s="86" t="s">
        <v>150</v>
      </c>
      <c r="C126" s="87" t="s">
        <v>407</v>
      </c>
      <c r="D126" s="88">
        <v>3</v>
      </c>
      <c r="E126" s="3" t="s">
        <v>206</v>
      </c>
      <c r="F126" s="89"/>
      <c r="G126" s="107"/>
      <c r="H126" s="79"/>
    </row>
    <row r="127" spans="2:8" ht="33">
      <c r="B127" s="86" t="s">
        <v>90</v>
      </c>
      <c r="C127" s="87" t="s">
        <v>408</v>
      </c>
      <c r="D127" s="88">
        <v>1</v>
      </c>
      <c r="E127" s="3" t="s">
        <v>206</v>
      </c>
      <c r="F127" s="89"/>
      <c r="G127" s="107"/>
      <c r="H127" s="79"/>
    </row>
    <row r="128" spans="2:8">
      <c r="B128" s="86" t="s">
        <v>114</v>
      </c>
      <c r="C128" s="87" t="s">
        <v>115</v>
      </c>
      <c r="D128" s="88" t="s">
        <v>259</v>
      </c>
      <c r="E128" s="3" t="s">
        <v>206</v>
      </c>
      <c r="F128" s="89"/>
      <c r="G128" s="107"/>
      <c r="H128" s="79"/>
    </row>
    <row r="129" spans="2:8" ht="33">
      <c r="B129" s="86" t="s">
        <v>91</v>
      </c>
      <c r="C129" s="87" t="s">
        <v>409</v>
      </c>
      <c r="D129" s="88" t="s">
        <v>209</v>
      </c>
      <c r="E129" s="3" t="s">
        <v>248</v>
      </c>
      <c r="F129" s="89"/>
      <c r="G129" s="107"/>
      <c r="H129" s="79"/>
    </row>
    <row r="130" spans="2:8">
      <c r="B130" s="86" t="s">
        <v>151</v>
      </c>
      <c r="C130" s="87" t="s">
        <v>410</v>
      </c>
      <c r="D130" s="88" t="s">
        <v>205</v>
      </c>
      <c r="E130" s="3" t="s">
        <v>206</v>
      </c>
      <c r="F130" s="89"/>
      <c r="G130" s="107"/>
      <c r="H130" s="79"/>
    </row>
    <row r="131" spans="2:8" ht="33">
      <c r="B131" s="86" t="s">
        <v>92</v>
      </c>
      <c r="C131" s="87" t="s">
        <v>411</v>
      </c>
      <c r="D131" s="88">
        <v>3</v>
      </c>
      <c r="E131" s="3" t="s">
        <v>206</v>
      </c>
      <c r="F131" s="89"/>
      <c r="G131" s="107"/>
      <c r="H131" s="79"/>
    </row>
    <row r="132" spans="2:8" ht="33">
      <c r="B132" s="86" t="s">
        <v>152</v>
      </c>
      <c r="C132" s="87" t="s">
        <v>412</v>
      </c>
      <c r="D132" s="88" t="s">
        <v>205</v>
      </c>
      <c r="E132" s="3" t="s">
        <v>206</v>
      </c>
      <c r="F132" s="89"/>
      <c r="G132" s="107"/>
      <c r="H132" s="79"/>
    </row>
    <row r="133" spans="2:8" ht="33">
      <c r="B133" s="86" t="s">
        <v>153</v>
      </c>
      <c r="C133" s="87" t="s">
        <v>413</v>
      </c>
      <c r="D133" s="88" t="s">
        <v>252</v>
      </c>
      <c r="E133" s="3" t="s">
        <v>206</v>
      </c>
      <c r="F133" s="89"/>
      <c r="G133" s="107"/>
      <c r="H133" s="79"/>
    </row>
    <row r="134" spans="2:8" ht="33">
      <c r="B134" s="86" t="s">
        <v>154</v>
      </c>
      <c r="C134" s="87" t="s">
        <v>414</v>
      </c>
      <c r="D134" s="88">
        <v>3</v>
      </c>
      <c r="E134" s="3" t="s">
        <v>206</v>
      </c>
      <c r="F134" s="89"/>
      <c r="G134" s="166"/>
      <c r="H134" s="79"/>
    </row>
    <row r="135" spans="2:8" ht="33">
      <c r="B135" s="86" t="s">
        <v>93</v>
      </c>
      <c r="C135" s="87" t="s">
        <v>415</v>
      </c>
      <c r="D135" s="88">
        <v>1</v>
      </c>
      <c r="E135" s="3" t="s">
        <v>206</v>
      </c>
      <c r="F135" s="89"/>
      <c r="G135" s="168"/>
      <c r="H135" s="79"/>
    </row>
    <row r="136" spans="2:8">
      <c r="B136" s="86" t="s">
        <v>116</v>
      </c>
      <c r="C136" s="87" t="s">
        <v>117</v>
      </c>
      <c r="D136" s="88" t="s">
        <v>259</v>
      </c>
      <c r="E136" s="3" t="s">
        <v>206</v>
      </c>
      <c r="F136" s="89"/>
      <c r="G136" s="168"/>
      <c r="H136" s="79"/>
    </row>
    <row r="137" spans="2:8">
      <c r="B137" s="101" t="s">
        <v>503</v>
      </c>
      <c r="C137" s="102" t="s">
        <v>504</v>
      </c>
      <c r="D137" s="103" t="s">
        <v>416</v>
      </c>
      <c r="E137" s="104" t="s">
        <v>206</v>
      </c>
      <c r="F137" s="105"/>
      <c r="G137" s="106"/>
      <c r="H137" s="79"/>
    </row>
    <row r="138" spans="2:8" ht="17.25" thickBot="1">
      <c r="B138" s="86" t="s">
        <v>505</v>
      </c>
      <c r="C138" s="87" t="s">
        <v>506</v>
      </c>
      <c r="D138" s="88" t="s">
        <v>204</v>
      </c>
      <c r="E138" s="3" t="s">
        <v>249</v>
      </c>
      <c r="F138" s="89"/>
      <c r="G138" s="90"/>
      <c r="H138" s="79"/>
    </row>
    <row r="139" spans="2:8" ht="17.25" thickBot="1">
      <c r="B139" s="112" t="s">
        <v>507</v>
      </c>
      <c r="C139" s="130"/>
      <c r="D139" s="113"/>
      <c r="E139" s="114"/>
      <c r="F139" s="114"/>
      <c r="G139" s="115"/>
      <c r="H139" s="79"/>
    </row>
    <row r="140" spans="2:8">
      <c r="B140" s="80" t="s">
        <v>417</v>
      </c>
      <c r="C140" s="81" t="s">
        <v>418</v>
      </c>
      <c r="D140" s="82" t="s">
        <v>204</v>
      </c>
      <c r="E140" s="83" t="s">
        <v>206</v>
      </c>
      <c r="F140" s="84"/>
      <c r="G140" s="85"/>
      <c r="H140" s="79"/>
    </row>
    <row r="141" spans="2:8">
      <c r="B141" s="86" t="s">
        <v>419</v>
      </c>
      <c r="C141" s="87" t="s">
        <v>420</v>
      </c>
      <c r="D141" s="88" t="s">
        <v>204</v>
      </c>
      <c r="E141" s="3" t="s">
        <v>206</v>
      </c>
      <c r="F141" s="89"/>
      <c r="G141" s="90"/>
      <c r="H141" s="79"/>
    </row>
    <row r="142" spans="2:8">
      <c r="B142" s="86" t="s">
        <v>421</v>
      </c>
      <c r="C142" s="87" t="s">
        <v>422</v>
      </c>
      <c r="D142" s="88" t="s">
        <v>204</v>
      </c>
      <c r="E142" s="3" t="s">
        <v>206</v>
      </c>
      <c r="F142" s="89"/>
      <c r="G142" s="90"/>
      <c r="H142" s="79"/>
    </row>
    <row r="143" spans="2:8">
      <c r="B143" s="86" t="s">
        <v>423</v>
      </c>
      <c r="C143" s="87" t="s">
        <v>424</v>
      </c>
      <c r="D143" s="88" t="s">
        <v>204</v>
      </c>
      <c r="E143" s="3" t="s">
        <v>206</v>
      </c>
      <c r="F143" s="89"/>
      <c r="G143" s="90"/>
      <c r="H143" s="79"/>
    </row>
    <row r="144" spans="2:8">
      <c r="B144" s="86" t="s">
        <v>425</v>
      </c>
      <c r="C144" s="87" t="s">
        <v>426</v>
      </c>
      <c r="D144" s="88" t="s">
        <v>204</v>
      </c>
      <c r="E144" s="3" t="s">
        <v>206</v>
      </c>
      <c r="F144" s="89"/>
      <c r="G144" s="90"/>
      <c r="H144" s="79"/>
    </row>
    <row r="145" spans="2:8">
      <c r="B145" s="86" t="s">
        <v>427</v>
      </c>
      <c r="C145" s="87" t="s">
        <v>428</v>
      </c>
      <c r="D145" s="88" t="s">
        <v>204</v>
      </c>
      <c r="E145" s="3" t="s">
        <v>206</v>
      </c>
      <c r="F145" s="89"/>
      <c r="G145" s="90"/>
      <c r="H145" s="79"/>
    </row>
    <row r="146" spans="2:8">
      <c r="B146" s="86" t="s">
        <v>429</v>
      </c>
      <c r="C146" s="87" t="s">
        <v>430</v>
      </c>
      <c r="D146" s="88" t="s">
        <v>204</v>
      </c>
      <c r="E146" s="3" t="s">
        <v>206</v>
      </c>
      <c r="F146" s="89"/>
      <c r="G146" s="90"/>
      <c r="H146" s="79"/>
    </row>
    <row r="147" spans="2:8">
      <c r="B147" s="86" t="s">
        <v>431</v>
      </c>
      <c r="C147" s="87" t="s">
        <v>432</v>
      </c>
      <c r="D147" s="88" t="s">
        <v>204</v>
      </c>
      <c r="E147" s="3" t="s">
        <v>206</v>
      </c>
      <c r="F147" s="89"/>
      <c r="G147" s="90"/>
      <c r="H147" s="79"/>
    </row>
    <row r="148" spans="2:8">
      <c r="B148" s="86" t="s">
        <v>433</v>
      </c>
      <c r="C148" s="87" t="s">
        <v>434</v>
      </c>
      <c r="D148" s="88" t="s">
        <v>204</v>
      </c>
      <c r="E148" s="3" t="s">
        <v>206</v>
      </c>
      <c r="F148" s="89"/>
      <c r="G148" s="90"/>
      <c r="H148" s="79"/>
    </row>
    <row r="149" spans="2:8" ht="17.25" thickBot="1">
      <c r="B149" s="86" t="s">
        <v>435</v>
      </c>
      <c r="C149" s="87" t="s">
        <v>436</v>
      </c>
      <c r="D149" s="88" t="s">
        <v>204</v>
      </c>
      <c r="E149" s="3" t="s">
        <v>206</v>
      </c>
      <c r="F149" s="89"/>
      <c r="G149" s="90"/>
      <c r="H149" s="79"/>
    </row>
    <row r="150" spans="2:8" ht="17.25" thickBot="1">
      <c r="B150" s="112" t="s">
        <v>508</v>
      </c>
      <c r="C150" s="130"/>
      <c r="D150" s="113"/>
      <c r="E150" s="114"/>
      <c r="F150" s="114"/>
      <c r="G150" s="115"/>
      <c r="H150" s="79"/>
    </row>
    <row r="151" spans="2:8" ht="45">
      <c r="B151" s="80" t="s">
        <v>47</v>
      </c>
      <c r="C151" s="81" t="s">
        <v>509</v>
      </c>
      <c r="D151" s="82">
        <v>1</v>
      </c>
      <c r="E151" s="83" t="s">
        <v>254</v>
      </c>
      <c r="F151" s="84"/>
      <c r="G151" s="85" t="s">
        <v>804</v>
      </c>
      <c r="H151" s="79"/>
    </row>
    <row r="152" spans="2:8" ht="60">
      <c r="B152" s="86" t="s">
        <v>48</v>
      </c>
      <c r="C152" s="87" t="s">
        <v>510</v>
      </c>
      <c r="D152" s="88" t="s">
        <v>511</v>
      </c>
      <c r="E152" s="3" t="s">
        <v>198</v>
      </c>
      <c r="F152" s="89"/>
      <c r="G152" s="90" t="s">
        <v>794</v>
      </c>
      <c r="H152" s="79"/>
    </row>
    <row r="153" spans="2:8" ht="75">
      <c r="B153" s="86" t="s">
        <v>49</v>
      </c>
      <c r="C153" s="87" t="s">
        <v>512</v>
      </c>
      <c r="D153" s="88">
        <v>1</v>
      </c>
      <c r="E153" s="3" t="s">
        <v>254</v>
      </c>
      <c r="F153" s="89"/>
      <c r="G153" s="90" t="s">
        <v>513</v>
      </c>
      <c r="H153" s="79"/>
    </row>
    <row r="154" spans="2:8" ht="75">
      <c r="B154" s="86" t="s">
        <v>50</v>
      </c>
      <c r="C154" s="87" t="s">
        <v>514</v>
      </c>
      <c r="D154" s="88">
        <v>1</v>
      </c>
      <c r="E154" s="3" t="s">
        <v>254</v>
      </c>
      <c r="F154" s="89"/>
      <c r="G154" s="90" t="s">
        <v>515</v>
      </c>
      <c r="H154" s="79"/>
    </row>
    <row r="155" spans="2:8" ht="45">
      <c r="B155" s="86" t="s">
        <v>516</v>
      </c>
      <c r="C155" s="87" t="s">
        <v>517</v>
      </c>
      <c r="D155" s="88" t="s">
        <v>204</v>
      </c>
      <c r="E155" s="3" t="s">
        <v>198</v>
      </c>
      <c r="F155" s="89"/>
      <c r="G155" s="90" t="s">
        <v>795</v>
      </c>
      <c r="H155" s="79"/>
    </row>
    <row r="156" spans="2:8" ht="60">
      <c r="B156" s="86" t="s">
        <v>51</v>
      </c>
      <c r="C156" s="87" t="s">
        <v>518</v>
      </c>
      <c r="D156" s="88" t="s">
        <v>519</v>
      </c>
      <c r="E156" s="3" t="s">
        <v>472</v>
      </c>
      <c r="F156" s="89"/>
      <c r="G156" s="90" t="s">
        <v>520</v>
      </c>
      <c r="H156" s="79"/>
    </row>
    <row r="157" spans="2:8">
      <c r="B157" s="86" t="s">
        <v>52</v>
      </c>
      <c r="C157" s="87" t="s">
        <v>521</v>
      </c>
      <c r="D157" s="88" t="s">
        <v>519</v>
      </c>
      <c r="E157" s="3" t="s">
        <v>472</v>
      </c>
      <c r="F157" s="89"/>
      <c r="G157" s="165" t="s">
        <v>522</v>
      </c>
      <c r="H157" s="79"/>
    </row>
    <row r="158" spans="2:8">
      <c r="B158" s="86" t="s">
        <v>53</v>
      </c>
      <c r="C158" s="87" t="s">
        <v>523</v>
      </c>
      <c r="D158" s="88" t="s">
        <v>519</v>
      </c>
      <c r="E158" s="3" t="s">
        <v>472</v>
      </c>
      <c r="F158" s="89"/>
      <c r="G158" s="166"/>
      <c r="H158" s="79"/>
    </row>
    <row r="159" spans="2:8" ht="17.25" thickBot="1">
      <c r="B159" s="86" t="s">
        <v>54</v>
      </c>
      <c r="C159" s="87" t="s">
        <v>524</v>
      </c>
      <c r="D159" s="88" t="s">
        <v>519</v>
      </c>
      <c r="E159" s="3" t="s">
        <v>472</v>
      </c>
      <c r="F159" s="89"/>
      <c r="G159" s="167"/>
      <c r="H159" s="79"/>
    </row>
    <row r="160" spans="2:8" ht="20.100000000000001" customHeight="1">
      <c r="B160" s="91"/>
      <c r="C160" s="91"/>
      <c r="D160" s="92"/>
      <c r="E160" s="93"/>
      <c r="F160" s="93"/>
      <c r="G160" s="91"/>
      <c r="H160" s="66"/>
    </row>
  </sheetData>
  <mergeCells count="3">
    <mergeCell ref="G157:G159"/>
    <mergeCell ref="G106:G107"/>
    <mergeCell ref="G134:G136"/>
  </mergeCells>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9">
    <outlinePr summaryBelow="0"/>
    <pageSetUpPr fitToPage="1"/>
  </sheetPr>
  <dimension ref="B1:H13"/>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65" customWidth="1"/>
    <col min="7" max="7" width="98.7109375" style="5" customWidth="1"/>
    <col min="8" max="8" width="2.7109375" style="5" customWidth="1"/>
    <col min="9" max="16384" width="10.28515625" style="5"/>
  </cols>
  <sheetData>
    <row r="1" spans="2:8" ht="13.5" customHeight="1" thickBot="1">
      <c r="B1" s="66"/>
      <c r="C1" s="66"/>
      <c r="D1" s="67"/>
      <c r="E1" s="68"/>
      <c r="F1" s="68"/>
      <c r="G1" s="66"/>
      <c r="H1" s="66"/>
    </row>
    <row r="2" spans="2:8" ht="44.1" customHeight="1" thickBot="1">
      <c r="B2" s="69" t="s">
        <v>2</v>
      </c>
      <c r="C2" s="70"/>
      <c r="D2" s="70"/>
      <c r="E2" s="70"/>
      <c r="F2" s="70"/>
      <c r="G2" s="71"/>
      <c r="H2" s="72"/>
    </row>
    <row r="3" spans="2:8" ht="13.5" customHeight="1" thickBot="1">
      <c r="B3" s="73"/>
      <c r="C3" s="73"/>
      <c r="D3" s="73"/>
      <c r="E3" s="73"/>
      <c r="F3" s="73"/>
      <c r="G3" s="73"/>
    </row>
    <row r="4" spans="2:8" ht="20.25" customHeight="1" thickBot="1">
      <c r="B4" s="74" t="s">
        <v>45</v>
      </c>
      <c r="C4" s="75" t="s">
        <v>192</v>
      </c>
      <c r="D4" s="75" t="s">
        <v>193</v>
      </c>
      <c r="E4" s="75" t="s">
        <v>194</v>
      </c>
      <c r="F4" s="76" t="s">
        <v>195</v>
      </c>
      <c r="G4" s="77" t="s">
        <v>196</v>
      </c>
    </row>
    <row r="5" spans="2:8">
      <c r="B5" s="80" t="s">
        <v>439</v>
      </c>
      <c r="C5" s="81" t="s">
        <v>440</v>
      </c>
      <c r="D5" s="82" t="s">
        <v>252</v>
      </c>
      <c r="E5" s="83" t="s">
        <v>198</v>
      </c>
      <c r="F5" s="84" t="s">
        <v>199</v>
      </c>
      <c r="G5" s="85"/>
      <c r="H5" s="79"/>
    </row>
    <row r="6" spans="2:8">
      <c r="B6" s="86" t="s">
        <v>441</v>
      </c>
      <c r="C6" s="87" t="s">
        <v>442</v>
      </c>
      <c r="D6" s="88" t="s">
        <v>438</v>
      </c>
      <c r="E6" s="3" t="s">
        <v>202</v>
      </c>
      <c r="F6" s="89"/>
      <c r="G6" s="90"/>
      <c r="H6" s="79"/>
    </row>
    <row r="7" spans="2:8" ht="30">
      <c r="B7" s="86" t="s">
        <v>443</v>
      </c>
      <c r="C7" s="87" t="s">
        <v>444</v>
      </c>
      <c r="D7" s="88" t="s">
        <v>252</v>
      </c>
      <c r="E7" s="3" t="s">
        <v>206</v>
      </c>
      <c r="F7" s="89"/>
      <c r="G7" s="100" t="s">
        <v>445</v>
      </c>
      <c r="H7" s="79"/>
    </row>
    <row r="8" spans="2:8">
      <c r="B8" s="86" t="s">
        <v>446</v>
      </c>
      <c r="C8" s="87" t="s">
        <v>447</v>
      </c>
      <c r="D8" s="88" t="s">
        <v>252</v>
      </c>
      <c r="E8" s="3" t="s">
        <v>206</v>
      </c>
      <c r="F8" s="89"/>
      <c r="G8" s="107"/>
      <c r="H8" s="79"/>
    </row>
    <row r="9" spans="2:8">
      <c r="B9" s="86" t="s">
        <v>448</v>
      </c>
      <c r="C9" s="87" t="s">
        <v>449</v>
      </c>
      <c r="D9" s="88" t="s">
        <v>252</v>
      </c>
      <c r="E9" s="3" t="s">
        <v>206</v>
      </c>
      <c r="F9" s="89"/>
      <c r="G9" s="107"/>
      <c r="H9" s="79"/>
    </row>
    <row r="10" spans="2:8">
      <c r="B10" s="86" t="s">
        <v>450</v>
      </c>
      <c r="C10" s="87" t="s">
        <v>451</v>
      </c>
      <c r="D10" s="88" t="s">
        <v>252</v>
      </c>
      <c r="E10" s="3" t="s">
        <v>206</v>
      </c>
      <c r="F10" s="89"/>
      <c r="G10" s="107"/>
      <c r="H10" s="79"/>
    </row>
    <row r="11" spans="2:8">
      <c r="B11" s="86" t="s">
        <v>452</v>
      </c>
      <c r="C11" s="87" t="s">
        <v>453</v>
      </c>
      <c r="D11" s="88" t="s">
        <v>252</v>
      </c>
      <c r="E11" s="3" t="s">
        <v>206</v>
      </c>
      <c r="F11" s="89"/>
      <c r="G11" s="107"/>
      <c r="H11" s="79"/>
    </row>
    <row r="12" spans="2:8" ht="17.25" thickBot="1">
      <c r="B12" s="86" t="s">
        <v>454</v>
      </c>
      <c r="C12" s="87" t="s">
        <v>455</v>
      </c>
      <c r="D12" s="88" t="s">
        <v>252</v>
      </c>
      <c r="E12" s="3" t="s">
        <v>206</v>
      </c>
      <c r="F12" s="89"/>
      <c r="G12" s="106"/>
      <c r="H12" s="79"/>
    </row>
    <row r="13" spans="2:8" ht="20.100000000000001" customHeight="1">
      <c r="B13" s="91"/>
      <c r="C13" s="91"/>
      <c r="D13" s="92"/>
      <c r="E13" s="93"/>
      <c r="F13" s="93"/>
      <c r="G13" s="91"/>
      <c r="H13" s="66"/>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1">
    <outlinePr summaryBelow="0"/>
    <pageSetUpPr fitToPage="1"/>
  </sheetPr>
  <dimension ref="B1:H103"/>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65" customWidth="1"/>
    <col min="7" max="7" width="98.7109375" style="5" customWidth="1"/>
    <col min="8" max="8" width="2.7109375" style="5" customWidth="1"/>
    <col min="9" max="16384" width="10.28515625" style="5"/>
  </cols>
  <sheetData>
    <row r="1" spans="2:8" ht="13.5" customHeight="1" thickBot="1">
      <c r="B1" s="66"/>
      <c r="C1" s="66"/>
      <c r="D1" s="67"/>
      <c r="E1" s="68"/>
      <c r="F1" s="68"/>
      <c r="G1" s="66"/>
      <c r="H1" s="66"/>
    </row>
    <row r="2" spans="2:8" ht="44.1" customHeight="1" thickBot="1">
      <c r="B2" s="127" t="s">
        <v>544</v>
      </c>
      <c r="C2" s="128"/>
      <c r="D2" s="128"/>
      <c r="E2" s="128"/>
      <c r="F2" s="128"/>
      <c r="G2" s="129"/>
      <c r="H2" s="72"/>
    </row>
    <row r="3" spans="2:8" ht="13.5" customHeight="1" thickBot="1">
      <c r="B3" s="111"/>
      <c r="C3" s="111"/>
      <c r="D3" s="111"/>
      <c r="E3" s="111"/>
      <c r="F3" s="111"/>
      <c r="G3" s="111"/>
    </row>
    <row r="4" spans="2:8" ht="20.25" customHeight="1" thickBot="1">
      <c r="B4" s="74" t="s">
        <v>45</v>
      </c>
      <c r="C4" s="75" t="s">
        <v>192</v>
      </c>
      <c r="D4" s="75" t="s">
        <v>193</v>
      </c>
      <c r="E4" s="75" t="s">
        <v>194</v>
      </c>
      <c r="F4" s="76" t="s">
        <v>195</v>
      </c>
      <c r="G4" s="77" t="s">
        <v>196</v>
      </c>
    </row>
    <row r="5" spans="2:8" ht="17.25" thickBot="1">
      <c r="B5" s="80" t="s">
        <v>545</v>
      </c>
      <c r="C5" s="81" t="s">
        <v>546</v>
      </c>
      <c r="D5" s="82" t="s">
        <v>205</v>
      </c>
      <c r="E5" s="83" t="s">
        <v>547</v>
      </c>
      <c r="F5" s="84" t="s">
        <v>548</v>
      </c>
      <c r="G5" s="85" t="s">
        <v>528</v>
      </c>
      <c r="H5" s="79"/>
    </row>
    <row r="6" spans="2:8" ht="20.100000000000001" customHeight="1" thickBot="1">
      <c r="B6" s="78" t="s">
        <v>529</v>
      </c>
      <c r="C6" s="95"/>
      <c r="D6" s="96"/>
      <c r="E6" s="97"/>
      <c r="F6" s="97"/>
      <c r="G6" s="98"/>
      <c r="H6" s="79"/>
    </row>
    <row r="7" spans="2:8" ht="30">
      <c r="B7" s="122" t="s">
        <v>549</v>
      </c>
      <c r="C7" s="123" t="s">
        <v>550</v>
      </c>
      <c r="D7" s="124" t="s">
        <v>274</v>
      </c>
      <c r="E7" s="125" t="s">
        <v>551</v>
      </c>
      <c r="F7" s="126"/>
      <c r="G7" s="116" t="s">
        <v>552</v>
      </c>
      <c r="H7" s="79"/>
    </row>
    <row r="8" spans="2:8" ht="90">
      <c r="B8" s="86" t="s">
        <v>535</v>
      </c>
      <c r="C8" s="87" t="s">
        <v>553</v>
      </c>
      <c r="D8" s="88" t="s">
        <v>227</v>
      </c>
      <c r="E8" s="3" t="s">
        <v>198</v>
      </c>
      <c r="F8" s="89" t="s">
        <v>554</v>
      </c>
      <c r="G8" s="90" t="s">
        <v>555</v>
      </c>
      <c r="H8" s="79"/>
    </row>
    <row r="9" spans="2:8" ht="75">
      <c r="B9" s="86" t="s">
        <v>556</v>
      </c>
      <c r="C9" s="87" t="s">
        <v>557</v>
      </c>
      <c r="D9" s="88" t="s">
        <v>211</v>
      </c>
      <c r="E9" s="3" t="s">
        <v>558</v>
      </c>
      <c r="F9" s="89" t="s">
        <v>554</v>
      </c>
      <c r="G9" s="137" t="s">
        <v>559</v>
      </c>
      <c r="H9" s="79"/>
    </row>
    <row r="10" spans="2:8">
      <c r="B10" s="86" t="s">
        <v>560</v>
      </c>
      <c r="C10" s="87" t="s">
        <v>561</v>
      </c>
      <c r="D10" s="88" t="s">
        <v>201</v>
      </c>
      <c r="E10" s="3" t="s">
        <v>558</v>
      </c>
      <c r="F10" s="89"/>
      <c r="G10" s="106" t="s">
        <v>562</v>
      </c>
      <c r="H10" s="79"/>
    </row>
    <row r="11" spans="2:8">
      <c r="B11" s="86" t="s">
        <v>563</v>
      </c>
      <c r="C11" s="87" t="s">
        <v>564</v>
      </c>
      <c r="D11" s="88" t="s">
        <v>211</v>
      </c>
      <c r="E11" s="3" t="s">
        <v>472</v>
      </c>
      <c r="F11" s="89"/>
      <c r="G11" s="90"/>
      <c r="H11" s="79"/>
    </row>
    <row r="12" spans="2:8">
      <c r="B12" s="86" t="s">
        <v>565</v>
      </c>
      <c r="C12" s="87" t="s">
        <v>566</v>
      </c>
      <c r="D12" s="88" t="s">
        <v>201</v>
      </c>
      <c r="E12" s="3" t="s">
        <v>472</v>
      </c>
      <c r="F12" s="89"/>
      <c r="G12" s="136" t="s">
        <v>567</v>
      </c>
      <c r="H12" s="79"/>
    </row>
    <row r="13" spans="2:8">
      <c r="B13" s="86" t="s">
        <v>568</v>
      </c>
      <c r="C13" s="87" t="s">
        <v>569</v>
      </c>
      <c r="D13" s="88" t="s">
        <v>218</v>
      </c>
      <c r="E13" s="3" t="s">
        <v>472</v>
      </c>
      <c r="F13" s="89"/>
      <c r="G13" s="106"/>
      <c r="H13" s="79"/>
    </row>
    <row r="14" spans="2:8" ht="30">
      <c r="B14" s="86" t="s">
        <v>570</v>
      </c>
      <c r="C14" s="87" t="s">
        <v>571</v>
      </c>
      <c r="D14" s="88" t="s">
        <v>205</v>
      </c>
      <c r="E14" s="3" t="s">
        <v>254</v>
      </c>
      <c r="F14" s="89"/>
      <c r="G14" s="90" t="s">
        <v>572</v>
      </c>
      <c r="H14" s="79"/>
    </row>
    <row r="15" spans="2:8">
      <c r="B15" s="86" t="s">
        <v>573</v>
      </c>
      <c r="C15" s="87" t="s">
        <v>574</v>
      </c>
      <c r="D15" s="88" t="s">
        <v>204</v>
      </c>
      <c r="E15" s="3" t="s">
        <v>472</v>
      </c>
      <c r="F15" s="89"/>
      <c r="G15" s="136" t="s">
        <v>567</v>
      </c>
      <c r="H15" s="79"/>
    </row>
    <row r="16" spans="2:8">
      <c r="B16" s="86" t="s">
        <v>575</v>
      </c>
      <c r="C16" s="87" t="s">
        <v>576</v>
      </c>
      <c r="D16" s="88" t="s">
        <v>303</v>
      </c>
      <c r="E16" s="3" t="s">
        <v>472</v>
      </c>
      <c r="F16" s="89"/>
      <c r="G16" s="107"/>
      <c r="H16" s="79"/>
    </row>
    <row r="17" spans="2:8">
      <c r="B17" s="86" t="s">
        <v>577</v>
      </c>
      <c r="C17" s="87" t="s">
        <v>578</v>
      </c>
      <c r="D17" s="88" t="s">
        <v>305</v>
      </c>
      <c r="E17" s="3" t="s">
        <v>472</v>
      </c>
      <c r="F17" s="89"/>
      <c r="G17" s="107"/>
      <c r="H17" s="79"/>
    </row>
    <row r="18" spans="2:8">
      <c r="B18" s="86" t="s">
        <v>579</v>
      </c>
      <c r="C18" s="87" t="s">
        <v>580</v>
      </c>
      <c r="D18" s="88" t="s">
        <v>218</v>
      </c>
      <c r="E18" s="3" t="s">
        <v>472</v>
      </c>
      <c r="F18" s="89"/>
      <c r="G18" s="107"/>
      <c r="H18" s="79"/>
    </row>
    <row r="19" spans="2:8">
      <c r="B19" s="86" t="s">
        <v>581</v>
      </c>
      <c r="C19" s="87" t="s">
        <v>582</v>
      </c>
      <c r="D19" s="88" t="s">
        <v>308</v>
      </c>
      <c r="E19" s="3" t="s">
        <v>472</v>
      </c>
      <c r="F19" s="89"/>
      <c r="G19" s="107"/>
      <c r="H19" s="79"/>
    </row>
    <row r="20" spans="2:8">
      <c r="B20" s="86" t="s">
        <v>583</v>
      </c>
      <c r="C20" s="87" t="s">
        <v>584</v>
      </c>
      <c r="D20" s="88" t="s">
        <v>311</v>
      </c>
      <c r="E20" s="3" t="s">
        <v>472</v>
      </c>
      <c r="F20" s="89"/>
      <c r="G20" s="107"/>
      <c r="H20" s="79"/>
    </row>
    <row r="21" spans="2:8">
      <c r="B21" s="86" t="s">
        <v>585</v>
      </c>
      <c r="C21" s="87" t="s">
        <v>586</v>
      </c>
      <c r="D21" s="88" t="s">
        <v>311</v>
      </c>
      <c r="E21" s="3" t="s">
        <v>472</v>
      </c>
      <c r="F21" s="89"/>
      <c r="G21" s="106"/>
      <c r="H21" s="79"/>
    </row>
    <row r="22" spans="2:8" ht="45">
      <c r="B22" s="86" t="s">
        <v>587</v>
      </c>
      <c r="C22" s="87" t="s">
        <v>588</v>
      </c>
      <c r="D22" s="88" t="s">
        <v>274</v>
      </c>
      <c r="E22" s="3" t="s">
        <v>589</v>
      </c>
      <c r="F22" s="89"/>
      <c r="G22" s="90" t="s">
        <v>803</v>
      </c>
      <c r="H22" s="79"/>
    </row>
    <row r="23" spans="2:8" ht="45">
      <c r="B23" s="86" t="s">
        <v>590</v>
      </c>
      <c r="C23" s="87" t="s">
        <v>591</v>
      </c>
      <c r="D23" s="88" t="s">
        <v>532</v>
      </c>
      <c r="E23" s="3" t="s">
        <v>198</v>
      </c>
      <c r="F23" s="89"/>
      <c r="G23" s="90" t="s">
        <v>801</v>
      </c>
      <c r="H23" s="79"/>
    </row>
    <row r="24" spans="2:8" ht="45">
      <c r="B24" s="86" t="s">
        <v>592</v>
      </c>
      <c r="C24" s="87" t="s">
        <v>593</v>
      </c>
      <c r="D24" s="88" t="s">
        <v>274</v>
      </c>
      <c r="E24" s="3" t="s">
        <v>589</v>
      </c>
      <c r="F24" s="89"/>
      <c r="G24" s="90" t="s">
        <v>594</v>
      </c>
      <c r="H24" s="79"/>
    </row>
    <row r="25" spans="2:8" ht="45">
      <c r="B25" s="86" t="s">
        <v>595</v>
      </c>
      <c r="C25" s="87" t="s">
        <v>596</v>
      </c>
      <c r="D25" s="88" t="s">
        <v>274</v>
      </c>
      <c r="E25" s="3" t="s">
        <v>589</v>
      </c>
      <c r="F25" s="89"/>
      <c r="G25" s="90" t="s">
        <v>597</v>
      </c>
      <c r="H25" s="79"/>
    </row>
    <row r="26" spans="2:8" ht="45">
      <c r="B26" s="86" t="s">
        <v>598</v>
      </c>
      <c r="C26" s="87" t="s">
        <v>599</v>
      </c>
      <c r="D26" s="88" t="s">
        <v>204</v>
      </c>
      <c r="E26" s="3" t="s">
        <v>198</v>
      </c>
      <c r="F26" s="89"/>
      <c r="G26" s="90" t="s">
        <v>802</v>
      </c>
      <c r="H26" s="79"/>
    </row>
    <row r="27" spans="2:8" ht="45">
      <c r="B27" s="86" t="s">
        <v>600</v>
      </c>
      <c r="C27" s="87" t="s">
        <v>601</v>
      </c>
      <c r="D27" s="88" t="s">
        <v>519</v>
      </c>
      <c r="E27" s="3" t="s">
        <v>558</v>
      </c>
      <c r="F27" s="89"/>
      <c r="G27" s="90" t="s">
        <v>602</v>
      </c>
      <c r="H27" s="79"/>
    </row>
    <row r="28" spans="2:8" ht="30">
      <c r="B28" s="86" t="s">
        <v>603</v>
      </c>
      <c r="C28" s="87" t="s">
        <v>604</v>
      </c>
      <c r="D28" s="88" t="s">
        <v>519</v>
      </c>
      <c r="E28" s="3" t="s">
        <v>558</v>
      </c>
      <c r="F28" s="89"/>
      <c r="G28" s="138" t="s">
        <v>605</v>
      </c>
      <c r="H28" s="79"/>
    </row>
    <row r="29" spans="2:8">
      <c r="B29" s="86" t="s">
        <v>606</v>
      </c>
      <c r="C29" s="87" t="s">
        <v>607</v>
      </c>
      <c r="D29" s="88" t="s">
        <v>519</v>
      </c>
      <c r="E29" s="3" t="s">
        <v>558</v>
      </c>
      <c r="F29" s="89"/>
      <c r="G29" s="134"/>
      <c r="H29" s="79"/>
    </row>
    <row r="30" spans="2:8">
      <c r="B30" s="86" t="s">
        <v>608</v>
      </c>
      <c r="C30" s="87" t="s">
        <v>609</v>
      </c>
      <c r="D30" s="88" t="s">
        <v>519</v>
      </c>
      <c r="E30" s="3" t="s">
        <v>558</v>
      </c>
      <c r="F30" s="89"/>
      <c r="G30" s="139"/>
      <c r="H30" s="79"/>
    </row>
    <row r="31" spans="2:8" ht="30">
      <c r="B31" s="86" t="s">
        <v>533</v>
      </c>
      <c r="C31" s="87" t="s">
        <v>610</v>
      </c>
      <c r="D31" s="88" t="s">
        <v>274</v>
      </c>
      <c r="E31" s="3" t="s">
        <v>551</v>
      </c>
      <c r="F31" s="89"/>
      <c r="G31" s="90" t="s">
        <v>611</v>
      </c>
      <c r="H31" s="79"/>
    </row>
    <row r="32" spans="2:8">
      <c r="B32" s="86" t="s">
        <v>612</v>
      </c>
      <c r="C32" s="87" t="s">
        <v>613</v>
      </c>
      <c r="D32" s="88" t="s">
        <v>525</v>
      </c>
      <c r="E32" s="3" t="s">
        <v>614</v>
      </c>
      <c r="F32" s="89"/>
      <c r="G32" s="90"/>
      <c r="H32" s="79"/>
    </row>
    <row r="33" spans="2:8" ht="45">
      <c r="B33" s="86" t="s">
        <v>615</v>
      </c>
      <c r="C33" s="87" t="s">
        <v>616</v>
      </c>
      <c r="D33" s="88" t="s">
        <v>530</v>
      </c>
      <c r="E33" s="3" t="s">
        <v>558</v>
      </c>
      <c r="F33" s="89"/>
      <c r="G33" s="90" t="s">
        <v>617</v>
      </c>
      <c r="H33" s="79"/>
    </row>
    <row r="34" spans="2:8">
      <c r="B34" s="86" t="s">
        <v>618</v>
      </c>
      <c r="C34" s="87" t="s">
        <v>619</v>
      </c>
      <c r="D34" s="88" t="s">
        <v>530</v>
      </c>
      <c r="E34" s="3" t="s">
        <v>558</v>
      </c>
      <c r="F34" s="89" t="s">
        <v>548</v>
      </c>
      <c r="G34" s="90" t="s">
        <v>531</v>
      </c>
      <c r="H34" s="79"/>
    </row>
    <row r="35" spans="2:8" ht="60">
      <c r="B35" s="86" t="s">
        <v>534</v>
      </c>
      <c r="C35" s="87" t="s">
        <v>620</v>
      </c>
      <c r="D35" s="88" t="s">
        <v>536</v>
      </c>
      <c r="E35" s="3" t="s">
        <v>614</v>
      </c>
      <c r="F35" s="89"/>
      <c r="G35" s="90" t="s">
        <v>621</v>
      </c>
      <c r="H35" s="79"/>
    </row>
    <row r="36" spans="2:8" ht="17.25" thickBot="1">
      <c r="B36" s="86" t="s">
        <v>622</v>
      </c>
      <c r="C36" s="87" t="s">
        <v>623</v>
      </c>
      <c r="D36" s="88" t="s">
        <v>279</v>
      </c>
      <c r="E36" s="3" t="s">
        <v>558</v>
      </c>
      <c r="F36" s="89"/>
      <c r="G36" s="90"/>
      <c r="H36" s="79"/>
    </row>
    <row r="37" spans="2:8" ht="19.5" customHeight="1" thickBot="1">
      <c r="B37" s="78" t="s">
        <v>625</v>
      </c>
      <c r="C37" s="95"/>
      <c r="D37" s="96"/>
      <c r="E37" s="97"/>
      <c r="F37" s="97"/>
      <c r="G37" s="98"/>
      <c r="H37" s="79"/>
    </row>
    <row r="38" spans="2:8" ht="30">
      <c r="B38" s="86" t="s">
        <v>164</v>
      </c>
      <c r="C38" s="87" t="s">
        <v>626</v>
      </c>
      <c r="D38" s="88" t="s">
        <v>627</v>
      </c>
      <c r="E38" s="3" t="s">
        <v>254</v>
      </c>
      <c r="F38" s="89"/>
      <c r="G38" s="90" t="s">
        <v>628</v>
      </c>
      <c r="H38" s="79"/>
    </row>
    <row r="39" spans="2:8" ht="30">
      <c r="B39" s="86" t="s">
        <v>166</v>
      </c>
      <c r="C39" s="87" t="s">
        <v>165</v>
      </c>
      <c r="D39" s="88" t="s">
        <v>627</v>
      </c>
      <c r="E39" s="3" t="s">
        <v>254</v>
      </c>
      <c r="F39" s="89"/>
      <c r="G39" s="138" t="s">
        <v>629</v>
      </c>
      <c r="H39" s="79"/>
    </row>
    <row r="40" spans="2:8" ht="17.25" thickBot="1">
      <c r="B40" s="86" t="s">
        <v>167</v>
      </c>
      <c r="C40" s="87" t="s">
        <v>168</v>
      </c>
      <c r="D40" s="88" t="s">
        <v>627</v>
      </c>
      <c r="E40" s="3" t="s">
        <v>254</v>
      </c>
      <c r="F40" s="89"/>
      <c r="G40" s="139"/>
      <c r="H40" s="79"/>
    </row>
    <row r="41" spans="2:8" ht="19.5" customHeight="1" thickBot="1">
      <c r="B41" s="78" t="s">
        <v>537</v>
      </c>
      <c r="C41" s="95"/>
      <c r="D41" s="96"/>
      <c r="E41" s="97"/>
      <c r="F41" s="97"/>
      <c r="G41" s="98"/>
      <c r="H41" s="79"/>
    </row>
    <row r="42" spans="2:8" ht="45">
      <c r="B42" s="86" t="s">
        <v>630</v>
      </c>
      <c r="C42" s="87" t="s">
        <v>631</v>
      </c>
      <c r="D42" s="88" t="s">
        <v>530</v>
      </c>
      <c r="E42" s="3" t="s">
        <v>472</v>
      </c>
      <c r="F42" s="89"/>
      <c r="G42" s="90" t="s">
        <v>632</v>
      </c>
      <c r="H42" s="79"/>
    </row>
    <row r="43" spans="2:8" ht="60">
      <c r="B43" s="86" t="s">
        <v>633</v>
      </c>
      <c r="C43" s="87" t="s">
        <v>634</v>
      </c>
      <c r="D43" s="88" t="s">
        <v>209</v>
      </c>
      <c r="E43" s="3" t="s">
        <v>614</v>
      </c>
      <c r="F43" s="89"/>
      <c r="G43" s="90" t="s">
        <v>635</v>
      </c>
      <c r="H43" s="79"/>
    </row>
    <row r="44" spans="2:8">
      <c r="B44" s="86" t="s">
        <v>636</v>
      </c>
      <c r="C44" s="87" t="s">
        <v>637</v>
      </c>
      <c r="D44" s="88" t="s">
        <v>311</v>
      </c>
      <c r="E44" s="3" t="s">
        <v>558</v>
      </c>
      <c r="F44" s="89"/>
      <c r="G44" s="90" t="s">
        <v>638</v>
      </c>
      <c r="H44" s="79"/>
    </row>
    <row r="45" spans="2:8" ht="60">
      <c r="B45" s="86" t="s">
        <v>161</v>
      </c>
      <c r="C45" s="87" t="s">
        <v>169</v>
      </c>
      <c r="D45" s="88" t="s">
        <v>627</v>
      </c>
      <c r="E45" s="3" t="s">
        <v>254</v>
      </c>
      <c r="F45" s="89"/>
      <c r="G45" s="90" t="s">
        <v>639</v>
      </c>
      <c r="H45" s="79"/>
    </row>
    <row r="46" spans="2:8" ht="45">
      <c r="B46" s="86" t="s">
        <v>417</v>
      </c>
      <c r="C46" s="87" t="s">
        <v>640</v>
      </c>
      <c r="D46" s="88" t="s">
        <v>204</v>
      </c>
      <c r="E46" s="3" t="s">
        <v>624</v>
      </c>
      <c r="F46" s="89"/>
      <c r="G46" s="90" t="s">
        <v>641</v>
      </c>
      <c r="H46" s="79"/>
    </row>
    <row r="47" spans="2:8">
      <c r="B47" s="86" t="s">
        <v>642</v>
      </c>
      <c r="C47" s="87" t="s">
        <v>643</v>
      </c>
      <c r="D47" s="88" t="s">
        <v>530</v>
      </c>
      <c r="E47" s="3" t="s">
        <v>472</v>
      </c>
      <c r="F47" s="89"/>
      <c r="G47" s="138" t="s">
        <v>540</v>
      </c>
      <c r="H47" s="79"/>
    </row>
    <row r="48" spans="2:8">
      <c r="B48" s="86" t="s">
        <v>539</v>
      </c>
      <c r="C48" s="87" t="s">
        <v>644</v>
      </c>
      <c r="D48" s="88" t="s">
        <v>209</v>
      </c>
      <c r="E48" s="3" t="s">
        <v>614</v>
      </c>
      <c r="F48" s="89"/>
      <c r="G48" s="134"/>
      <c r="H48" s="79"/>
    </row>
    <row r="49" spans="2:8">
      <c r="B49" s="86" t="s">
        <v>645</v>
      </c>
      <c r="C49" s="87" t="s">
        <v>646</v>
      </c>
      <c r="D49" s="88" t="s">
        <v>311</v>
      </c>
      <c r="E49" s="3" t="s">
        <v>558</v>
      </c>
      <c r="F49" s="89"/>
      <c r="G49" s="134"/>
      <c r="H49" s="79"/>
    </row>
    <row r="50" spans="2:8">
      <c r="B50" s="86" t="s">
        <v>162</v>
      </c>
      <c r="C50" s="87" t="s">
        <v>170</v>
      </c>
      <c r="D50" s="88" t="s">
        <v>627</v>
      </c>
      <c r="E50" s="3" t="s">
        <v>254</v>
      </c>
      <c r="F50" s="89"/>
      <c r="G50" s="134"/>
      <c r="H50" s="79"/>
    </row>
    <row r="51" spans="2:8">
      <c r="B51" s="86" t="s">
        <v>419</v>
      </c>
      <c r="C51" s="87" t="s">
        <v>647</v>
      </c>
      <c r="D51" s="88" t="s">
        <v>204</v>
      </c>
      <c r="E51" s="3" t="s">
        <v>624</v>
      </c>
      <c r="F51" s="89"/>
      <c r="G51" s="139"/>
      <c r="H51" s="79"/>
    </row>
    <row r="52" spans="2:8">
      <c r="B52" s="86" t="s">
        <v>648</v>
      </c>
      <c r="C52" s="87" t="s">
        <v>649</v>
      </c>
      <c r="D52" s="88" t="s">
        <v>530</v>
      </c>
      <c r="E52" s="3" t="s">
        <v>472</v>
      </c>
      <c r="F52" s="89"/>
      <c r="G52" s="138" t="s">
        <v>540</v>
      </c>
      <c r="H52" s="79"/>
    </row>
    <row r="53" spans="2:8">
      <c r="B53" s="86" t="s">
        <v>541</v>
      </c>
      <c r="C53" s="87" t="s">
        <v>650</v>
      </c>
      <c r="D53" s="88" t="s">
        <v>209</v>
      </c>
      <c r="E53" s="3" t="s">
        <v>614</v>
      </c>
      <c r="F53" s="89"/>
      <c r="G53" s="134"/>
      <c r="H53" s="79"/>
    </row>
    <row r="54" spans="2:8">
      <c r="B54" s="86" t="s">
        <v>651</v>
      </c>
      <c r="C54" s="87" t="s">
        <v>652</v>
      </c>
      <c r="D54" s="88" t="s">
        <v>311</v>
      </c>
      <c r="E54" s="3" t="s">
        <v>558</v>
      </c>
      <c r="F54" s="89"/>
      <c r="G54" s="134"/>
      <c r="H54" s="79"/>
    </row>
    <row r="55" spans="2:8">
      <c r="B55" s="86" t="s">
        <v>163</v>
      </c>
      <c r="C55" s="87" t="s">
        <v>171</v>
      </c>
      <c r="D55" s="88" t="s">
        <v>627</v>
      </c>
      <c r="E55" s="3" t="s">
        <v>254</v>
      </c>
      <c r="F55" s="89"/>
      <c r="G55" s="134"/>
      <c r="H55" s="79"/>
    </row>
    <row r="56" spans="2:8" ht="17.25" thickBot="1">
      <c r="B56" s="86" t="s">
        <v>421</v>
      </c>
      <c r="C56" s="87" t="s">
        <v>653</v>
      </c>
      <c r="D56" s="88" t="s">
        <v>204</v>
      </c>
      <c r="E56" s="3" t="s">
        <v>624</v>
      </c>
      <c r="F56" s="89"/>
      <c r="G56" s="135"/>
      <c r="H56" s="79"/>
    </row>
    <row r="57" spans="2:8" ht="19.5" customHeight="1" thickBot="1">
      <c r="B57" s="78" t="s">
        <v>654</v>
      </c>
      <c r="C57" s="95"/>
      <c r="D57" s="96"/>
      <c r="E57" s="97"/>
      <c r="F57" s="97"/>
      <c r="G57" s="98"/>
      <c r="H57" s="79"/>
    </row>
    <row r="58" spans="2:8">
      <c r="B58" s="86" t="s">
        <v>655</v>
      </c>
      <c r="C58" s="87" t="s">
        <v>656</v>
      </c>
      <c r="D58" s="88" t="s">
        <v>416</v>
      </c>
      <c r="E58" s="3" t="s">
        <v>254</v>
      </c>
      <c r="F58" s="89"/>
      <c r="G58" s="90"/>
      <c r="H58" s="79"/>
    </row>
    <row r="59" spans="2:8" ht="30">
      <c r="B59" s="86" t="s">
        <v>657</v>
      </c>
      <c r="C59" s="87" t="s">
        <v>658</v>
      </c>
      <c r="D59" s="88" t="s">
        <v>274</v>
      </c>
      <c r="E59" s="3" t="s">
        <v>551</v>
      </c>
      <c r="F59" s="89"/>
      <c r="G59" s="90" t="s">
        <v>659</v>
      </c>
      <c r="H59" s="79"/>
    </row>
    <row r="60" spans="2:8" ht="45">
      <c r="B60" s="86" t="s">
        <v>55</v>
      </c>
      <c r="C60" s="87" t="s">
        <v>660</v>
      </c>
      <c r="D60" s="88" t="s">
        <v>274</v>
      </c>
      <c r="E60" s="3" t="s">
        <v>551</v>
      </c>
      <c r="F60" s="89"/>
      <c r="G60" s="90" t="s">
        <v>661</v>
      </c>
      <c r="H60" s="79"/>
    </row>
    <row r="61" spans="2:8" ht="105">
      <c r="B61" s="86" t="s">
        <v>662</v>
      </c>
      <c r="C61" s="87" t="s">
        <v>663</v>
      </c>
      <c r="D61" s="88" t="s">
        <v>530</v>
      </c>
      <c r="E61" s="3" t="s">
        <v>472</v>
      </c>
      <c r="F61" s="89"/>
      <c r="G61" s="90" t="s">
        <v>664</v>
      </c>
      <c r="H61" s="79"/>
    </row>
    <row r="62" spans="2:8">
      <c r="B62" s="86" t="s">
        <v>665</v>
      </c>
      <c r="C62" s="87" t="s">
        <v>666</v>
      </c>
      <c r="D62" s="88" t="s">
        <v>536</v>
      </c>
      <c r="E62" s="3" t="s">
        <v>614</v>
      </c>
      <c r="F62" s="89"/>
      <c r="G62" s="90" t="s">
        <v>200</v>
      </c>
      <c r="H62" s="79"/>
    </row>
    <row r="63" spans="2:8">
      <c r="B63" s="86" t="s">
        <v>667</v>
      </c>
      <c r="C63" s="87" t="s">
        <v>668</v>
      </c>
      <c r="D63" s="88" t="s">
        <v>311</v>
      </c>
      <c r="E63" s="3" t="s">
        <v>472</v>
      </c>
      <c r="F63" s="89"/>
      <c r="G63" s="90" t="s">
        <v>669</v>
      </c>
      <c r="H63" s="79"/>
    </row>
    <row r="64" spans="2:8" ht="240">
      <c r="B64" s="86" t="s">
        <v>670</v>
      </c>
      <c r="C64" s="87" t="s">
        <v>671</v>
      </c>
      <c r="D64" s="140" t="s">
        <v>672</v>
      </c>
      <c r="E64" s="3" t="s">
        <v>198</v>
      </c>
      <c r="F64" s="89"/>
      <c r="G64" s="90" t="s">
        <v>673</v>
      </c>
      <c r="H64" s="79"/>
    </row>
    <row r="65" spans="2:8" ht="75">
      <c r="B65" s="86" t="s">
        <v>674</v>
      </c>
      <c r="C65" s="87" t="s">
        <v>675</v>
      </c>
      <c r="D65" s="140" t="s">
        <v>676</v>
      </c>
      <c r="E65" s="3" t="s">
        <v>472</v>
      </c>
      <c r="F65" s="89"/>
      <c r="G65" s="90" t="s">
        <v>677</v>
      </c>
      <c r="H65" s="79"/>
    </row>
    <row r="66" spans="2:8" ht="45">
      <c r="B66" s="86" t="s">
        <v>678</v>
      </c>
      <c r="C66" s="87" t="s">
        <v>679</v>
      </c>
      <c r="D66" s="88" t="s">
        <v>680</v>
      </c>
      <c r="E66" s="3" t="s">
        <v>254</v>
      </c>
      <c r="F66" s="89"/>
      <c r="G66" s="90" t="s">
        <v>681</v>
      </c>
      <c r="H66" s="79"/>
    </row>
    <row r="67" spans="2:8" ht="30">
      <c r="B67" s="86" t="s">
        <v>682</v>
      </c>
      <c r="C67" s="87" t="s">
        <v>683</v>
      </c>
      <c r="D67" s="88" t="s">
        <v>491</v>
      </c>
      <c r="E67" s="3" t="s">
        <v>472</v>
      </c>
      <c r="F67" s="89"/>
      <c r="G67" s="90" t="s">
        <v>684</v>
      </c>
      <c r="H67" s="79"/>
    </row>
    <row r="68" spans="2:8" ht="45">
      <c r="B68" s="86" t="s">
        <v>685</v>
      </c>
      <c r="C68" s="87" t="s">
        <v>686</v>
      </c>
      <c r="D68" s="88" t="s">
        <v>680</v>
      </c>
      <c r="E68" s="3" t="s">
        <v>254</v>
      </c>
      <c r="F68" s="89"/>
      <c r="G68" s="90" t="s">
        <v>687</v>
      </c>
      <c r="H68" s="79"/>
    </row>
    <row r="69" spans="2:8" ht="240">
      <c r="B69" s="86" t="s">
        <v>688</v>
      </c>
      <c r="C69" s="87" t="s">
        <v>689</v>
      </c>
      <c r="D69" s="88" t="s">
        <v>274</v>
      </c>
      <c r="E69" s="3" t="s">
        <v>551</v>
      </c>
      <c r="F69" s="89"/>
      <c r="G69" s="90" t="s">
        <v>690</v>
      </c>
      <c r="H69" s="79"/>
    </row>
    <row r="70" spans="2:8" ht="135">
      <c r="B70" s="86" t="s">
        <v>691</v>
      </c>
      <c r="C70" s="87" t="s">
        <v>692</v>
      </c>
      <c r="D70" s="88" t="s">
        <v>274</v>
      </c>
      <c r="E70" s="3" t="s">
        <v>551</v>
      </c>
      <c r="F70" s="89"/>
      <c r="G70" s="90" t="s">
        <v>693</v>
      </c>
      <c r="H70" s="79"/>
    </row>
    <row r="71" spans="2:8" ht="135">
      <c r="B71" s="86" t="s">
        <v>694</v>
      </c>
      <c r="C71" s="87" t="s">
        <v>695</v>
      </c>
      <c r="D71" s="88" t="s">
        <v>525</v>
      </c>
      <c r="E71" s="3" t="s">
        <v>254</v>
      </c>
      <c r="F71" s="89"/>
      <c r="G71" s="90" t="s">
        <v>696</v>
      </c>
      <c r="H71" s="79"/>
    </row>
    <row r="72" spans="2:8" ht="75">
      <c r="B72" s="86" t="s">
        <v>697</v>
      </c>
      <c r="C72" s="87" t="s">
        <v>698</v>
      </c>
      <c r="D72" s="88" t="s">
        <v>274</v>
      </c>
      <c r="E72" s="3" t="s">
        <v>551</v>
      </c>
      <c r="F72" s="89"/>
      <c r="G72" s="90" t="s">
        <v>699</v>
      </c>
      <c r="H72" s="79"/>
    </row>
    <row r="73" spans="2:8" ht="90">
      <c r="B73" s="86" t="s">
        <v>700</v>
      </c>
      <c r="C73" s="87" t="s">
        <v>701</v>
      </c>
      <c r="D73" s="88" t="s">
        <v>274</v>
      </c>
      <c r="E73" s="3" t="s">
        <v>551</v>
      </c>
      <c r="F73" s="89"/>
      <c r="G73" s="90" t="s">
        <v>702</v>
      </c>
      <c r="H73" s="79"/>
    </row>
    <row r="74" spans="2:8" ht="45">
      <c r="B74" s="86" t="s">
        <v>172</v>
      </c>
      <c r="C74" s="87" t="s">
        <v>173</v>
      </c>
      <c r="D74" s="88" t="s">
        <v>627</v>
      </c>
      <c r="E74" s="3" t="s">
        <v>254</v>
      </c>
      <c r="F74" s="89"/>
      <c r="G74" s="90" t="s">
        <v>703</v>
      </c>
      <c r="H74" s="79"/>
    </row>
    <row r="75" spans="2:8" ht="180">
      <c r="B75" s="86" t="s">
        <v>174</v>
      </c>
      <c r="C75" s="87" t="s">
        <v>175</v>
      </c>
      <c r="D75" s="88" t="s">
        <v>627</v>
      </c>
      <c r="E75" s="3" t="s">
        <v>254</v>
      </c>
      <c r="F75" s="89"/>
      <c r="G75" s="90" t="s">
        <v>704</v>
      </c>
      <c r="H75" s="79"/>
    </row>
    <row r="76" spans="2:8" ht="150">
      <c r="B76" s="86" t="s">
        <v>705</v>
      </c>
      <c r="C76" s="87" t="s">
        <v>706</v>
      </c>
      <c r="D76" s="88" t="s">
        <v>227</v>
      </c>
      <c r="E76" s="3" t="s">
        <v>198</v>
      </c>
      <c r="F76" s="89"/>
      <c r="G76" s="90" t="s">
        <v>707</v>
      </c>
      <c r="H76" s="79"/>
    </row>
    <row r="77" spans="2:8">
      <c r="B77" s="86" t="s">
        <v>708</v>
      </c>
      <c r="C77" s="87" t="s">
        <v>709</v>
      </c>
      <c r="D77" s="88" t="s">
        <v>211</v>
      </c>
      <c r="E77" s="3" t="s">
        <v>558</v>
      </c>
      <c r="F77" s="89"/>
      <c r="G77" s="90" t="s">
        <v>710</v>
      </c>
      <c r="H77" s="79"/>
    </row>
    <row r="78" spans="2:8">
      <c r="B78" s="86" t="s">
        <v>711</v>
      </c>
      <c r="C78" s="87" t="s">
        <v>712</v>
      </c>
      <c r="D78" s="88" t="s">
        <v>201</v>
      </c>
      <c r="E78" s="3" t="s">
        <v>558</v>
      </c>
      <c r="F78" s="89"/>
      <c r="G78" s="90" t="s">
        <v>710</v>
      </c>
      <c r="H78" s="79"/>
    </row>
    <row r="79" spans="2:8" ht="150">
      <c r="B79" s="86" t="s">
        <v>713</v>
      </c>
      <c r="C79" s="87" t="s">
        <v>714</v>
      </c>
      <c r="D79" s="88" t="s">
        <v>227</v>
      </c>
      <c r="E79" s="3" t="s">
        <v>614</v>
      </c>
      <c r="F79" s="89"/>
      <c r="G79" s="90" t="s">
        <v>715</v>
      </c>
      <c r="H79" s="79"/>
    </row>
    <row r="80" spans="2:8" ht="30">
      <c r="B80" s="86" t="s">
        <v>716</v>
      </c>
      <c r="C80" s="87" t="s">
        <v>717</v>
      </c>
      <c r="D80" s="88" t="s">
        <v>201</v>
      </c>
      <c r="E80" s="3" t="s">
        <v>202</v>
      </c>
      <c r="F80" s="89"/>
      <c r="G80" s="90" t="s">
        <v>718</v>
      </c>
      <c r="H80" s="79"/>
    </row>
    <row r="81" spans="2:8" ht="120">
      <c r="B81" s="86" t="s">
        <v>719</v>
      </c>
      <c r="C81" s="87" t="s">
        <v>720</v>
      </c>
      <c r="D81" s="88" t="s">
        <v>230</v>
      </c>
      <c r="E81" s="3" t="s">
        <v>255</v>
      </c>
      <c r="F81" s="89"/>
      <c r="G81" s="90" t="s">
        <v>721</v>
      </c>
      <c r="H81" s="79"/>
    </row>
    <row r="82" spans="2:8" ht="30">
      <c r="B82" s="86" t="s">
        <v>722</v>
      </c>
      <c r="C82" s="87" t="s">
        <v>723</v>
      </c>
      <c r="D82" s="88" t="s">
        <v>724</v>
      </c>
      <c r="E82" s="3" t="s">
        <v>472</v>
      </c>
      <c r="F82" s="89"/>
      <c r="G82" s="90" t="s">
        <v>725</v>
      </c>
      <c r="H82" s="79"/>
    </row>
    <row r="83" spans="2:8" ht="195">
      <c r="B83" s="86" t="s">
        <v>726</v>
      </c>
      <c r="C83" s="87" t="s">
        <v>727</v>
      </c>
      <c r="D83" s="140" t="s">
        <v>728</v>
      </c>
      <c r="E83" s="3" t="s">
        <v>255</v>
      </c>
      <c r="F83" s="89"/>
      <c r="G83" s="90" t="s">
        <v>729</v>
      </c>
      <c r="H83" s="79"/>
    </row>
    <row r="84" spans="2:8" ht="75">
      <c r="B84" s="86" t="s">
        <v>730</v>
      </c>
      <c r="C84" s="87" t="s">
        <v>731</v>
      </c>
      <c r="D84" s="140" t="s">
        <v>732</v>
      </c>
      <c r="E84" s="3" t="s">
        <v>202</v>
      </c>
      <c r="F84" s="89"/>
      <c r="G84" s="90" t="s">
        <v>733</v>
      </c>
      <c r="H84" s="79"/>
    </row>
    <row r="85" spans="2:8" ht="17.25" thickBot="1">
      <c r="B85" s="86" t="s">
        <v>734</v>
      </c>
      <c r="C85" s="87" t="s">
        <v>735</v>
      </c>
      <c r="D85" s="88" t="s">
        <v>279</v>
      </c>
      <c r="E85" s="3" t="s">
        <v>558</v>
      </c>
      <c r="F85" s="89"/>
      <c r="G85" s="90"/>
      <c r="H85" s="79"/>
    </row>
    <row r="86" spans="2:8" ht="19.5" customHeight="1" thickBot="1">
      <c r="B86" s="78" t="s">
        <v>542</v>
      </c>
      <c r="C86" s="95"/>
      <c r="D86" s="96"/>
      <c r="E86" s="97"/>
      <c r="F86" s="97"/>
      <c r="G86" s="98"/>
      <c r="H86" s="79"/>
    </row>
    <row r="87" spans="2:8" ht="30">
      <c r="B87" s="86" t="s">
        <v>736</v>
      </c>
      <c r="C87" s="87" t="s">
        <v>737</v>
      </c>
      <c r="D87" s="88" t="s">
        <v>205</v>
      </c>
      <c r="E87" s="3" t="s">
        <v>254</v>
      </c>
      <c r="F87" s="89"/>
      <c r="G87" s="90" t="s">
        <v>738</v>
      </c>
      <c r="H87" s="79"/>
    </row>
    <row r="88" spans="2:8" ht="17.25" thickBot="1">
      <c r="B88" s="86" t="s">
        <v>739</v>
      </c>
      <c r="C88" s="87" t="s">
        <v>740</v>
      </c>
      <c r="D88" s="88" t="s">
        <v>543</v>
      </c>
      <c r="E88" s="3" t="s">
        <v>472</v>
      </c>
      <c r="F88" s="89"/>
      <c r="G88" s="90"/>
      <c r="H88" s="79"/>
    </row>
    <row r="89" spans="2:8" ht="19.5" customHeight="1" thickBot="1">
      <c r="B89" s="78" t="s">
        <v>542</v>
      </c>
      <c r="C89" s="95"/>
      <c r="D89" s="96"/>
      <c r="E89" s="97"/>
      <c r="F89" s="97"/>
      <c r="G89" s="98"/>
      <c r="H89" s="79"/>
    </row>
    <row r="90" spans="2:8" ht="60">
      <c r="B90" s="86" t="s">
        <v>176</v>
      </c>
      <c r="C90" s="87" t="s">
        <v>177</v>
      </c>
      <c r="D90" s="88" t="s">
        <v>627</v>
      </c>
      <c r="E90" s="3" t="s">
        <v>254</v>
      </c>
      <c r="F90" s="89"/>
      <c r="G90" s="90" t="s">
        <v>741</v>
      </c>
      <c r="H90" s="79"/>
    </row>
    <row r="91" spans="2:8" ht="60">
      <c r="B91" s="86" t="s">
        <v>178</v>
      </c>
      <c r="C91" s="87" t="s">
        <v>179</v>
      </c>
      <c r="D91" s="88" t="s">
        <v>627</v>
      </c>
      <c r="E91" s="3" t="s">
        <v>254</v>
      </c>
      <c r="F91" s="89"/>
      <c r="G91" s="90" t="s">
        <v>742</v>
      </c>
      <c r="H91" s="79"/>
    </row>
    <row r="92" spans="2:8">
      <c r="B92" s="86" t="s">
        <v>743</v>
      </c>
      <c r="C92" s="87" t="s">
        <v>744</v>
      </c>
      <c r="D92" s="88" t="s">
        <v>97</v>
      </c>
      <c r="E92" s="3" t="s">
        <v>254</v>
      </c>
      <c r="F92" s="89"/>
      <c r="G92" s="90"/>
      <c r="H92" s="79"/>
    </row>
    <row r="93" spans="2:8">
      <c r="B93" s="86" t="s">
        <v>180</v>
      </c>
      <c r="C93" s="87" t="s">
        <v>181</v>
      </c>
      <c r="D93" s="88" t="s">
        <v>627</v>
      </c>
      <c r="E93" s="3" t="s">
        <v>254</v>
      </c>
      <c r="F93" s="89"/>
      <c r="G93" s="141" t="s">
        <v>745</v>
      </c>
      <c r="H93" s="79"/>
    </row>
    <row r="94" spans="2:8">
      <c r="B94" s="86" t="s">
        <v>182</v>
      </c>
      <c r="C94" s="87" t="s">
        <v>183</v>
      </c>
      <c r="D94" s="88" t="s">
        <v>627</v>
      </c>
      <c r="E94" s="3" t="s">
        <v>254</v>
      </c>
      <c r="F94" s="89"/>
      <c r="G94" s="134"/>
      <c r="H94" s="79"/>
    </row>
    <row r="95" spans="2:8">
      <c r="B95" s="86" t="s">
        <v>746</v>
      </c>
      <c r="C95" s="87" t="s">
        <v>747</v>
      </c>
      <c r="D95" s="88" t="s">
        <v>97</v>
      </c>
      <c r="E95" s="3" t="s">
        <v>254</v>
      </c>
      <c r="F95" s="89"/>
      <c r="G95" s="90"/>
      <c r="H95" s="79"/>
    </row>
    <row r="96" spans="2:8">
      <c r="B96" s="86" t="s">
        <v>184</v>
      </c>
      <c r="C96" s="87" t="s">
        <v>185</v>
      </c>
      <c r="D96" s="88" t="s">
        <v>627</v>
      </c>
      <c r="E96" s="3" t="s">
        <v>254</v>
      </c>
      <c r="F96" s="89"/>
      <c r="G96" s="141" t="s">
        <v>745</v>
      </c>
      <c r="H96" s="79"/>
    </row>
    <row r="97" spans="2:8">
      <c r="B97" s="86" t="s">
        <v>186</v>
      </c>
      <c r="C97" s="87" t="s">
        <v>187</v>
      </c>
      <c r="D97" s="88" t="s">
        <v>627</v>
      </c>
      <c r="E97" s="3" t="s">
        <v>254</v>
      </c>
      <c r="F97" s="89"/>
      <c r="G97" s="134"/>
      <c r="H97" s="79"/>
    </row>
    <row r="98" spans="2:8">
      <c r="B98" s="86" t="s">
        <v>748</v>
      </c>
      <c r="C98" s="87" t="s">
        <v>749</v>
      </c>
      <c r="D98" s="88" t="s">
        <v>97</v>
      </c>
      <c r="E98" s="3" t="s">
        <v>254</v>
      </c>
      <c r="F98" s="89"/>
      <c r="G98" s="90"/>
      <c r="H98" s="79"/>
    </row>
    <row r="99" spans="2:8">
      <c r="B99" s="86" t="s">
        <v>188</v>
      </c>
      <c r="C99" s="87" t="s">
        <v>189</v>
      </c>
      <c r="D99" s="88" t="s">
        <v>627</v>
      </c>
      <c r="E99" s="3" t="s">
        <v>254</v>
      </c>
      <c r="F99" s="89"/>
      <c r="G99" s="141" t="s">
        <v>745</v>
      </c>
      <c r="H99" s="79"/>
    </row>
    <row r="100" spans="2:8">
      <c r="B100" s="86" t="s">
        <v>190</v>
      </c>
      <c r="C100" s="87" t="s">
        <v>191</v>
      </c>
      <c r="D100" s="88" t="s">
        <v>627</v>
      </c>
      <c r="E100" s="3" t="s">
        <v>254</v>
      </c>
      <c r="F100" s="89"/>
      <c r="G100" s="142"/>
      <c r="H100" s="79"/>
    </row>
    <row r="101" spans="2:8">
      <c r="B101" s="86" t="s">
        <v>750</v>
      </c>
      <c r="C101" s="87" t="s">
        <v>751</v>
      </c>
      <c r="D101" s="88" t="s">
        <v>97</v>
      </c>
      <c r="E101" s="3" t="s">
        <v>254</v>
      </c>
      <c r="F101" s="89"/>
      <c r="G101" s="90"/>
      <c r="H101" s="79"/>
    </row>
    <row r="102" spans="2:8" ht="17.25" thickBot="1">
      <c r="B102" s="86" t="s">
        <v>752</v>
      </c>
      <c r="C102" s="87" t="s">
        <v>753</v>
      </c>
      <c r="D102" s="88" t="s">
        <v>97</v>
      </c>
      <c r="E102" s="3" t="s">
        <v>254</v>
      </c>
      <c r="F102" s="89"/>
      <c r="G102" s="90"/>
      <c r="H102" s="79"/>
    </row>
    <row r="103" spans="2:8" ht="20.100000000000001" customHeight="1">
      <c r="B103" s="91"/>
      <c r="C103" s="91"/>
      <c r="D103" s="92"/>
      <c r="E103" s="93"/>
      <c r="F103" s="93"/>
      <c r="G103" s="91"/>
      <c r="H103" s="66"/>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tabColor rgb="FF333333"/>
    <pageSetUpPr fitToPage="1"/>
  </sheetPr>
  <dimension ref="B1:AU21"/>
  <sheetViews>
    <sheetView showGridLines="0" zoomScaleNormal="100" zoomScaleSheetLayoutView="100" workbookViewId="0"/>
  </sheetViews>
  <sheetFormatPr defaultColWidth="9.140625" defaultRowHeight="16.5"/>
  <cols>
    <col min="1" max="1" width="4.7109375" style="2" customWidth="1"/>
    <col min="2" max="47" width="2.5703125" style="2" customWidth="1"/>
    <col min="48" max="48" width="4.7109375" style="2" customWidth="1"/>
    <col min="49" max="16384" width="9.140625" style="2"/>
  </cols>
  <sheetData>
    <row r="1" spans="2:47" ht="10.35" customHeight="1"/>
    <row r="2" spans="2:47" ht="60" customHeight="1">
      <c r="B2" s="6" t="s">
        <v>4</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row>
    <row r="3" spans="2:47" ht="15" customHeight="1"/>
    <row r="4" spans="2:47" ht="15" customHeight="1"/>
    <row r="5" spans="2:47" ht="15" customHeight="1" thickBot="1"/>
    <row r="6" spans="2:47" ht="15" customHeight="1">
      <c r="D6" s="7"/>
      <c r="E6" s="8"/>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9"/>
      <c r="AR6" s="9"/>
      <c r="AS6" s="10"/>
    </row>
    <row r="7" spans="2:47" ht="20.100000000000001" customHeight="1">
      <c r="D7" s="11"/>
      <c r="E7" s="12" t="s">
        <v>5</v>
      </c>
      <c r="F7" s="13"/>
      <c r="G7" s="13"/>
      <c r="H7" s="13"/>
      <c r="I7" s="13"/>
      <c r="J7" s="13"/>
      <c r="K7" s="13"/>
      <c r="L7" s="13"/>
      <c r="M7" s="13"/>
      <c r="N7" s="13"/>
      <c r="O7" s="13"/>
      <c r="P7" s="13"/>
      <c r="Q7" s="13"/>
      <c r="R7" s="13"/>
      <c r="S7" s="13"/>
      <c r="T7" s="14"/>
      <c r="U7" s="13"/>
      <c r="V7" s="15"/>
      <c r="W7" s="16"/>
      <c r="X7" s="13"/>
      <c r="Y7" s="13"/>
      <c r="Z7" s="13"/>
      <c r="AA7" s="13"/>
      <c r="AB7" s="13"/>
      <c r="AC7" s="13"/>
      <c r="AD7" s="13"/>
      <c r="AE7" s="13"/>
      <c r="AF7" s="13"/>
      <c r="AG7" s="13"/>
      <c r="AH7" s="13"/>
      <c r="AI7" s="13"/>
      <c r="AJ7" s="13"/>
      <c r="AK7" s="13"/>
      <c r="AL7" s="13"/>
      <c r="AM7" s="13"/>
      <c r="AN7" s="13"/>
      <c r="AO7" s="13"/>
      <c r="AP7" s="13"/>
      <c r="AQ7" s="13"/>
      <c r="AR7" s="13"/>
      <c r="AS7" s="17"/>
    </row>
    <row r="8" spans="2:47" ht="20.100000000000001" customHeight="1">
      <c r="D8" s="11"/>
      <c r="E8" s="19"/>
      <c r="F8" s="23"/>
      <c r="G8" s="23"/>
      <c r="H8" s="23"/>
      <c r="I8" s="23"/>
      <c r="J8" s="23"/>
      <c r="K8" s="23"/>
      <c r="L8" s="23"/>
      <c r="M8" s="23"/>
      <c r="N8" s="23"/>
      <c r="O8" s="23"/>
      <c r="P8" s="23"/>
      <c r="Q8" s="23"/>
      <c r="R8" s="23"/>
      <c r="S8" s="23"/>
      <c r="T8" s="14"/>
      <c r="U8" s="23"/>
      <c r="V8" s="164" t="str">
        <f>HYPERLINK("#'回収方法データ'!A1","回収方法データ")</f>
        <v>回収方法データ</v>
      </c>
      <c r="W8" s="164"/>
      <c r="X8" s="164"/>
      <c r="Y8" s="164"/>
      <c r="Z8" s="164"/>
      <c r="AA8" s="164"/>
      <c r="AB8" s="164"/>
      <c r="AC8" s="164"/>
      <c r="AD8" s="164"/>
      <c r="AE8" s="164"/>
      <c r="AF8" s="164"/>
      <c r="AG8" s="164"/>
      <c r="AH8" s="164"/>
      <c r="AI8" s="164"/>
      <c r="AJ8" s="164"/>
      <c r="AK8" s="164"/>
      <c r="AL8" s="164"/>
      <c r="AM8" s="164"/>
      <c r="AN8" s="23"/>
      <c r="AO8" s="23"/>
      <c r="AP8" s="23"/>
      <c r="AQ8" s="23"/>
      <c r="AR8" s="23"/>
      <c r="AS8" s="21"/>
      <c r="AT8" s="22"/>
    </row>
    <row r="9" spans="2:47" ht="20.100000000000001" customHeight="1">
      <c r="D9" s="11"/>
      <c r="E9" s="18"/>
      <c r="F9" s="23"/>
      <c r="G9" s="23"/>
      <c r="H9" s="23"/>
      <c r="I9" s="23"/>
      <c r="J9" s="23"/>
      <c r="K9" s="23"/>
      <c r="L9" s="23"/>
      <c r="M9" s="23"/>
      <c r="N9" s="23"/>
      <c r="O9" s="23"/>
      <c r="P9" s="23"/>
      <c r="Q9" s="23"/>
      <c r="R9" s="23"/>
      <c r="S9" s="23"/>
      <c r="T9" s="14"/>
      <c r="U9" s="23"/>
      <c r="V9" s="164" t="str">
        <f>HYPERLINK("#'部門データ'!A1","部門データ")</f>
        <v>部門データ</v>
      </c>
      <c r="W9" s="164"/>
      <c r="X9" s="164"/>
      <c r="Y9" s="164"/>
      <c r="Z9" s="164"/>
      <c r="AA9" s="164"/>
      <c r="AB9" s="164"/>
      <c r="AC9" s="164"/>
      <c r="AD9" s="164"/>
      <c r="AE9" s="164"/>
      <c r="AF9" s="164"/>
      <c r="AG9" s="164"/>
      <c r="AH9" s="164"/>
      <c r="AI9" s="164"/>
      <c r="AJ9" s="164"/>
      <c r="AK9" s="164"/>
      <c r="AL9" s="164"/>
      <c r="AM9" s="164"/>
      <c r="AN9" s="23"/>
      <c r="AO9" s="23"/>
      <c r="AP9" s="23"/>
      <c r="AQ9" s="23"/>
      <c r="AR9" s="23"/>
      <c r="AS9" s="21"/>
      <c r="AT9" s="22"/>
    </row>
    <row r="10" spans="2:47" ht="20.100000000000001" customHeight="1">
      <c r="D10" s="11"/>
      <c r="E10" s="19"/>
      <c r="F10" s="20"/>
      <c r="G10" s="20"/>
      <c r="H10" s="20"/>
      <c r="I10" s="20"/>
      <c r="J10" s="20"/>
      <c r="K10" s="20"/>
      <c r="L10" s="20"/>
      <c r="M10" s="20"/>
      <c r="N10" s="20"/>
      <c r="O10" s="20"/>
      <c r="P10" s="20"/>
      <c r="Q10" s="20"/>
      <c r="R10" s="20"/>
      <c r="S10" s="20"/>
      <c r="T10" s="14"/>
      <c r="U10" s="20"/>
      <c r="V10" s="164" t="str">
        <f>HYPERLINK("#'プロジェクトデータ'!A1","プロジェクトデータ")</f>
        <v>プロジェクトデータ</v>
      </c>
      <c r="W10" s="164"/>
      <c r="X10" s="164"/>
      <c r="Y10" s="164"/>
      <c r="Z10" s="164"/>
      <c r="AA10" s="164"/>
      <c r="AB10" s="164"/>
      <c r="AC10" s="164"/>
      <c r="AD10" s="164"/>
      <c r="AE10" s="164"/>
      <c r="AF10" s="164"/>
      <c r="AG10" s="164"/>
      <c r="AH10" s="164"/>
      <c r="AI10" s="164"/>
      <c r="AJ10" s="164"/>
      <c r="AK10" s="164"/>
      <c r="AL10" s="164"/>
      <c r="AM10" s="164"/>
      <c r="AN10" s="20"/>
      <c r="AO10" s="20"/>
      <c r="AP10" s="20"/>
      <c r="AQ10" s="20"/>
      <c r="AR10" s="20"/>
      <c r="AS10" s="21"/>
      <c r="AT10" s="22"/>
      <c r="AU10" s="22"/>
    </row>
    <row r="11" spans="2:47" ht="20.100000000000001" customHeight="1">
      <c r="D11" s="11"/>
      <c r="E11" s="19"/>
      <c r="F11" s="24"/>
      <c r="G11" s="24"/>
      <c r="H11" s="24"/>
      <c r="I11" s="24"/>
      <c r="J11" s="24"/>
      <c r="K11" s="24"/>
      <c r="L11" s="24"/>
      <c r="M11" s="24"/>
      <c r="N11" s="24"/>
      <c r="O11" s="24"/>
      <c r="P11" s="24"/>
      <c r="Q11" s="24"/>
      <c r="R11" s="24"/>
      <c r="S11" s="24"/>
      <c r="T11" s="14"/>
      <c r="U11" s="24"/>
      <c r="V11" s="164" t="str">
        <f>HYPERLINK("#'担当者データ'!A1","担当者データ")</f>
        <v>担当者データ</v>
      </c>
      <c r="W11" s="164"/>
      <c r="X11" s="164"/>
      <c r="Y11" s="164"/>
      <c r="Z11" s="164"/>
      <c r="AA11" s="164"/>
      <c r="AB11" s="164"/>
      <c r="AC11" s="164"/>
      <c r="AD11" s="164"/>
      <c r="AE11" s="164"/>
      <c r="AF11" s="164"/>
      <c r="AG11" s="164"/>
      <c r="AH11" s="164"/>
      <c r="AI11" s="164"/>
      <c r="AJ11" s="164"/>
      <c r="AK11" s="164"/>
      <c r="AL11" s="164"/>
      <c r="AM11" s="164"/>
      <c r="AN11" s="24"/>
      <c r="AO11" s="24"/>
      <c r="AP11" s="24"/>
      <c r="AQ11" s="24"/>
      <c r="AR11" s="24"/>
      <c r="AS11" s="25"/>
      <c r="AT11" s="26"/>
      <c r="AU11" s="26"/>
    </row>
    <row r="12" spans="2:47" ht="20.100000000000001" customHeight="1">
      <c r="D12" s="11"/>
      <c r="E12" s="18"/>
      <c r="F12" s="16"/>
      <c r="G12" s="16"/>
      <c r="H12" s="16"/>
      <c r="I12" s="16"/>
      <c r="J12" s="16"/>
      <c r="K12" s="16"/>
      <c r="L12" s="16"/>
      <c r="M12" s="16"/>
      <c r="N12" s="16"/>
      <c r="O12" s="16"/>
      <c r="P12" s="16"/>
      <c r="Q12" s="16"/>
      <c r="R12" s="16"/>
      <c r="S12" s="16"/>
      <c r="T12" s="14"/>
      <c r="U12" s="16"/>
      <c r="V12" s="164" t="str">
        <f>HYPERLINK("#'摘要データ'!A1","摘要データ")</f>
        <v>摘要データ</v>
      </c>
      <c r="W12" s="164"/>
      <c r="X12" s="164"/>
      <c r="Y12" s="164"/>
      <c r="Z12" s="164"/>
      <c r="AA12" s="164"/>
      <c r="AB12" s="164"/>
      <c r="AC12" s="164"/>
      <c r="AD12" s="164"/>
      <c r="AE12" s="164"/>
      <c r="AF12" s="164"/>
      <c r="AG12" s="164"/>
      <c r="AH12" s="164"/>
      <c r="AI12" s="164"/>
      <c r="AJ12" s="164"/>
      <c r="AK12" s="164"/>
      <c r="AL12" s="164"/>
      <c r="AM12" s="164"/>
      <c r="AN12" s="20"/>
      <c r="AO12" s="20"/>
      <c r="AP12" s="20"/>
      <c r="AQ12" s="20"/>
      <c r="AR12" s="20"/>
      <c r="AS12" s="17"/>
    </row>
    <row r="13" spans="2:47" ht="20.100000000000001" customHeight="1">
      <c r="D13" s="11"/>
      <c r="E13" s="18"/>
      <c r="F13" s="16"/>
      <c r="G13" s="16"/>
      <c r="H13" s="16"/>
      <c r="I13" s="16"/>
      <c r="J13" s="16"/>
      <c r="K13" s="16"/>
      <c r="L13" s="16"/>
      <c r="M13" s="16"/>
      <c r="N13" s="16"/>
      <c r="O13" s="16"/>
      <c r="P13" s="16"/>
      <c r="Q13" s="16"/>
      <c r="R13" s="16"/>
      <c r="S13" s="16"/>
      <c r="T13" s="14"/>
      <c r="U13" s="16"/>
      <c r="V13" s="164" t="str">
        <f>HYPERLINK("#'任意項目データ'!A1","任意項目データ")</f>
        <v>任意項目データ</v>
      </c>
      <c r="W13" s="164"/>
      <c r="X13" s="164"/>
      <c r="Y13" s="164"/>
      <c r="Z13" s="164"/>
      <c r="AA13" s="164"/>
      <c r="AB13" s="164"/>
      <c r="AC13" s="164"/>
      <c r="AD13" s="164"/>
      <c r="AE13" s="164"/>
      <c r="AF13" s="164"/>
      <c r="AG13" s="164"/>
      <c r="AH13" s="164"/>
      <c r="AI13" s="164"/>
      <c r="AJ13" s="164"/>
      <c r="AK13" s="164"/>
      <c r="AL13" s="164"/>
      <c r="AM13" s="164"/>
      <c r="AN13" s="16"/>
      <c r="AO13" s="16"/>
      <c r="AP13" s="16"/>
      <c r="AQ13" s="16"/>
      <c r="AR13" s="16"/>
      <c r="AS13" s="17"/>
    </row>
    <row r="14" spans="2:47" ht="20.100000000000001" customHeight="1">
      <c r="D14" s="11"/>
      <c r="E14" s="18"/>
      <c r="F14" s="16"/>
      <c r="G14" s="16"/>
      <c r="H14" s="16"/>
      <c r="I14" s="16"/>
      <c r="J14" s="16"/>
      <c r="K14" s="16"/>
      <c r="L14" s="16"/>
      <c r="M14" s="16"/>
      <c r="N14" s="16"/>
      <c r="O14" s="16"/>
      <c r="P14" s="16"/>
      <c r="Q14" s="16"/>
      <c r="R14" s="16"/>
      <c r="S14" s="16"/>
      <c r="T14" s="16"/>
      <c r="U14" s="16"/>
      <c r="V14" s="164" t="str">
        <f>HYPERLINK("#'法人口座データ'!A1","法人口座データ")</f>
        <v>法人口座データ</v>
      </c>
      <c r="W14" s="164"/>
      <c r="X14" s="164"/>
      <c r="Y14" s="164"/>
      <c r="Z14" s="164"/>
      <c r="AA14" s="164"/>
      <c r="AB14" s="164"/>
      <c r="AC14" s="164"/>
      <c r="AD14" s="164"/>
      <c r="AE14" s="164"/>
      <c r="AF14" s="164"/>
      <c r="AG14" s="164"/>
      <c r="AH14" s="164"/>
      <c r="AI14" s="164"/>
      <c r="AJ14" s="164"/>
      <c r="AK14" s="164"/>
      <c r="AL14" s="164"/>
      <c r="AM14" s="164"/>
      <c r="AN14" s="16"/>
      <c r="AO14" s="16"/>
      <c r="AP14" s="16"/>
      <c r="AQ14" s="16"/>
      <c r="AR14" s="16"/>
      <c r="AS14" s="17"/>
    </row>
    <row r="15" spans="2:47" ht="20.100000000000001" customHeight="1">
      <c r="D15" s="11"/>
      <c r="E15" s="18"/>
      <c r="F15" s="16"/>
      <c r="G15" s="16"/>
      <c r="H15" s="16"/>
      <c r="I15" s="16"/>
      <c r="J15" s="16"/>
      <c r="K15" s="16"/>
      <c r="L15" s="16"/>
      <c r="M15" s="16"/>
      <c r="N15" s="16"/>
      <c r="O15" s="16"/>
      <c r="P15" s="16"/>
      <c r="Q15" s="16"/>
      <c r="R15" s="16"/>
      <c r="S15" s="16"/>
      <c r="T15" s="16"/>
      <c r="U15" s="16"/>
      <c r="V15" s="164" t="str">
        <f>HYPERLINK("#'得意先データ'!A1","得意先データ")</f>
        <v>得意先データ</v>
      </c>
      <c r="W15" s="164"/>
      <c r="X15" s="164"/>
      <c r="Y15" s="164"/>
      <c r="Z15" s="164"/>
      <c r="AA15" s="164"/>
      <c r="AB15" s="164"/>
      <c r="AC15" s="164"/>
      <c r="AD15" s="164"/>
      <c r="AE15" s="164"/>
      <c r="AF15" s="164"/>
      <c r="AG15" s="164"/>
      <c r="AH15" s="164"/>
      <c r="AI15" s="164"/>
      <c r="AJ15" s="164"/>
      <c r="AK15" s="164"/>
      <c r="AL15" s="164"/>
      <c r="AM15" s="164"/>
      <c r="AN15" s="13"/>
      <c r="AO15" s="13"/>
      <c r="AP15" s="13"/>
      <c r="AQ15" s="13"/>
      <c r="AR15" s="13"/>
      <c r="AS15" s="17"/>
    </row>
    <row r="16" spans="2:47" ht="20.100000000000001" customHeight="1">
      <c r="D16" s="11"/>
      <c r="E16" s="18"/>
      <c r="F16" s="16"/>
      <c r="G16" s="16"/>
      <c r="H16" s="16"/>
      <c r="I16" s="16"/>
      <c r="J16" s="16"/>
      <c r="K16" s="16"/>
      <c r="L16" s="16"/>
      <c r="M16" s="16"/>
      <c r="N16" s="16"/>
      <c r="O16" s="16"/>
      <c r="P16" s="16"/>
      <c r="Q16" s="16"/>
      <c r="R16" s="16"/>
      <c r="S16" s="16"/>
      <c r="T16" s="16"/>
      <c r="U16" s="16"/>
      <c r="V16" s="164" t="str">
        <f>HYPERLINK("#'請求締日データ'!A1","請求締日データ")</f>
        <v>請求締日データ</v>
      </c>
      <c r="W16" s="164"/>
      <c r="X16" s="164"/>
      <c r="Y16" s="164"/>
      <c r="Z16" s="164"/>
      <c r="AA16" s="164"/>
      <c r="AB16" s="164"/>
      <c r="AC16" s="164"/>
      <c r="AD16" s="164"/>
      <c r="AE16" s="164"/>
      <c r="AF16" s="164"/>
      <c r="AG16" s="164"/>
      <c r="AH16" s="164"/>
      <c r="AI16" s="164"/>
      <c r="AJ16" s="164"/>
      <c r="AK16" s="164"/>
      <c r="AL16" s="164"/>
      <c r="AM16" s="164"/>
      <c r="AN16" s="23"/>
      <c r="AO16" s="23"/>
      <c r="AP16" s="23"/>
      <c r="AQ16" s="23"/>
      <c r="AR16" s="23"/>
      <c r="AS16" s="17"/>
    </row>
    <row r="17" spans="4:45" ht="20.100000000000001" customHeight="1">
      <c r="D17" s="11"/>
      <c r="E17" s="18"/>
      <c r="F17" s="16"/>
      <c r="G17" s="16"/>
      <c r="H17" s="16"/>
      <c r="I17" s="16"/>
      <c r="J17" s="16"/>
      <c r="K17" s="16"/>
      <c r="L17" s="16"/>
      <c r="M17" s="16"/>
      <c r="N17" s="16"/>
      <c r="O17" s="16"/>
      <c r="P17" s="16"/>
      <c r="Q17" s="16"/>
      <c r="R17" s="16"/>
      <c r="S17" s="16"/>
      <c r="T17" s="16"/>
      <c r="U17" s="16"/>
      <c r="V17" s="27"/>
      <c r="W17" s="16"/>
      <c r="X17" s="16"/>
      <c r="Y17" s="16"/>
      <c r="Z17" s="16"/>
      <c r="AA17" s="16"/>
      <c r="AB17" s="16"/>
      <c r="AC17" s="16"/>
      <c r="AD17" s="16"/>
      <c r="AE17" s="16"/>
      <c r="AF17" s="16"/>
      <c r="AG17" s="16"/>
      <c r="AH17" s="16"/>
      <c r="AI17" s="16"/>
      <c r="AJ17" s="16"/>
      <c r="AK17" s="16"/>
      <c r="AL17" s="16"/>
      <c r="AM17" s="16"/>
      <c r="AN17" s="16"/>
      <c r="AO17" s="16"/>
      <c r="AP17" s="16"/>
      <c r="AQ17" s="16"/>
      <c r="AR17" s="16"/>
      <c r="AS17" s="17"/>
    </row>
    <row r="18" spans="4:45" ht="20.100000000000001" customHeight="1">
      <c r="D18" s="11"/>
      <c r="E18" s="12" t="s">
        <v>3</v>
      </c>
      <c r="F18" s="20"/>
      <c r="G18" s="20"/>
      <c r="H18" s="20"/>
      <c r="I18" s="20"/>
      <c r="J18" s="20"/>
      <c r="K18" s="20"/>
      <c r="L18" s="20"/>
      <c r="M18" s="20"/>
      <c r="N18" s="20"/>
      <c r="O18" s="20"/>
      <c r="P18" s="20"/>
      <c r="Q18" s="20"/>
      <c r="R18" s="20"/>
      <c r="S18" s="20"/>
      <c r="T18" s="20"/>
      <c r="U18" s="20"/>
      <c r="V18" s="23"/>
      <c r="W18" s="20"/>
      <c r="X18" s="20"/>
      <c r="Y18" s="20"/>
      <c r="Z18" s="20"/>
      <c r="AA18" s="20"/>
      <c r="AB18" s="20"/>
      <c r="AC18" s="20"/>
      <c r="AD18" s="20"/>
      <c r="AE18" s="20"/>
      <c r="AF18" s="20"/>
      <c r="AG18" s="20"/>
      <c r="AH18" s="20"/>
      <c r="AI18" s="20"/>
      <c r="AJ18" s="20"/>
      <c r="AK18" s="20"/>
      <c r="AL18" s="20"/>
      <c r="AM18" s="20"/>
      <c r="AN18" s="20"/>
      <c r="AO18" s="20"/>
      <c r="AP18" s="20"/>
      <c r="AQ18" s="20"/>
      <c r="AR18" s="20"/>
      <c r="AS18" s="17"/>
    </row>
    <row r="19" spans="4:45" ht="20.100000000000001" customHeight="1">
      <c r="D19" s="11"/>
      <c r="F19" s="29"/>
      <c r="G19" s="29"/>
      <c r="H19" s="29"/>
      <c r="I19" s="29"/>
      <c r="J19" s="29"/>
      <c r="K19" s="29"/>
      <c r="L19" s="29"/>
      <c r="M19" s="30"/>
      <c r="N19" s="30"/>
      <c r="O19" s="30"/>
      <c r="P19" s="30"/>
      <c r="Q19" s="30"/>
      <c r="R19" s="30"/>
      <c r="S19" s="30"/>
      <c r="T19" s="13"/>
      <c r="U19" s="13"/>
      <c r="V19" s="164" t="str">
        <f>HYPERLINK("#'請求伝票データ'!A1","請求伝票データ")</f>
        <v>請求伝票データ</v>
      </c>
      <c r="W19" s="164"/>
      <c r="X19" s="164"/>
      <c r="Y19" s="164"/>
      <c r="Z19" s="164"/>
      <c r="AA19" s="164"/>
      <c r="AB19" s="164"/>
      <c r="AC19" s="164"/>
      <c r="AD19" s="164"/>
      <c r="AE19" s="164"/>
      <c r="AF19" s="164"/>
      <c r="AG19" s="164"/>
      <c r="AH19" s="164"/>
      <c r="AI19" s="164"/>
      <c r="AJ19" s="164"/>
      <c r="AK19" s="164"/>
      <c r="AL19" s="164"/>
      <c r="AM19" s="164"/>
      <c r="AN19" s="13"/>
      <c r="AO19" s="13"/>
      <c r="AP19" s="13"/>
      <c r="AQ19" s="13"/>
      <c r="AR19" s="13"/>
      <c r="AS19" s="17"/>
    </row>
    <row r="20" spans="4:45" ht="15" customHeight="1" thickBot="1">
      <c r="D20" s="11"/>
      <c r="F20" s="29"/>
      <c r="G20" s="29"/>
      <c r="H20" s="29"/>
      <c r="I20" s="29"/>
      <c r="J20" s="29"/>
      <c r="K20" s="29"/>
      <c r="L20" s="29"/>
      <c r="M20" s="30"/>
      <c r="N20" s="30"/>
      <c r="O20" s="30"/>
      <c r="P20" s="30"/>
      <c r="Q20" s="30"/>
      <c r="R20" s="30"/>
      <c r="S20" s="30"/>
      <c r="T20" s="13"/>
      <c r="U20" s="13"/>
      <c r="W20" s="13"/>
      <c r="X20" s="13"/>
      <c r="Y20" s="13"/>
      <c r="Z20" s="13"/>
      <c r="AA20" s="13"/>
      <c r="AB20" s="13"/>
      <c r="AC20" s="30"/>
      <c r="AD20" s="30"/>
      <c r="AE20" s="30"/>
      <c r="AF20" s="30"/>
      <c r="AG20" s="30"/>
      <c r="AH20" s="30"/>
      <c r="AI20" s="30"/>
      <c r="AJ20" s="13"/>
      <c r="AK20" s="13"/>
      <c r="AL20" s="13"/>
      <c r="AM20" s="13"/>
      <c r="AN20" s="13"/>
      <c r="AO20" s="13"/>
      <c r="AP20" s="13"/>
      <c r="AQ20" s="13"/>
      <c r="AR20" s="13"/>
      <c r="AS20" s="17"/>
    </row>
    <row r="21" spans="4:45" ht="15" customHeight="1">
      <c r="D21" s="31"/>
      <c r="E21" s="31"/>
      <c r="F21" s="31"/>
      <c r="G21" s="31"/>
      <c r="H21" s="31"/>
      <c r="I21" s="31"/>
      <c r="J21" s="31"/>
      <c r="K21" s="31"/>
      <c r="L21" s="31"/>
      <c r="M21" s="31"/>
      <c r="N21" s="31"/>
      <c r="O21" s="31"/>
      <c r="P21" s="31"/>
      <c r="Q21" s="31"/>
      <c r="R21" s="31"/>
      <c r="S21" s="31"/>
      <c r="T21" s="31"/>
      <c r="U21" s="31"/>
      <c r="V21" s="31"/>
      <c r="W21" s="31"/>
      <c r="X21" s="31"/>
      <c r="Y21" s="31"/>
      <c r="Z21" s="31"/>
      <c r="AA21" s="31"/>
      <c r="AB21" s="31"/>
      <c r="AC21" s="31"/>
      <c r="AD21" s="31"/>
      <c r="AE21" s="31"/>
      <c r="AF21" s="31"/>
      <c r="AG21" s="31"/>
      <c r="AH21" s="31"/>
      <c r="AI21" s="31"/>
      <c r="AJ21" s="31"/>
      <c r="AK21" s="31"/>
      <c r="AL21" s="31"/>
      <c r="AM21" s="31"/>
      <c r="AN21" s="31"/>
      <c r="AO21" s="31"/>
      <c r="AP21" s="31"/>
      <c r="AQ21" s="31"/>
      <c r="AR21" s="31"/>
      <c r="AS21" s="31"/>
    </row>
  </sheetData>
  <mergeCells count="10">
    <mergeCell ref="V10:AM10"/>
    <mergeCell ref="V11:AM11"/>
    <mergeCell ref="V9:AM9"/>
    <mergeCell ref="V8:AM8"/>
    <mergeCell ref="V19:AM19"/>
    <mergeCell ref="V12:AM12"/>
    <mergeCell ref="V13:AM13"/>
    <mergeCell ref="V14:AM14"/>
    <mergeCell ref="V15:AM15"/>
    <mergeCell ref="V16:AM16"/>
  </mergeCells>
  <phoneticPr fontId="3"/>
  <printOptions horizontalCentered="1"/>
  <pageMargins left="0.19685039370078741" right="0.19685039370078741" top="0.19685039370078741" bottom="0.19685039370078741" header="0.11811023622047245" footer="0.11811023622047245"/>
  <pageSetup paperSize="9" scale="53" fitToHeight="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3333"/>
    <outlinePr summaryBelow="0"/>
    <pageSetUpPr fitToPage="1"/>
  </sheetPr>
  <dimension ref="B1:D10"/>
  <sheetViews>
    <sheetView showGridLines="0" zoomScaleNormal="100" zoomScaleSheetLayoutView="100" workbookViewId="0"/>
  </sheetViews>
  <sheetFormatPr defaultColWidth="10.28515625" defaultRowHeight="16.5"/>
  <cols>
    <col min="1" max="1" width="2.7109375" style="5" customWidth="1"/>
    <col min="2" max="2" width="36.7109375" style="144" customWidth="1"/>
    <col min="3" max="3" width="47.42578125" style="144" customWidth="1"/>
    <col min="4" max="4" width="89.7109375" style="143" customWidth="1"/>
    <col min="5" max="5" width="2.7109375" style="5" customWidth="1"/>
    <col min="6" max="16384" width="10.28515625" style="5"/>
  </cols>
  <sheetData>
    <row r="1" spans="2:4" s="2" customFormat="1" ht="10.15" customHeight="1">
      <c r="B1" s="155"/>
      <c r="C1" s="155"/>
      <c r="D1" s="155"/>
    </row>
    <row r="2" spans="2:4" ht="60" customHeight="1">
      <c r="B2" s="154" t="s">
        <v>785</v>
      </c>
      <c r="C2" s="153"/>
      <c r="D2" s="153"/>
    </row>
    <row r="3" spans="2:4" ht="20.100000000000001" customHeight="1" thickBot="1">
      <c r="D3" s="144"/>
    </row>
    <row r="4" spans="2:4" ht="25.35" customHeight="1" thickBot="1">
      <c r="B4" s="152" t="s">
        <v>784</v>
      </c>
      <c r="C4" s="151" t="s">
        <v>45</v>
      </c>
      <c r="D4" s="150" t="s">
        <v>783</v>
      </c>
    </row>
    <row r="5" spans="2:4" ht="25.35" customHeight="1" thickBot="1">
      <c r="B5" s="149" t="s">
        <v>800</v>
      </c>
      <c r="C5" s="148"/>
      <c r="D5" s="147"/>
    </row>
    <row r="6" spans="2:4" ht="33.75" thickBot="1">
      <c r="B6" s="158" t="s">
        <v>788</v>
      </c>
      <c r="C6" s="159" t="s">
        <v>796</v>
      </c>
      <c r="D6" s="160" t="s">
        <v>797</v>
      </c>
    </row>
    <row r="7" spans="2:4" ht="33.75" thickBot="1">
      <c r="B7" s="146" t="s">
        <v>787</v>
      </c>
      <c r="C7" s="161" t="s">
        <v>798</v>
      </c>
      <c r="D7" s="162" t="s">
        <v>799</v>
      </c>
    </row>
    <row r="8" spans="2:4" ht="25.35" customHeight="1" thickBot="1">
      <c r="B8" s="149" t="s">
        <v>786</v>
      </c>
      <c r="C8" s="148"/>
      <c r="D8" s="147"/>
    </row>
    <row r="9" spans="2:4" ht="33.75" thickBot="1">
      <c r="B9" s="156" t="s">
        <v>788</v>
      </c>
      <c r="C9" s="157" t="s">
        <v>789</v>
      </c>
      <c r="D9" s="145" t="s">
        <v>790</v>
      </c>
    </row>
    <row r="10" spans="2:4" ht="33.75" thickBot="1">
      <c r="B10" s="146" t="s">
        <v>787</v>
      </c>
      <c r="C10" s="157" t="s">
        <v>791</v>
      </c>
      <c r="D10" s="145" t="s">
        <v>792</v>
      </c>
    </row>
  </sheetData>
  <phoneticPr fontId="3"/>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4">
    <outlinePr summaryBelow="0"/>
    <pageSetUpPr fitToPage="1"/>
  </sheetPr>
  <dimension ref="B1:H10"/>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65" customWidth="1"/>
    <col min="7" max="7" width="107.7109375" style="5" customWidth="1"/>
    <col min="8" max="8" width="2.7109375" style="5" customWidth="1"/>
    <col min="9" max="16384" width="10.28515625" style="5"/>
  </cols>
  <sheetData>
    <row r="1" spans="2:8" ht="13.5" customHeight="1" thickBot="1">
      <c r="B1" s="66"/>
      <c r="C1" s="66"/>
      <c r="D1" s="67"/>
      <c r="E1" s="68"/>
      <c r="F1" s="68"/>
      <c r="G1" s="66"/>
      <c r="H1" s="66"/>
    </row>
    <row r="2" spans="2:8" ht="44.1" customHeight="1" thickBot="1">
      <c r="B2" s="69" t="s">
        <v>0</v>
      </c>
      <c r="C2" s="70"/>
      <c r="D2" s="70"/>
      <c r="E2" s="70"/>
      <c r="F2" s="70"/>
      <c r="G2" s="71"/>
      <c r="H2" s="72"/>
    </row>
    <row r="3" spans="2:8" ht="13.5" customHeight="1" thickBot="1">
      <c r="B3" s="73"/>
      <c r="C3" s="73"/>
      <c r="D3" s="73"/>
      <c r="E3" s="73"/>
      <c r="F3" s="73"/>
      <c r="G3" s="73"/>
    </row>
    <row r="4" spans="2:8" ht="20.25" customHeight="1" thickBot="1">
      <c r="B4" s="74" t="s">
        <v>45</v>
      </c>
      <c r="C4" s="75" t="s">
        <v>192</v>
      </c>
      <c r="D4" s="75" t="s">
        <v>193</v>
      </c>
      <c r="E4" s="75" t="s">
        <v>194</v>
      </c>
      <c r="F4" s="76" t="s">
        <v>195</v>
      </c>
      <c r="G4" s="77" t="s">
        <v>196</v>
      </c>
    </row>
    <row r="5" spans="2:8" ht="20.100000000000001" customHeight="1" thickBot="1">
      <c r="B5" s="94" t="s">
        <v>197</v>
      </c>
      <c r="C5" s="95"/>
      <c r="D5" s="96"/>
      <c r="E5" s="97"/>
      <c r="F5" s="97"/>
      <c r="G5" s="98"/>
      <c r="H5" s="79"/>
    </row>
    <row r="6" spans="2:8">
      <c r="B6" s="80" t="s">
        <v>213</v>
      </c>
      <c r="C6" s="81" t="s">
        <v>214</v>
      </c>
      <c r="D6" s="82" t="s">
        <v>209</v>
      </c>
      <c r="E6" s="83" t="s">
        <v>198</v>
      </c>
      <c r="F6" s="84" t="s">
        <v>215</v>
      </c>
      <c r="G6" s="85" t="s">
        <v>210</v>
      </c>
      <c r="H6" s="79"/>
    </row>
    <row r="7" spans="2:8">
      <c r="B7" s="86" t="s">
        <v>216</v>
      </c>
      <c r="C7" s="87" t="s">
        <v>217</v>
      </c>
      <c r="D7" s="88" t="s">
        <v>218</v>
      </c>
      <c r="E7" s="3" t="s">
        <v>219</v>
      </c>
      <c r="F7" s="89"/>
      <c r="G7" s="90"/>
      <c r="H7" s="79"/>
    </row>
    <row r="8" spans="2:8">
      <c r="B8" s="86" t="s">
        <v>220</v>
      </c>
      <c r="C8" s="87" t="s">
        <v>221</v>
      </c>
      <c r="D8" s="88" t="s">
        <v>222</v>
      </c>
      <c r="E8" s="3" t="s">
        <v>206</v>
      </c>
      <c r="F8" s="89" t="s">
        <v>215</v>
      </c>
      <c r="G8" s="90" t="s">
        <v>223</v>
      </c>
      <c r="H8" s="79"/>
    </row>
    <row r="9" spans="2:8" ht="17.25" thickBot="1">
      <c r="B9" s="86" t="s">
        <v>224</v>
      </c>
      <c r="C9" s="87" t="s">
        <v>225</v>
      </c>
      <c r="D9" s="88" t="s">
        <v>226</v>
      </c>
      <c r="E9" s="3" t="s">
        <v>198</v>
      </c>
      <c r="F9" s="89"/>
      <c r="G9" s="90" t="s">
        <v>793</v>
      </c>
      <c r="H9" s="79"/>
    </row>
    <row r="10" spans="2:8" ht="20.100000000000001" customHeight="1">
      <c r="B10" s="91"/>
      <c r="C10" s="91"/>
      <c r="D10" s="92"/>
      <c r="E10" s="93"/>
      <c r="F10" s="93"/>
      <c r="G10" s="91"/>
      <c r="H10" s="66"/>
    </row>
  </sheetData>
  <phoneticPr fontId="3"/>
  <pageMargins left="0" right="0.19685039370078741" top="0.19685039370078741" bottom="0.19685039370078741" header="0.11811023622047245" footer="0.11811023622047245"/>
  <pageSetup paperSize="9" scale="37" fitToHeight="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9">
    <outlinePr summaryBelow="0"/>
    <pageSetUpPr fitToPage="1"/>
  </sheetPr>
  <dimension ref="B1:H7"/>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65" customWidth="1"/>
    <col min="7" max="7" width="98.7109375" style="5" customWidth="1"/>
    <col min="8" max="8" width="2.7109375" style="5" customWidth="1"/>
    <col min="9" max="16384" width="10.28515625" style="5"/>
  </cols>
  <sheetData>
    <row r="1" spans="2:8" ht="13.5" customHeight="1" thickBot="1">
      <c r="B1" s="66"/>
      <c r="C1" s="66"/>
      <c r="D1" s="67"/>
      <c r="E1" s="68"/>
      <c r="F1" s="68"/>
      <c r="G1" s="66"/>
      <c r="H1" s="66"/>
    </row>
    <row r="2" spans="2:8" ht="44.1" customHeight="1" thickBot="1">
      <c r="B2" s="69" t="s">
        <v>46</v>
      </c>
      <c r="C2" s="70"/>
      <c r="D2" s="70"/>
      <c r="E2" s="70"/>
      <c r="F2" s="70"/>
      <c r="G2" s="71"/>
      <c r="H2" s="72"/>
    </row>
    <row r="3" spans="2:8" ht="13.5" customHeight="1" thickBot="1">
      <c r="B3" s="73"/>
      <c r="C3" s="73"/>
      <c r="D3" s="73"/>
      <c r="E3" s="73"/>
      <c r="F3" s="73"/>
      <c r="G3" s="73"/>
    </row>
    <row r="4" spans="2:8" ht="20.25" customHeight="1" thickBot="1">
      <c r="B4" s="74" t="s">
        <v>45</v>
      </c>
      <c r="C4" s="75" t="s">
        <v>192</v>
      </c>
      <c r="D4" s="75" t="s">
        <v>193</v>
      </c>
      <c r="E4" s="75" t="s">
        <v>194</v>
      </c>
      <c r="F4" s="76" t="s">
        <v>195</v>
      </c>
      <c r="G4" s="77" t="s">
        <v>196</v>
      </c>
    </row>
    <row r="5" spans="2:8">
      <c r="B5" s="80" t="s">
        <v>232</v>
      </c>
      <c r="C5" s="109" t="s">
        <v>233</v>
      </c>
      <c r="D5" s="82" t="s">
        <v>231</v>
      </c>
      <c r="E5" s="83" t="s">
        <v>198</v>
      </c>
      <c r="F5" s="84" t="s">
        <v>199</v>
      </c>
      <c r="G5" s="85" t="s">
        <v>200</v>
      </c>
      <c r="H5" s="79"/>
    </row>
    <row r="6" spans="2:8" ht="17.25" thickBot="1">
      <c r="B6" s="101" t="s">
        <v>234</v>
      </c>
      <c r="C6" s="102" t="s">
        <v>235</v>
      </c>
      <c r="D6" s="110" t="s">
        <v>201</v>
      </c>
      <c r="E6" s="4" t="s">
        <v>202</v>
      </c>
      <c r="F6" s="99"/>
      <c r="G6" s="100"/>
      <c r="H6" s="79"/>
    </row>
    <row r="7" spans="2:8" ht="13.5" customHeight="1">
      <c r="B7" s="91"/>
      <c r="C7" s="91"/>
      <c r="D7" s="92"/>
      <c r="E7" s="93"/>
      <c r="F7" s="93"/>
      <c r="G7" s="91"/>
      <c r="H7" s="66"/>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9">
    <outlinePr summaryBelow="0"/>
    <pageSetUpPr fitToPage="1"/>
  </sheetPr>
  <dimension ref="B1:H11"/>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65" customWidth="1"/>
    <col min="7" max="7" width="98.7109375" style="5" customWidth="1"/>
    <col min="8" max="8" width="2.7109375" style="5" customWidth="1"/>
    <col min="9" max="16384" width="10.28515625" style="5"/>
  </cols>
  <sheetData>
    <row r="1" spans="2:8" ht="13.5" customHeight="1" thickBot="1">
      <c r="B1" s="66"/>
      <c r="C1" s="66"/>
      <c r="D1" s="67"/>
      <c r="E1" s="68"/>
      <c r="F1" s="68"/>
      <c r="G1" s="66"/>
      <c r="H1" s="66"/>
    </row>
    <row r="2" spans="2:8" ht="44.1" customHeight="1" thickBot="1">
      <c r="B2" s="69" t="s">
        <v>56</v>
      </c>
      <c r="C2" s="70"/>
      <c r="D2" s="70"/>
      <c r="E2" s="70"/>
      <c r="F2" s="70"/>
      <c r="G2" s="71"/>
      <c r="H2" s="72"/>
    </row>
    <row r="3" spans="2:8" ht="13.5" customHeight="1" thickBot="1">
      <c r="B3" s="73"/>
      <c r="C3" s="73"/>
      <c r="D3" s="73"/>
      <c r="E3" s="73"/>
      <c r="F3" s="73"/>
      <c r="G3" s="73"/>
    </row>
    <row r="4" spans="2:8" ht="20.25" customHeight="1" thickBot="1">
      <c r="B4" s="74" t="s">
        <v>45</v>
      </c>
      <c r="C4" s="75" t="s">
        <v>192</v>
      </c>
      <c r="D4" s="75" t="s">
        <v>193</v>
      </c>
      <c r="E4" s="75" t="s">
        <v>194</v>
      </c>
      <c r="F4" s="76" t="s">
        <v>195</v>
      </c>
      <c r="G4" s="77" t="s">
        <v>196</v>
      </c>
    </row>
    <row r="5" spans="2:8">
      <c r="B5" s="80" t="s">
        <v>57</v>
      </c>
      <c r="C5" s="81" t="s">
        <v>236</v>
      </c>
      <c r="D5" s="82" t="s">
        <v>237</v>
      </c>
      <c r="E5" s="83" t="s">
        <v>198</v>
      </c>
      <c r="F5" s="84" t="s">
        <v>199</v>
      </c>
      <c r="G5" s="85" t="s">
        <v>200</v>
      </c>
      <c r="H5" s="79"/>
    </row>
    <row r="6" spans="2:8">
      <c r="B6" s="86" t="s">
        <v>58</v>
      </c>
      <c r="C6" s="87" t="s">
        <v>238</v>
      </c>
      <c r="D6" s="88" t="s">
        <v>239</v>
      </c>
      <c r="E6" s="3" t="s">
        <v>202</v>
      </c>
      <c r="F6" s="89"/>
      <c r="G6" s="90"/>
      <c r="H6" s="79"/>
    </row>
    <row r="7" spans="2:8">
      <c r="B7" s="86" t="s">
        <v>240</v>
      </c>
      <c r="C7" s="87" t="s">
        <v>241</v>
      </c>
      <c r="D7" s="88" t="s">
        <v>211</v>
      </c>
      <c r="E7" s="3" t="s">
        <v>219</v>
      </c>
      <c r="F7" s="89"/>
      <c r="G7" s="90"/>
      <c r="H7" s="79"/>
    </row>
    <row r="8" spans="2:8">
      <c r="B8" s="86" t="s">
        <v>242</v>
      </c>
      <c r="C8" s="87" t="s">
        <v>243</v>
      </c>
      <c r="D8" s="88" t="s">
        <v>201</v>
      </c>
      <c r="E8" s="3" t="s">
        <v>219</v>
      </c>
      <c r="F8" s="89"/>
      <c r="G8" s="90"/>
      <c r="H8" s="79"/>
    </row>
    <row r="9" spans="2:8">
      <c r="B9" s="86" t="s">
        <v>244</v>
      </c>
      <c r="C9" s="87" t="s">
        <v>245</v>
      </c>
      <c r="D9" s="88" t="s">
        <v>201</v>
      </c>
      <c r="E9" s="3" t="s">
        <v>219</v>
      </c>
      <c r="F9" s="89"/>
      <c r="G9" s="90"/>
      <c r="H9" s="79"/>
    </row>
    <row r="10" spans="2:8" ht="17.25" thickBot="1">
      <c r="B10" s="86" t="s">
        <v>246</v>
      </c>
      <c r="C10" s="87" t="s">
        <v>247</v>
      </c>
      <c r="D10" s="88" t="s">
        <v>201</v>
      </c>
      <c r="E10" s="3" t="s">
        <v>202</v>
      </c>
      <c r="F10" s="89"/>
      <c r="G10" s="90"/>
      <c r="H10" s="79"/>
    </row>
    <row r="11" spans="2:8" ht="20.100000000000001" customHeight="1">
      <c r="B11" s="91"/>
      <c r="C11" s="91"/>
      <c r="D11" s="92"/>
      <c r="E11" s="93"/>
      <c r="F11" s="93"/>
      <c r="G11" s="91"/>
      <c r="H11" s="66"/>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2">
    <outlinePr summaryBelow="0"/>
    <pageSetUpPr fitToPage="1"/>
  </sheetPr>
  <dimension ref="B1:H9"/>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65" customWidth="1"/>
    <col min="7" max="7" width="98.7109375" style="5" customWidth="1"/>
    <col min="8" max="8" width="2.7109375" style="5" customWidth="1"/>
    <col min="9" max="16384" width="10.28515625" style="5"/>
  </cols>
  <sheetData>
    <row r="1" spans="2:8" ht="13.5" customHeight="1" thickBot="1">
      <c r="B1" s="66"/>
      <c r="C1" s="66"/>
      <c r="D1" s="67"/>
      <c r="E1" s="68"/>
      <c r="F1" s="68"/>
      <c r="G1" s="66"/>
      <c r="H1" s="66"/>
    </row>
    <row r="2" spans="2:8" ht="44.1" customHeight="1" thickBot="1">
      <c r="B2" s="69" t="s">
        <v>59</v>
      </c>
      <c r="C2" s="70"/>
      <c r="D2" s="70"/>
      <c r="E2" s="70"/>
      <c r="F2" s="70"/>
      <c r="G2" s="71"/>
      <c r="H2" s="72"/>
    </row>
    <row r="3" spans="2:8" ht="13.5" customHeight="1" thickBot="1">
      <c r="B3" s="73"/>
      <c r="C3" s="73"/>
      <c r="D3" s="73"/>
      <c r="E3" s="73"/>
      <c r="F3" s="73"/>
      <c r="G3" s="73"/>
    </row>
    <row r="4" spans="2:8" ht="20.25" customHeight="1" thickBot="1">
      <c r="B4" s="74" t="s">
        <v>45</v>
      </c>
      <c r="C4" s="75" t="s">
        <v>192</v>
      </c>
      <c r="D4" s="75" t="s">
        <v>193</v>
      </c>
      <c r="E4" s="75" t="s">
        <v>194</v>
      </c>
      <c r="F4" s="76" t="s">
        <v>195</v>
      </c>
      <c r="G4" s="77" t="s">
        <v>196</v>
      </c>
    </row>
    <row r="5" spans="2:8">
      <c r="B5" s="80" t="s">
        <v>265</v>
      </c>
      <c r="C5" s="81" t="s">
        <v>266</v>
      </c>
      <c r="D5" s="82" t="s">
        <v>209</v>
      </c>
      <c r="E5" s="83" t="s">
        <v>198</v>
      </c>
      <c r="F5" s="84" t="s">
        <v>199</v>
      </c>
      <c r="G5" s="85" t="s">
        <v>200</v>
      </c>
      <c r="H5" s="79"/>
    </row>
    <row r="6" spans="2:8">
      <c r="B6" s="86" t="s">
        <v>267</v>
      </c>
      <c r="C6" s="87" t="s">
        <v>268</v>
      </c>
      <c r="D6" s="88" t="s">
        <v>218</v>
      </c>
      <c r="E6" s="3" t="s">
        <v>269</v>
      </c>
      <c r="F6" s="89"/>
      <c r="G6" s="90"/>
      <c r="H6" s="79"/>
    </row>
    <row r="7" spans="2:8">
      <c r="B7" s="86" t="s">
        <v>270</v>
      </c>
      <c r="C7" s="87" t="s">
        <v>271</v>
      </c>
      <c r="D7" s="88" t="s">
        <v>218</v>
      </c>
      <c r="E7" s="3" t="s">
        <v>269</v>
      </c>
      <c r="F7" s="89"/>
      <c r="G7" s="90"/>
      <c r="H7" s="79"/>
    </row>
    <row r="8" spans="2:8" ht="17.25" thickBot="1">
      <c r="B8" s="86" t="s">
        <v>272</v>
      </c>
      <c r="C8" s="87" t="s">
        <v>273</v>
      </c>
      <c r="D8" s="88" t="s">
        <v>227</v>
      </c>
      <c r="E8" s="3" t="s">
        <v>198</v>
      </c>
      <c r="F8" s="89"/>
      <c r="G8" s="90" t="s">
        <v>200</v>
      </c>
      <c r="H8" s="79"/>
    </row>
    <row r="9" spans="2:8" ht="20.100000000000001" customHeight="1">
      <c r="B9" s="91"/>
      <c r="C9" s="91"/>
      <c r="D9" s="92"/>
      <c r="E9" s="93"/>
      <c r="F9" s="93"/>
      <c r="G9" s="91"/>
      <c r="H9" s="66"/>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5">
    <outlinePr summaryBelow="0"/>
    <pageSetUpPr fitToPage="1"/>
  </sheetPr>
  <dimension ref="B1:H8"/>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65" customWidth="1"/>
    <col min="7" max="7" width="98.7109375" style="5" customWidth="1"/>
    <col min="8" max="8" width="2.7109375" style="5" customWidth="1"/>
    <col min="9" max="16384" width="10.28515625" style="5"/>
  </cols>
  <sheetData>
    <row r="1" spans="2:8" ht="13.5" customHeight="1" thickBot="1">
      <c r="B1" s="66"/>
      <c r="C1" s="66"/>
      <c r="D1" s="67"/>
      <c r="E1" s="68"/>
      <c r="F1" s="68"/>
      <c r="G1" s="66"/>
      <c r="H1" s="66"/>
    </row>
    <row r="2" spans="2:8" ht="44.1" customHeight="1" thickBot="1">
      <c r="B2" s="69" t="s">
        <v>60</v>
      </c>
      <c r="C2" s="70"/>
      <c r="D2" s="70"/>
      <c r="E2" s="70"/>
      <c r="F2" s="70"/>
      <c r="G2" s="71"/>
      <c r="H2" s="72"/>
    </row>
    <row r="3" spans="2:8" ht="13.5" customHeight="1" thickBot="1">
      <c r="B3" s="73"/>
      <c r="C3" s="73"/>
      <c r="D3" s="73"/>
      <c r="E3" s="73"/>
      <c r="F3" s="73"/>
      <c r="G3" s="73"/>
    </row>
    <row r="4" spans="2:8" ht="20.25" customHeight="1" thickBot="1">
      <c r="B4" s="74" t="s">
        <v>45</v>
      </c>
      <c r="C4" s="75" t="s">
        <v>192</v>
      </c>
      <c r="D4" s="75" t="s">
        <v>193</v>
      </c>
      <c r="E4" s="75" t="s">
        <v>194</v>
      </c>
      <c r="F4" s="76" t="s">
        <v>195</v>
      </c>
      <c r="G4" s="77" t="s">
        <v>196</v>
      </c>
    </row>
    <row r="5" spans="2:8">
      <c r="B5" s="80" t="s">
        <v>275</v>
      </c>
      <c r="C5" s="81" t="s">
        <v>276</v>
      </c>
      <c r="D5" s="82" t="s">
        <v>208</v>
      </c>
      <c r="E5" s="83" t="s">
        <v>198</v>
      </c>
      <c r="F5" s="84" t="s">
        <v>199</v>
      </c>
      <c r="G5" s="85" t="s">
        <v>200</v>
      </c>
      <c r="H5" s="79"/>
    </row>
    <row r="6" spans="2:8">
      <c r="B6" s="86" t="s">
        <v>277</v>
      </c>
      <c r="C6" s="87" t="s">
        <v>278</v>
      </c>
      <c r="D6" s="88" t="s">
        <v>279</v>
      </c>
      <c r="E6" s="3" t="s">
        <v>202</v>
      </c>
      <c r="F6" s="89"/>
      <c r="G6" s="90"/>
      <c r="H6" s="79"/>
    </row>
    <row r="7" spans="2:8" ht="17.25" thickBot="1">
      <c r="B7" s="86" t="s">
        <v>203</v>
      </c>
      <c r="C7" s="87" t="s">
        <v>280</v>
      </c>
      <c r="D7" s="88" t="s">
        <v>204</v>
      </c>
      <c r="E7" s="3" t="s">
        <v>198</v>
      </c>
      <c r="F7" s="89"/>
      <c r="G7" s="90"/>
      <c r="H7" s="79"/>
    </row>
    <row r="8" spans="2:8" ht="20.100000000000001" customHeight="1">
      <c r="B8" s="91"/>
      <c r="C8" s="91"/>
      <c r="D8" s="92"/>
      <c r="E8" s="93"/>
      <c r="F8" s="93"/>
      <c r="G8" s="91"/>
      <c r="H8" s="66"/>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6">
    <outlinePr summaryBelow="0"/>
    <pageSetUpPr fitToPage="1"/>
  </sheetPr>
  <dimension ref="B1:H7"/>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65" customWidth="1"/>
    <col min="7" max="7" width="98.7109375" style="5" customWidth="1"/>
    <col min="8" max="8" width="2.7109375" style="5" customWidth="1"/>
    <col min="9" max="16384" width="10.28515625" style="5"/>
  </cols>
  <sheetData>
    <row r="1" spans="2:8" ht="13.5" customHeight="1" thickBot="1">
      <c r="B1" s="66"/>
      <c r="C1" s="66"/>
      <c r="D1" s="67"/>
      <c r="E1" s="68"/>
      <c r="F1" s="68"/>
      <c r="G1" s="66"/>
      <c r="H1" s="66"/>
    </row>
    <row r="2" spans="2:8" ht="44.1" customHeight="1" thickBot="1">
      <c r="B2" s="69" t="s">
        <v>281</v>
      </c>
      <c r="C2" s="70"/>
      <c r="D2" s="70"/>
      <c r="E2" s="70"/>
      <c r="F2" s="70"/>
      <c r="G2" s="71"/>
      <c r="H2" s="72"/>
    </row>
    <row r="3" spans="2:8" ht="13.5" customHeight="1" thickBot="1">
      <c r="B3" s="73"/>
      <c r="C3" s="73"/>
      <c r="D3" s="73"/>
      <c r="E3" s="73"/>
      <c r="F3" s="73"/>
      <c r="G3" s="73"/>
    </row>
    <row r="4" spans="2:8" ht="20.25" customHeight="1" thickBot="1">
      <c r="B4" s="74" t="s">
        <v>45</v>
      </c>
      <c r="C4" s="75" t="s">
        <v>192</v>
      </c>
      <c r="D4" s="75" t="s">
        <v>193</v>
      </c>
      <c r="E4" s="75" t="s">
        <v>194</v>
      </c>
      <c r="F4" s="76" t="s">
        <v>195</v>
      </c>
      <c r="G4" s="77" t="s">
        <v>196</v>
      </c>
    </row>
    <row r="5" spans="2:8">
      <c r="B5" s="80" t="s">
        <v>282</v>
      </c>
      <c r="C5" s="81" t="s">
        <v>283</v>
      </c>
      <c r="D5" s="82" t="s">
        <v>284</v>
      </c>
      <c r="E5" s="83" t="s">
        <v>198</v>
      </c>
      <c r="F5" s="84" t="s">
        <v>199</v>
      </c>
      <c r="G5" s="85" t="s">
        <v>200</v>
      </c>
      <c r="H5" s="79"/>
    </row>
    <row r="6" spans="2:8" ht="17.25" thickBot="1">
      <c r="B6" s="86" t="s">
        <v>285</v>
      </c>
      <c r="C6" s="87" t="s">
        <v>286</v>
      </c>
      <c r="D6" s="88" t="s">
        <v>279</v>
      </c>
      <c r="E6" s="3" t="s">
        <v>202</v>
      </c>
      <c r="F6" s="89"/>
      <c r="G6" s="90"/>
      <c r="H6" s="79"/>
    </row>
    <row r="7" spans="2:8" ht="20.100000000000001" customHeight="1">
      <c r="B7" s="91"/>
      <c r="C7" s="91"/>
      <c r="D7" s="92"/>
      <c r="E7" s="93"/>
      <c r="F7" s="93"/>
      <c r="G7" s="91"/>
      <c r="H7" s="66"/>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13</vt:i4>
      </vt:variant>
    </vt:vector>
  </HeadingPairs>
  <TitlesOfParts>
    <vt:vector size="13" baseType="lpstr">
      <vt:lpstr>表紙</vt:lpstr>
      <vt:lpstr>目次</vt:lpstr>
      <vt:lpstr>変更履歴</vt:lpstr>
      <vt:lpstr>回収方法データ</vt:lpstr>
      <vt:lpstr>部門データ</vt:lpstr>
      <vt:lpstr>プロジェクトデータ</vt:lpstr>
      <vt:lpstr>担当者データ</vt:lpstr>
      <vt:lpstr>摘要データ</vt:lpstr>
      <vt:lpstr>任意項目データ</vt:lpstr>
      <vt:lpstr>法人口座データ</vt:lpstr>
      <vt:lpstr>得意先データ</vt:lpstr>
      <vt:lpstr>請求締日データ</vt:lpstr>
      <vt:lpstr>請求伝票データ</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2022-09-28T03:46:10Z</dcterms:created>
  <dcterms:modified xsi:type="dcterms:W3CDTF">2022-10-17T08:52:44Z</dcterms:modified>
</cp:coreProperties>
</file>